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defaultThemeVersion="124226"/>
  <xr:revisionPtr revIDLastSave="0" documentId="13_ncr:1_{A5261932-5324-447D-B4D4-2FD56DFAEBA0}" xr6:coauthVersionLast="47" xr6:coauthVersionMax="47" xr10:uidLastSave="{00000000-0000-0000-0000-000000000000}"/>
  <bookViews>
    <workbookView xWindow="-108" yWindow="-108" windowWidth="23256" windowHeight="14160" tabRatio="714" xr2:uid="{00000000-000D-0000-FFFF-FFFF00000000}"/>
  </bookViews>
  <sheets>
    <sheet name="委託料支出一覧" sheetId="3" r:id="rId1"/>
  </sheets>
  <externalReferences>
    <externalReference r:id="rId2"/>
    <externalReference r:id="rId3"/>
    <externalReference r:id="rId4"/>
    <externalReference r:id="rId5"/>
    <externalReference r:id="rId6"/>
  </externalReferences>
  <definedNames>
    <definedName name="AAA" localSheetId="0">[1]APP価格!#REF!</definedName>
    <definedName name="AAA">[1]APP価格!#REF!</definedName>
    <definedName name="BBB">[1]APP価格!#REF!</definedName>
    <definedName name="_xlnm.Criteria" localSheetId="0">#REF!</definedName>
    <definedName name="_xlnm.Criteria">#REF!</definedName>
    <definedName name="DATA" localSheetId="0">#REF!</definedName>
    <definedName name="DATA">#REF!</definedName>
    <definedName name="EIA" localSheetId="0">#REF!</definedName>
    <definedName name="EIA">#REF!</definedName>
    <definedName name="link" localSheetId="0">[2]APP価格!#REF!</definedName>
    <definedName name="link">[2]APP価格!#REF!</definedName>
    <definedName name="Link2">[2]APP価格!#REF!</definedName>
    <definedName name="Nｺｰﾄﾞ" localSheetId="0">#REF!</definedName>
    <definedName name="Nｺｰﾄﾞ">#REF!</definedName>
    <definedName name="PG単金">[3]単金表!$C$4</definedName>
    <definedName name="_xlnm.Print_Area" localSheetId="0">委託料支出一覧!$A$1:$F$80</definedName>
    <definedName name="_xlnm.Print_Area">#REF!</definedName>
    <definedName name="_xlnm.Print_Titles" localSheetId="0">委託料支出一覧!$4:$4</definedName>
    <definedName name="PRINT2" localSheetId="0">#REF!</definedName>
    <definedName name="PRINT2">#REF!</definedName>
    <definedName name="S_Input01" localSheetId="0">#REF!</definedName>
    <definedName name="S_Input01">#REF!</definedName>
    <definedName name="S_Input02" localSheetId="0">#REF!</definedName>
    <definedName name="S_Input02">#REF!</definedName>
    <definedName name="S_Input03" localSheetId="0">#REF!,#REF!,#REF!</definedName>
    <definedName name="S_Input03">#REF!,#REF!,#REF!</definedName>
    <definedName name="S_Input04" localSheetId="0">#REF!</definedName>
    <definedName name="S_Input04">#REF!</definedName>
    <definedName name="SE単金">[3]単金表!$C$3</definedName>
    <definedName name="TS単金">[3]単金表!$C$5</definedName>
    <definedName name="UPS" localSheetId="0">#REF!</definedName>
    <definedName name="UPS">#REF!</definedName>
    <definedName name="VA" localSheetId="0">#REF!</definedName>
    <definedName name="VA">#REF!</definedName>
    <definedName name="VBCONTROL_1_10100_" localSheetId="0">#REF!</definedName>
    <definedName name="VBCONTROL_1_10100_">#REF!</definedName>
    <definedName name="Z_00544855_B438_4F4F_8CC0_C288BE3D6F99_.wvu.FilterData" localSheetId="0" hidden="1">委託料支出一覧!$A$4:$F$68</definedName>
    <definedName name="Z_01861984_F6CF_4772_AA0A_2B6157221AC2_.wvu.FilterData" localSheetId="0" hidden="1">委託料支出一覧!$A$4:$F$68</definedName>
    <definedName name="Z_05D8E8D0_8AEC_4296_897D_974A15178679_.wvu.FilterData" localSheetId="0" hidden="1">委託料支出一覧!$A$4:$F$68</definedName>
    <definedName name="Z_125D2721_B6FD_4173_B763_82747310422D_.wvu.FilterData" localSheetId="0" hidden="1">委託料支出一覧!$A$4:$F$68</definedName>
    <definedName name="Z_1734C9BF_4633_42E5_A258_E83D5FC85BDD_.wvu.FilterData" localSheetId="0" hidden="1">委託料支出一覧!$A$4:$F$68</definedName>
    <definedName name="Z_187D8BF3_A4AE_40CC_BE80_EB80E6A79908_.wvu.PrintArea" localSheetId="0" hidden="1">委託料支出一覧!#REF!</definedName>
    <definedName name="Z_187D8BF3_A4AE_40CC_BE80_EB80E6A79908_.wvu.PrintTitles" localSheetId="0" hidden="1">委託料支出一覧!#REF!</definedName>
    <definedName name="Z_1EEE5B19_999F_42D8_BBDA_DD044F22B05A_.wvu.FilterData" localSheetId="0" hidden="1">委託料支出一覧!$A$4:$F$68</definedName>
    <definedName name="Z_20B03370_A9A7_47AC_A0DB_85C2011EA70A_.wvu.FilterData" localSheetId="0" hidden="1">委託料支出一覧!$A$4:$F$68</definedName>
    <definedName name="Z_21FC65F8_9914_4585_90AF_A00EE3463597_.wvu.FilterData" localSheetId="0" hidden="1">委託料支出一覧!$A$4:$F$68</definedName>
    <definedName name="Z_261563C4_10C5_41C2_AA69_0888E524912C_.wvu.FilterData" localSheetId="0" hidden="1">委託料支出一覧!$A$4:$F$68</definedName>
    <definedName name="Z_26F4FA0C_26D1_4602_B44C_88A47227D214_.wvu.FilterData" localSheetId="0" hidden="1">委託料支出一覧!$A$4:$F$68</definedName>
    <definedName name="Z_28B209F1_AE89_44BB_86F2_9295B14D2182_.wvu.FilterData" localSheetId="0" hidden="1">委託料支出一覧!#REF!</definedName>
    <definedName name="Z_28B209F1_AE89_44BB_86F2_9295B14D2182_.wvu.PrintArea" localSheetId="0" hidden="1">委託料支出一覧!#REF!</definedName>
    <definedName name="Z_28B209F1_AE89_44BB_86F2_9295B14D2182_.wvu.PrintTitles" localSheetId="0" hidden="1">委託料支出一覧!#REF!</definedName>
    <definedName name="Z_2B823809_F92F_496E_B7C5_F6872DB852DC_.wvu.FilterData" localSheetId="0" hidden="1">委託料支出一覧!$A$4:$F$68</definedName>
    <definedName name="Z_2EE00EDD_A664_4A32_9029_1A8662176B52_.wvu.FilterData" localSheetId="0" hidden="1">委託料支出一覧!$A$4:$F$68</definedName>
    <definedName name="Z_323C7CA6_5B75_4FC7_8BF5_6960759E522F_.wvu.FilterData" localSheetId="0" hidden="1">委託料支出一覧!$A$4:$F$68</definedName>
    <definedName name="Z_32E8BB21_264F_4FA1_ACD6_2B2A4CC6599F_.wvu.FilterData" localSheetId="0" hidden="1">委託料支出一覧!$A$4:$F$68</definedName>
    <definedName name="Z_366193B7_515F_4E8E_B6B3_3C10204FFEB4_.wvu.FilterData" localSheetId="0" hidden="1">委託料支出一覧!$A$4:$F$68</definedName>
    <definedName name="Z_385E92BA_AD50_4500_A3BD_5486BE402A68_.wvu.PrintArea" localSheetId="0" hidden="1">委託料支出一覧!#REF!</definedName>
    <definedName name="Z_385E92BA_AD50_4500_A3BD_5486BE402A68_.wvu.PrintTitles" localSheetId="0" hidden="1">委託料支出一覧!#REF!</definedName>
    <definedName name="Z_3C0C6915_7033_4C5E_AC6D_4A97856783AB_.wvu.FilterData" localSheetId="0" hidden="1">委託料支出一覧!$A$4:$F$68</definedName>
    <definedName name="Z_3F902C3D_246B_4DFD_BED0_7FBC950FBA84_.wvu.FilterData" localSheetId="0" hidden="1">委託料支出一覧!$A$4:$F$68</definedName>
    <definedName name="Z_40DAD9D8_61FD_4CCB_B706_392B4374B042_.wvu.FilterData" localSheetId="0" hidden="1">委託料支出一覧!#REF!</definedName>
    <definedName name="Z_40DAD9D8_61FD_4CCB_B706_392B4374B042_.wvu.PrintArea" localSheetId="0" hidden="1">委託料支出一覧!#REF!</definedName>
    <definedName name="Z_40DAD9D8_61FD_4CCB_B706_392B4374B042_.wvu.PrintTitles" localSheetId="0" hidden="1">委託料支出一覧!#REF!</definedName>
    <definedName name="Z_439977E0_A23E_4687_B22E_6CC6ED9A786E_.wvu.FilterData" localSheetId="0" hidden="1">委託料支出一覧!$A$4:$F$68</definedName>
    <definedName name="Z_45EA684E_0DBC_42CF_9801_5ACCADE6B1C5_.wvu.FilterData" localSheetId="0" hidden="1">委託料支出一覧!$A$4:$F$68</definedName>
    <definedName name="Z_475A1739_6786_4CD7_B022_F4CCFD570429_.wvu.FilterData" localSheetId="0" hidden="1">委託料支出一覧!$A$4:$F$68</definedName>
    <definedName name="Z_4AFA3E2C_4405_4B44_A9E8_DB64B4860EB1_.wvu.FilterData" localSheetId="0" hidden="1">委託料支出一覧!$A$4:$F$68</definedName>
    <definedName name="Z_4C8949B6_9C26_492B_959F_0779BC4BBEAA_.wvu.FilterData" localSheetId="0" hidden="1">委託料支出一覧!$A$4:$F$68</definedName>
    <definedName name="Z_4CF4D751_28E3_4B4C_BAA9_58C0269BAAF6_.wvu.FilterData" localSheetId="0" hidden="1">委託料支出一覧!$A$4:$F$68</definedName>
    <definedName name="Z_5128EF7F_156A_4EB1_9EA1_B4C8844A7633_.wvu.FilterData" localSheetId="0" hidden="1">委託料支出一覧!$A$4:$F$68</definedName>
    <definedName name="Z_5550DBBC_4815_4DAB_937F_7C62DA5F1144_.wvu.FilterData" localSheetId="0" hidden="1">委託料支出一覧!$A$4:$F$68</definedName>
    <definedName name="Z_56E27382_3FA3_4BA1_90FC_C27ACB491421_.wvu.FilterData" localSheetId="0" hidden="1">委託料支出一覧!$A$4:$F$68</definedName>
    <definedName name="Z_619A491E_ABD2_46A4_968E_A89999FA1DFD_.wvu.FilterData" localSheetId="0" hidden="1">委託料支出一覧!$A$4:$F$68</definedName>
    <definedName name="Z_6493F7BA_CCC8_44B0_AD30_AFA1A2BD0947_.wvu.FilterData" localSheetId="0" hidden="1">委託料支出一覧!$A$4:$F$68</definedName>
    <definedName name="Z_6926EB01_B5C3_4972_A68F_E30052702C5C_.wvu.FilterData" localSheetId="0" hidden="1">委託料支出一覧!$A$4:$F$68</definedName>
    <definedName name="Z_6A911F75_FCD5_4F5C_9F77_401D41C7CA2F_.wvu.FilterData" localSheetId="0" hidden="1">委託料支出一覧!$A$4:$F$68</definedName>
    <definedName name="Z_774CE9F3_B276_4E89_8142_59042DE66CD1_.wvu.FilterData" localSheetId="0" hidden="1">委託料支出一覧!$A$4:$F$68</definedName>
    <definedName name="Z_7A9DD16E_F903_4863_B829_4796CE894ED0_.wvu.FilterData" localSheetId="0" hidden="1">委託料支出一覧!$A$4:$F$68</definedName>
    <definedName name="Z_8E098FB6_79F5_4218_8CFD_D5C4145EF04C_.wvu.FilterData" localSheetId="0" hidden="1">委託料支出一覧!$A$4:$F$68</definedName>
    <definedName name="Z_958DC23D_65D9_45EB_BCE2_23C1F33BF0E3_.wvu.FilterData" localSheetId="0" hidden="1">委託料支出一覧!$A$4:$F$68</definedName>
    <definedName name="Z_973EE690_0B31_4D59_B7AB_FA497BA3F53C_.wvu.FilterData" localSheetId="0" hidden="1">委託料支出一覧!$A$4:$F$68</definedName>
    <definedName name="Z_977235F8_48D3_4499_A0D1_031044790F81_.wvu.FilterData" localSheetId="0" hidden="1">委託料支出一覧!$A$4:$F$68</definedName>
    <definedName name="Z_99685710_72AE_4B5D_8870_53975EB781F5_.wvu.FilterData" localSheetId="0" hidden="1">委託料支出一覧!$A$4:$F$68</definedName>
    <definedName name="Z_9DBC28CF_F252_4212_B07E_05ADE2A691D3_.wvu.FilterData" localSheetId="0" hidden="1">委託料支出一覧!$A$4:$F$68</definedName>
    <definedName name="Z_A11322EF_73F6_40DE_B0AC_6E42B3D76055_.wvu.FilterData" localSheetId="0" hidden="1">委託料支出一覧!$A$4:$F$68</definedName>
    <definedName name="Z_A11E4C00_0394_4CE6_B73E_221C7BA742F6_.wvu.FilterData" localSheetId="0" hidden="1">委託料支出一覧!$A$4:$F$68</definedName>
    <definedName name="Z_A1F478E3_F435_447F_B2CC_6E9C174DA928_.wvu.FilterData" localSheetId="0" hidden="1">委託料支出一覧!$A$4:$F$68</definedName>
    <definedName name="Z_A9D9F9A2_8D17_49DD_8D26_46C6111266AC_.wvu.FilterData" localSheetId="0" hidden="1">委託料支出一覧!#REF!</definedName>
    <definedName name="Z_A9D9F9A2_8D17_49DD_8D26_46C6111266AC_.wvu.PrintArea" localSheetId="0" hidden="1">委託料支出一覧!#REF!</definedName>
    <definedName name="Z_A9D9F9A2_8D17_49DD_8D26_46C6111266AC_.wvu.PrintTitles" localSheetId="0" hidden="1">委託料支出一覧!#REF!</definedName>
    <definedName name="Z_A9ED7AA7_DAC5_4E20_B6ED_21A1B384A916_.wvu.FilterData" localSheetId="0" hidden="1">委託料支出一覧!$A$4:$F$68</definedName>
    <definedName name="Z_AAB712E3_C5D9_4902_A117_C12BE7FDD63D_.wvu.FilterData" localSheetId="0" hidden="1">委託料支出一覧!$A$4:$F$68</definedName>
    <definedName name="Z_AC924E32_4F5F_41AD_8889_A0469107E927_.wvu.FilterData" localSheetId="0" hidden="1">委託料支出一覧!$A$4:$F$68</definedName>
    <definedName name="Z_AD51D3A2_A23B_4D02_92C2_113F69CB176E_.wvu.FilterData" localSheetId="0" hidden="1">委託料支出一覧!$A$4:$F$68</definedName>
    <definedName name="Z_AFEB9B81_C902_4151_A96F_74FCF405D0C7_.wvu.FilterData" localSheetId="0" hidden="1">委託料支出一覧!$A$4:$F$68</definedName>
    <definedName name="Z_B47A04AA_FBBF_4ADA_AD65_5912F0410B3F_.wvu.FilterData" localSheetId="0" hidden="1">委託料支出一覧!$A$4:$F$68</definedName>
    <definedName name="Z_B503762D_2683_4889_91D1_277AA3465232_.wvu.FilterData" localSheetId="0" hidden="1">委託料支出一覧!$A$4:$F$68</definedName>
    <definedName name="Z_B63AB35D_2734_41D8_AD39_37CEDCB6A450_.wvu.FilterData" localSheetId="0" hidden="1">委託料支出一覧!$A$4:$F$68</definedName>
    <definedName name="Z_B7AD6FA8_2E6F_467A_8B52_8DFFF6709E3D_.wvu.FilterData" localSheetId="0" hidden="1">委託料支出一覧!$A$4:$F$68</definedName>
    <definedName name="Z_B840A286_FFCA_40A6_95BA_A4DE2CB336D2_.wvu.FilterData" localSheetId="0" hidden="1">委託料支出一覧!$A$4:$F$68</definedName>
    <definedName name="Z_B8C86F7B_41C1_488F_9456_72016DBEF174_.wvu.FilterData" localSheetId="0" hidden="1">委託料支出一覧!$A$4:$F$68</definedName>
    <definedName name="Z_C4E29B43_824C_4688_8110_836DEB9AB50D_.wvu.FilterData" localSheetId="0" hidden="1">委託料支出一覧!$A$4:$F$68</definedName>
    <definedName name="Z_CA06432B_2E2B_4D66_ADB9_5BD4D2910E24_.wvu.FilterData" localSheetId="0" hidden="1">委託料支出一覧!$A$4:$F$68</definedName>
    <definedName name="Z_CC1D9902_3864_460A_ABFA_C7483E29000C_.wvu.FilterData" localSheetId="0" hidden="1">委託料支出一覧!$A$4:$F$68</definedName>
    <definedName name="Z_CE11686E_76FD_46AE_AE20_58B11C27BBEB_.wvu.FilterData" localSheetId="0" hidden="1">委託料支出一覧!$A$4:$F$68</definedName>
    <definedName name="Z_D7FA1AA0_8E2E_4FB7_B53D_398A08064C34_.wvu.FilterData" localSheetId="0" hidden="1">委託料支出一覧!$A$4:$F$68</definedName>
    <definedName name="Z_E224131C_929E_4511_9B55_908B141309EC_.wvu.FilterData" localSheetId="0" hidden="1">委託料支出一覧!$A$4:$F$68</definedName>
    <definedName name="Z_E6B538EC_DDB6_4621_851B_30EF958B4889_.wvu.FilterData" localSheetId="0" hidden="1">委託料支出一覧!$A$4:$F$68</definedName>
    <definedName name="Z_F0A27403_2F2C_40D5_BAA4_1D46F6DD15EA_.wvu.FilterData" localSheetId="0" hidden="1">委託料支出一覧!$A$4:$F$68</definedName>
    <definedName name="Z_F9D5DC69_95A6_492F_BDFA_A86E1A732B18_.wvu.FilterData" localSheetId="0" hidden="1">委託料支出一覧!$A$4:$F$68</definedName>
    <definedName name="Z_FBE09FA5_238F_4F70_A3CA_8368A90182C9_.wvu.FilterData" localSheetId="0" hidden="1">委託料支出一覧!$A$4:$F$68</definedName>
    <definedName name="Z_FC3119B4_86F6_4319_BA10_90B20A8DC217_.wvu.FilterData" localSheetId="0" hidden="1">委託料支出一覧!$A$4:$F$68</definedName>
    <definedName name="Z_FCB39946_212B_44BC_A514_8AE1A1DE07F6_.wvu.FilterData" localSheetId="0" hidden="1">委託料支出一覧!$A$4:$F$68</definedName>
    <definedName name="Z_FE42E0E1_E5DC_4DA7_AF41_E80BEF31D5E6_.wvu.FilterData" localSheetId="0" hidden="1">委託料支出一覧!$A$4:$F$68</definedName>
    <definedName name="あ">#REF!</definedName>
    <definedName name="あ1">[4]!別紙20</definedName>
    <definedName name="あ11">[4]!別紙22</definedName>
    <definedName name="あ111">[4]!別紙24</definedName>
    <definedName name="あ112">[4]!別紙25</definedName>
    <definedName name="あ113">[4]!別紙26</definedName>
    <definedName name="あ114">[4]!別紙4</definedName>
    <definedName name="あ115">[4]!別紙5</definedName>
    <definedName name="あ116">[4]!別紙8</definedName>
    <definedName name="あ12">[4]!別紙21</definedName>
    <definedName name="あ121">[4]!別紙9</definedName>
    <definedName name="ああ">[3]単金表!$C$5</definedName>
    <definedName name="あいうえお">#REF!,#REF!,#REF!</definedName>
    <definedName name="い">#REF!</definedName>
    <definedName name="う">#REF!</definedName>
    <definedName name="え">#REF!</definedName>
    <definedName name="お">#REF!</definedName>
    <definedName name="か">#REF!,#REF!,#REF!</definedName>
    <definedName name="き">#REF!</definedName>
    <definedName name="ｷｬﾋﾞﾈｯﾄ" localSheetId="0">#REF!</definedName>
    <definedName name="ｷｬﾋﾞﾈｯﾄ">#REF!</definedName>
    <definedName name="く">#REF!</definedName>
    <definedName name="け">#REF!</definedName>
    <definedName name="こ">#REF!</definedName>
    <definedName name="さ">#REF!</definedName>
    <definedName name="サーバ" localSheetId="0">#REF!</definedName>
    <definedName name="サーバ">#REF!</definedName>
    <definedName name="し">#REF!</definedName>
    <definedName name="す">#REF!</definedName>
    <definedName name="せ">#REF!</definedName>
    <definedName name="そ">#REF!</definedName>
    <definedName name="ﾀｲﾄﾙ行" localSheetId="0">#REF!</definedName>
    <definedName name="ﾀｲﾄﾙ行">#REF!</definedName>
    <definedName name="ディスク" localSheetId="0">#REF!</definedName>
    <definedName name="ディスク">#REF!</definedName>
    <definedName name="な">#REF!</definedName>
    <definedName name="に">#REF!</definedName>
    <definedName name="ぬ">#REF!</definedName>
    <definedName name="ね">#REF!</definedName>
    <definedName name="の">#REF!</definedName>
    <definedName name="は">OFFSET(#REF!,0,0,COUNTA(#REF!)-1,1)</definedName>
    <definedName name="バックアップ" localSheetId="0">#REF!</definedName>
    <definedName name="バックアップ">#REF!</definedName>
    <definedName name="ひ">#REF!</definedName>
    <definedName name="ふ">[4]!別紙1</definedName>
    <definedName name="へ">[4]!別紙10</definedName>
    <definedName name="ほ">[4]!別紙11</definedName>
    <definedName name="ま">[4]!別紙12</definedName>
    <definedName name="み">[4]!別紙13</definedName>
    <definedName name="む">[4]!別紙14</definedName>
    <definedName name="め">[4]!別紙15</definedName>
    <definedName name="も">[4]!別紙16</definedName>
    <definedName name="や">[4]!別紙17</definedName>
    <definedName name="ゆ">[4]!別紙18</definedName>
    <definedName name="よ">[4]!別紙19</definedName>
    <definedName name="ﾘｰﾀﾞ_単金">[3]単金表!$C$6</definedName>
    <definedName name="ﾘｰﾀﾞ単金">[3]単金表!$C$6</definedName>
    <definedName name="外郭コード" localSheetId="0">#REF!</definedName>
    <definedName name="外郭コード">#REF!</definedName>
    <definedName name="規格" localSheetId="0">#REF!</definedName>
    <definedName name="規格">#REF!</definedName>
    <definedName name="契約手法" localSheetId="0">#REF!</definedName>
    <definedName name="契約手法">#REF!</definedName>
    <definedName name="県ｺｰﾄﾞ">[5]県ｺｰﾄﾞ!$A$1:$B$48</definedName>
    <definedName name="手法コード" localSheetId="0">#REF!</definedName>
    <definedName name="手法コード">#REF!</definedName>
    <definedName name="重量" localSheetId="0">#REF!</definedName>
    <definedName name="重量">#REF!</definedName>
    <definedName name="食肉">[1]APP価格!#REF!</definedName>
    <definedName name="装置" localSheetId="0">OFFSET(#REF!,0,0,COUNTA(#REF!)-1,1)</definedName>
    <definedName name="装置">OFFSET(#REF!,0,0,COUNTA(#REF!)-1,1)</definedName>
    <definedName name="単なる金">[3]単金表!$C$5</definedName>
    <definedName name="単金" localSheetId="0">#REF!</definedName>
    <definedName name="単金">#REF!</definedName>
    <definedName name="表記">#REF!</definedName>
    <definedName name="別紙1" localSheetId="0">[4]!別紙1</definedName>
    <definedName name="別紙1">[4]!別紙1</definedName>
    <definedName name="別紙10" localSheetId="0">[4]!別紙10</definedName>
    <definedName name="別紙10">[4]!別紙10</definedName>
    <definedName name="別紙11" localSheetId="0">[4]!別紙11</definedName>
    <definedName name="別紙11">[4]!別紙11</definedName>
    <definedName name="別紙12" localSheetId="0">[4]!別紙12</definedName>
    <definedName name="別紙12">[4]!別紙12</definedName>
    <definedName name="別紙13" localSheetId="0">[4]!別紙13</definedName>
    <definedName name="別紙13">[4]!別紙13</definedName>
    <definedName name="別紙14" localSheetId="0">[4]!別紙14</definedName>
    <definedName name="別紙14">[4]!別紙14</definedName>
    <definedName name="別紙15" localSheetId="0">[4]!別紙15</definedName>
    <definedName name="別紙15">[4]!別紙15</definedName>
    <definedName name="別紙16" localSheetId="0">[4]!別紙16</definedName>
    <definedName name="別紙16">[4]!別紙16</definedName>
    <definedName name="別紙17" localSheetId="0">[4]!別紙17</definedName>
    <definedName name="別紙17">[4]!別紙17</definedName>
    <definedName name="別紙18" localSheetId="0">[4]!別紙18</definedName>
    <definedName name="別紙18">[4]!別紙18</definedName>
    <definedName name="別紙19" localSheetId="0">[4]!別紙19</definedName>
    <definedName name="別紙19">[4]!別紙19</definedName>
    <definedName name="別紙20" localSheetId="0">[4]!別紙20</definedName>
    <definedName name="別紙20">[4]!別紙20</definedName>
    <definedName name="別紙21" localSheetId="0">[4]!別紙21</definedName>
    <definedName name="別紙21">[4]!別紙21</definedName>
    <definedName name="別紙22" localSheetId="0">[4]!別紙22</definedName>
    <definedName name="別紙22">[4]!別紙22</definedName>
    <definedName name="別紙23" localSheetId="0">[4]!別紙23</definedName>
    <definedName name="別紙23">[4]!別紙23</definedName>
    <definedName name="別紙24" localSheetId="0">[4]!別紙24</definedName>
    <definedName name="別紙24">[4]!別紙24</definedName>
    <definedName name="別紙25" localSheetId="0">[4]!別紙25</definedName>
    <definedName name="別紙25">[4]!別紙25</definedName>
    <definedName name="別紙26" localSheetId="0">[4]!別紙26</definedName>
    <definedName name="別紙26">[4]!別紙26</definedName>
    <definedName name="別紙4" localSheetId="0">[4]!別紙4</definedName>
    <definedName name="別紙4">[4]!別紙4</definedName>
    <definedName name="別紙5" localSheetId="0">[4]!別紙5</definedName>
    <definedName name="別紙5">[4]!別紙5</definedName>
    <definedName name="別紙8" localSheetId="0">[4]!別紙8</definedName>
    <definedName name="別紙8">[4]!別紙8</definedName>
    <definedName name="別紙9" localSheetId="0">[4]!別紙9</definedName>
    <definedName name="別紙9">[4]!別紙9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9" i="3" l="1"/>
  <c r="D71" i="3" l="1"/>
  <c r="D77" i="3" l="1"/>
  <c r="D76" i="3"/>
  <c r="D75" i="3"/>
  <c r="D74" i="3"/>
  <c r="D73" i="3"/>
  <c r="D72" i="3"/>
  <c r="D79" i="3" s="1"/>
  <c r="D78" i="3" l="1"/>
</calcChain>
</file>

<file path=xl/sharedStrings.xml><?xml version="1.0" encoding="utf-8"?>
<sst xmlns="http://schemas.openxmlformats.org/spreadsheetml/2006/main" count="294" uniqueCount="139">
  <si>
    <t>所管</t>
    <rPh sb="0" eb="2">
      <t>ショカン</t>
    </rPh>
    <phoneticPr fontId="6"/>
  </si>
  <si>
    <t>委託名称</t>
    <rPh sb="0" eb="2">
      <t>イタク</t>
    </rPh>
    <rPh sb="2" eb="4">
      <t>メイショウ</t>
    </rPh>
    <phoneticPr fontId="6"/>
  </si>
  <si>
    <t>委託先</t>
    <rPh sb="0" eb="1">
      <t>イ</t>
    </rPh>
    <rPh sb="1" eb="2">
      <t>コトヅケ</t>
    </rPh>
    <rPh sb="2" eb="3">
      <t>サキ</t>
    </rPh>
    <phoneticPr fontId="6"/>
  </si>
  <si>
    <t>支出金額</t>
    <rPh sb="0" eb="2">
      <t>シシュツ</t>
    </rPh>
    <rPh sb="2" eb="4">
      <t>キンガク</t>
    </rPh>
    <phoneticPr fontId="6"/>
  </si>
  <si>
    <t>契約
方法</t>
    <rPh sb="0" eb="2">
      <t>ケイヤク</t>
    </rPh>
    <rPh sb="3" eb="5">
      <t>ホウホウ</t>
    </rPh>
    <phoneticPr fontId="6"/>
  </si>
  <si>
    <t>再委託
有り＝○</t>
    <rPh sb="0" eb="3">
      <t>サイイタク</t>
    </rPh>
    <rPh sb="4" eb="5">
      <t>ア</t>
    </rPh>
    <phoneticPr fontId="6"/>
  </si>
  <si>
    <t>一般</t>
  </si>
  <si>
    <t>比随</t>
  </si>
  <si>
    <t>(単位：円)</t>
    <rPh sb="1" eb="3">
      <t>タンイ</t>
    </rPh>
    <rPh sb="4" eb="5">
      <t>エン</t>
    </rPh>
    <phoneticPr fontId="6"/>
  </si>
  <si>
    <t>所属計</t>
    <rPh sb="0" eb="2">
      <t>ショゾク</t>
    </rPh>
    <rPh sb="2" eb="3">
      <t>ケイ</t>
    </rPh>
    <phoneticPr fontId="2"/>
  </si>
  <si>
    <t>（再掲）契約方法別支出額</t>
    <phoneticPr fontId="6"/>
  </si>
  <si>
    <t>一般競争入札</t>
    <phoneticPr fontId="6"/>
  </si>
  <si>
    <t>指名競争入札</t>
    <phoneticPr fontId="6"/>
  </si>
  <si>
    <t>指名</t>
    <rPh sb="0" eb="2">
      <t>シメイ</t>
    </rPh>
    <phoneticPr fontId="0"/>
  </si>
  <si>
    <t>公募型指名競争入札</t>
    <phoneticPr fontId="6"/>
  </si>
  <si>
    <t>公募
指名</t>
    <rPh sb="0" eb="2">
      <t>コウボ</t>
    </rPh>
    <rPh sb="3" eb="5">
      <t>シメイ</t>
    </rPh>
    <phoneticPr fontId="1"/>
  </si>
  <si>
    <t>公募</t>
    <rPh sb="0" eb="2">
      <t>コウボ</t>
    </rPh>
    <phoneticPr fontId="5"/>
  </si>
  <si>
    <t>非公募</t>
    <rPh sb="0" eb="1">
      <t>ヒ</t>
    </rPh>
    <rPh sb="1" eb="3">
      <t>コウボ</t>
    </rPh>
    <phoneticPr fontId="1"/>
  </si>
  <si>
    <t>特随</t>
    <rPh sb="0" eb="1">
      <t>トク</t>
    </rPh>
    <rPh sb="1" eb="2">
      <t>ズイ</t>
    </rPh>
    <phoneticPr fontId="1"/>
  </si>
  <si>
    <t>合計</t>
    <phoneticPr fontId="6"/>
  </si>
  <si>
    <t>令和５年度　委託料支出一覧</t>
    <rPh sb="0" eb="2">
      <t>レイワ</t>
    </rPh>
    <rPh sb="3" eb="5">
      <t>ネンド</t>
    </rPh>
    <rPh sb="6" eb="9">
      <t>イタクリョウ</t>
    </rPh>
    <rPh sb="9" eb="11">
      <t>シシュツ</t>
    </rPh>
    <rPh sb="11" eb="13">
      <t>イチラン</t>
    </rPh>
    <phoneticPr fontId="6"/>
  </si>
  <si>
    <t>公募による指定管理者選定</t>
    <phoneticPr fontId="6"/>
  </si>
  <si>
    <t>特名による指定管理者選定</t>
    <phoneticPr fontId="6"/>
  </si>
  <si>
    <t>随意契約(比較見積)</t>
    <rPh sb="5" eb="9">
      <t>ヒカクミツモリ</t>
    </rPh>
    <phoneticPr fontId="6"/>
  </si>
  <si>
    <t>特名随意契約</t>
    <rPh sb="0" eb="1">
      <t>トク</t>
    </rPh>
    <rPh sb="1" eb="2">
      <t>メイ</t>
    </rPh>
    <phoneticPr fontId="6"/>
  </si>
  <si>
    <t>（特名随意契約の割合）</t>
    <phoneticPr fontId="6"/>
  </si>
  <si>
    <t>一般会計</t>
    <rPh sb="0" eb="2">
      <t>イッパン</t>
    </rPh>
    <rPh sb="2" eb="4">
      <t>カイケイ</t>
    </rPh>
    <phoneticPr fontId="6"/>
  </si>
  <si>
    <t>北区役所</t>
  </si>
  <si>
    <t>北区役所</t>
    <phoneticPr fontId="6"/>
  </si>
  <si>
    <t>令和５年度北区役所一般廃棄物収集運搬業務委託（概算契約）</t>
    <phoneticPr fontId="6"/>
  </si>
  <si>
    <t>令和５年度北区役所庁舎自動扉装置保守点検業務委託</t>
    <phoneticPr fontId="6"/>
  </si>
  <si>
    <t>令和５年度北区役所庁舎機械警備業務委託</t>
    <phoneticPr fontId="6"/>
  </si>
  <si>
    <t>令和５年度北区役所産業廃棄物収集運搬及び処分業務委託（概算契約）</t>
    <phoneticPr fontId="6"/>
  </si>
  <si>
    <t>ドライ型ミスト噴出装置シーズンインメンテナンス業務委託</t>
    <phoneticPr fontId="6"/>
  </si>
  <si>
    <t>令和５年度北区役所庁舎内衛生環境維持管理業務委託</t>
    <phoneticPr fontId="6"/>
  </si>
  <si>
    <t>大阪市北区役所庁舎清掃業務委託（長期継続）</t>
    <phoneticPr fontId="6"/>
  </si>
  <si>
    <t>令和５年度北区役所古紙等収集運搬及び処理業務委託（概算契約）</t>
    <phoneticPr fontId="6"/>
  </si>
  <si>
    <t>北区役所庁舎前警備業務委託（長期継続）</t>
    <phoneticPr fontId="6"/>
  </si>
  <si>
    <t>令和５年度北区役所害虫駆除業務委託</t>
    <rPh sb="9" eb="11">
      <t>ガイチュウ</t>
    </rPh>
    <rPh sb="11" eb="13">
      <t>クジョ</t>
    </rPh>
    <phoneticPr fontId="6"/>
  </si>
  <si>
    <t>令和５年度北区役所敷地内植栽維持管理業務委託</t>
    <phoneticPr fontId="6"/>
  </si>
  <si>
    <t>貯水槽等清掃・点検作業及び水質検査業務委託</t>
    <phoneticPr fontId="6"/>
  </si>
  <si>
    <t>ドライ型ミスト噴出装置シーズンオフメンテナンス業務委託</t>
    <phoneticPr fontId="6"/>
  </si>
  <si>
    <t>北区役所庁内電話移設業務委託</t>
    <phoneticPr fontId="6"/>
  </si>
  <si>
    <t>KITAKU職業EXPO2023企画運営業務委託</t>
    <phoneticPr fontId="6"/>
  </si>
  <si>
    <t>夢キタ万博２０２３子ども夢づくりファッションデザイン体験等業務委託</t>
    <phoneticPr fontId="6"/>
  </si>
  <si>
    <t>令和５年度人型ロボットPepperによるダンス実演等業務委託</t>
    <phoneticPr fontId="6"/>
  </si>
  <si>
    <t>令和５年度北区広報紙企画編集業務委託</t>
    <phoneticPr fontId="6"/>
  </si>
  <si>
    <t>夢キタ万博2023(梅田スカイビル会場)総合管理運営業務委託</t>
    <phoneticPr fontId="6"/>
  </si>
  <si>
    <t>令和５年度北区広報紙全戸配布業務委託(概算契約)</t>
    <rPh sb="19" eb="21">
      <t>ガイサン</t>
    </rPh>
    <phoneticPr fontId="6"/>
  </si>
  <si>
    <t>令和５年度北区広報紙点字版製作・発送業務委託(概算契約)</t>
    <phoneticPr fontId="6"/>
  </si>
  <si>
    <t>「見つけてキタ!!北区魅力絵画コンテスト2022」入賞作品掲示事業委託</t>
    <phoneticPr fontId="6"/>
  </si>
  <si>
    <t>北区魅力写真コンテスト2023開催業務委託</t>
    <phoneticPr fontId="6"/>
  </si>
  <si>
    <t>北区デジタルマップ「北区名所八十八景」保守運用管理業務委託</t>
    <phoneticPr fontId="6"/>
  </si>
  <si>
    <t>令和５年度北区子どもたちの夢づくり事業(芸術鑑賞《さまざまな芸術の鑑賞》)業務委託</t>
    <phoneticPr fontId="6"/>
  </si>
  <si>
    <t>令和５年度北区子どもたちの夢づくり事業(芸術鑑賞《音楽鑑賞》)業務委託</t>
    <phoneticPr fontId="6"/>
  </si>
  <si>
    <t>令和５年度北区子どもたちの夢づくり事業(芸術鑑賞《フルオーケストラコンサート》)業務委託</t>
    <phoneticPr fontId="6"/>
  </si>
  <si>
    <t>令和５年度北区子どもたちの夢づくり事業(芸術鑑賞《能・狂言》)業務委託</t>
    <phoneticPr fontId="6"/>
  </si>
  <si>
    <t>令和５年度北区子どもたちの夢づくり講演会業務委託</t>
    <phoneticPr fontId="6"/>
  </si>
  <si>
    <t>北区ダンス大会会場設営・運営業務委託</t>
    <phoneticPr fontId="6"/>
  </si>
  <si>
    <t>北区ｅスポーツ大会会場設営・運営業務委託</t>
    <phoneticPr fontId="6"/>
  </si>
  <si>
    <t>令和５年度北区子どもたちの夢づくり事業(キャリア教育支援)小学校創立150周年記念新聞作成体験業務委託</t>
    <phoneticPr fontId="6"/>
  </si>
  <si>
    <t>令和５年度 北区子どもたちの夢づくり事業(キャリア教育支援)小学校創立150周年記念新聞校区内全戸配布業務委託</t>
    <phoneticPr fontId="6"/>
  </si>
  <si>
    <t>北区はたちのつどい装飾等業務委託</t>
    <phoneticPr fontId="6"/>
  </si>
  <si>
    <t>令和５年度北区民カーニバル事業実施業務委託</t>
    <phoneticPr fontId="6"/>
  </si>
  <si>
    <t>もと北天満小学校の外装材採取石綿含有量調査及び成分分析調査業務委託</t>
    <phoneticPr fontId="6"/>
  </si>
  <si>
    <t>令和５年度啓発指導員による放置自転車対策業務委託</t>
    <rPh sb="20" eb="24">
      <t>ギョウムイタク</t>
    </rPh>
    <phoneticPr fontId="6"/>
  </si>
  <si>
    <t>北区デジタルマップ「北区名所八十八景」外国語情報等追加業務委託</t>
    <phoneticPr fontId="6"/>
  </si>
  <si>
    <t>大阪市立北区民センター及び大阪市立大淀コミュニティセンター管理運営業務代行</t>
    <rPh sb="35" eb="37">
      <t>ダイコウ</t>
    </rPh>
    <phoneticPr fontId="6"/>
  </si>
  <si>
    <t>北区役所住民情報業務等委託(長期継続)</t>
    <phoneticPr fontId="6"/>
  </si>
  <si>
    <t>「住民主体の福祉コミュニティづくり推進事業」にかかる業務委託</t>
    <phoneticPr fontId="6"/>
  </si>
  <si>
    <t>「子どもの居場所づくり支援事業」(Ａパターン)にかかる業務委託</t>
    <phoneticPr fontId="6"/>
  </si>
  <si>
    <t>「子どもの居場所づくり支援事業」(Ｂパターン)にかかる業務委託</t>
    <phoneticPr fontId="6"/>
  </si>
  <si>
    <t>「子育てぷらっとほーむ事業」にかかる業務委託</t>
    <phoneticPr fontId="6"/>
  </si>
  <si>
    <t>令和５年度北区健康・食育まつり会場設営・撤去業務委託</t>
    <phoneticPr fontId="6"/>
  </si>
  <si>
    <t>大東衛生(株)</t>
    <phoneticPr fontId="6"/>
  </si>
  <si>
    <t>ナブコドア(株)</t>
    <phoneticPr fontId="6"/>
  </si>
  <si>
    <t>セコム(株)</t>
    <phoneticPr fontId="6"/>
  </si>
  <si>
    <t>(株)いけうち</t>
    <phoneticPr fontId="6"/>
  </si>
  <si>
    <t>日本カルミック(株)</t>
    <phoneticPr fontId="6"/>
  </si>
  <si>
    <t>大都美装(株)</t>
    <phoneticPr fontId="6"/>
  </si>
  <si>
    <t>(有)谷山商店</t>
    <phoneticPr fontId="6"/>
  </si>
  <si>
    <t>ＷｉｓｈＰｌａｎｎｉｎｇ(株)</t>
    <phoneticPr fontId="6"/>
  </si>
  <si>
    <t>(株)博明社</t>
    <phoneticPr fontId="6"/>
  </si>
  <si>
    <t>大阪造園土木(株)</t>
    <phoneticPr fontId="6"/>
  </si>
  <si>
    <t>エスク(株)</t>
    <rPh sb="4" eb="5">
      <t>カブ</t>
    </rPh>
    <phoneticPr fontId="6"/>
  </si>
  <si>
    <t>(株)大阪建物管理</t>
    <phoneticPr fontId="6"/>
  </si>
  <si>
    <t>早川電気通信(株)</t>
    <phoneticPr fontId="6"/>
  </si>
  <si>
    <t>(株)ジェイコムウエスト</t>
    <phoneticPr fontId="6"/>
  </si>
  <si>
    <t>(学)上田学園</t>
    <phoneticPr fontId="6"/>
  </si>
  <si>
    <t>ソフトバンクロボティクス(株)</t>
    <phoneticPr fontId="6"/>
  </si>
  <si>
    <t>(株)ＳｋｙＤｒｉｖｅ</t>
    <phoneticPr fontId="6"/>
  </si>
  <si>
    <t>読売中央販売(株)</t>
    <phoneticPr fontId="6"/>
  </si>
  <si>
    <t>(有)リブート</t>
    <phoneticPr fontId="6"/>
  </si>
  <si>
    <t>(株)１４０Ｂ</t>
    <phoneticPr fontId="6"/>
  </si>
  <si>
    <t>協和産商(株)</t>
    <phoneticPr fontId="6"/>
  </si>
  <si>
    <t>(有)想造舎</t>
    <phoneticPr fontId="6"/>
  </si>
  <si>
    <t>(株)創</t>
    <phoneticPr fontId="6"/>
  </si>
  <si>
    <t>(株)ザ・シンフォニーホール</t>
    <phoneticPr fontId="6"/>
  </si>
  <si>
    <t>(公社)能楽協会</t>
    <phoneticPr fontId="6"/>
  </si>
  <si>
    <t>(株)ルート</t>
    <phoneticPr fontId="6"/>
  </si>
  <si>
    <t>(株)ネッツ・コミュニケーションズ</t>
    <phoneticPr fontId="6"/>
  </si>
  <si>
    <t>(株)イースポーツギグ</t>
    <phoneticPr fontId="6"/>
  </si>
  <si>
    <t>(株)産業経済新聞社</t>
    <phoneticPr fontId="6"/>
  </si>
  <si>
    <t>(一財)大阪市コミュニティ協会</t>
    <phoneticPr fontId="6"/>
  </si>
  <si>
    <t>(株)リメイン</t>
    <phoneticPr fontId="6"/>
  </si>
  <si>
    <t>ＴＯＰＰＡＮエッジ(株)</t>
    <phoneticPr fontId="6"/>
  </si>
  <si>
    <t>キャリアリンク(株)</t>
    <rPh sb="8" eb="9">
      <t>カブ</t>
    </rPh>
    <phoneticPr fontId="6"/>
  </si>
  <si>
    <t>(社福)大阪市北区社会福祉協議会</t>
    <phoneticPr fontId="6"/>
  </si>
  <si>
    <t>家っしー運営協議会</t>
    <phoneticPr fontId="6"/>
  </si>
  <si>
    <t>なごみのうつわ運営協議会</t>
    <phoneticPr fontId="6"/>
  </si>
  <si>
    <t>(一社)こもれび</t>
    <phoneticPr fontId="6"/>
  </si>
  <si>
    <t>(株)イベント・トゥエンティ・ワン</t>
    <phoneticPr fontId="6"/>
  </si>
  <si>
    <t>令和５年度　【区分Ａ】北エリア　空調設備保守点検業務</t>
    <rPh sb="0" eb="2">
      <t>レイワ</t>
    </rPh>
    <rPh sb="3" eb="5">
      <t>ネンド</t>
    </rPh>
    <rPh sb="7" eb="9">
      <t>クブン</t>
    </rPh>
    <rPh sb="11" eb="12">
      <t>キタ</t>
    </rPh>
    <rPh sb="16" eb="18">
      <t>クウチョウ</t>
    </rPh>
    <rPh sb="18" eb="20">
      <t>セツビ</t>
    </rPh>
    <rPh sb="20" eb="24">
      <t>ホシュテンケン</t>
    </rPh>
    <rPh sb="24" eb="26">
      <t>ギョウム</t>
    </rPh>
    <phoneticPr fontId="6"/>
  </si>
  <si>
    <t>（株）ザイマックス関西</t>
    <rPh sb="1" eb="2">
      <t>カブ</t>
    </rPh>
    <rPh sb="9" eb="11">
      <t>カンサイ</t>
    </rPh>
    <phoneticPr fontId="6"/>
  </si>
  <si>
    <t>○</t>
  </si>
  <si>
    <t>令和５年度　【区分Ａ】北エリア　ゴンドラ設備保守点検業務</t>
    <rPh sb="0" eb="2">
      <t>レイワ</t>
    </rPh>
    <rPh sb="3" eb="5">
      <t>ネンド</t>
    </rPh>
    <rPh sb="7" eb="9">
      <t>クブン</t>
    </rPh>
    <rPh sb="11" eb="12">
      <t>キタ</t>
    </rPh>
    <rPh sb="20" eb="22">
      <t>セツビ</t>
    </rPh>
    <rPh sb="22" eb="26">
      <t>ホシュテンケン</t>
    </rPh>
    <rPh sb="26" eb="28">
      <t>ギョウム</t>
    </rPh>
    <phoneticPr fontId="6"/>
  </si>
  <si>
    <t>令和５年度　【区分Ａ】北エリア　給水・衛生ポンプ等点検業務</t>
    <rPh sb="0" eb="2">
      <t>レイワ</t>
    </rPh>
    <rPh sb="3" eb="5">
      <t>ネンド</t>
    </rPh>
    <rPh sb="7" eb="9">
      <t>クブン</t>
    </rPh>
    <rPh sb="11" eb="12">
      <t>キタ</t>
    </rPh>
    <rPh sb="16" eb="18">
      <t>キュウスイ</t>
    </rPh>
    <rPh sb="19" eb="21">
      <t>エイセイ</t>
    </rPh>
    <rPh sb="24" eb="25">
      <t>ナド</t>
    </rPh>
    <rPh sb="25" eb="29">
      <t>テンケンギョウム</t>
    </rPh>
    <phoneticPr fontId="6"/>
  </si>
  <si>
    <t>令和５年度　【区分Ａ】北エリア　昇降機設備保守点検業務</t>
    <rPh sb="0" eb="2">
      <t>レイワ</t>
    </rPh>
    <rPh sb="3" eb="5">
      <t>ネンド</t>
    </rPh>
    <rPh sb="7" eb="9">
      <t>クブン</t>
    </rPh>
    <rPh sb="11" eb="12">
      <t>キタ</t>
    </rPh>
    <rPh sb="16" eb="21">
      <t>ショウコウキセツビ</t>
    </rPh>
    <rPh sb="21" eb="25">
      <t>ホシュテンケン</t>
    </rPh>
    <rPh sb="25" eb="27">
      <t>ギョウム</t>
    </rPh>
    <phoneticPr fontId="6"/>
  </si>
  <si>
    <t>令和５年度　【区分Ａ】北エリア　消防用設備等点検業務</t>
    <rPh sb="0" eb="2">
      <t>レイワ</t>
    </rPh>
    <rPh sb="3" eb="5">
      <t>ネンド</t>
    </rPh>
    <rPh sb="7" eb="9">
      <t>クブン</t>
    </rPh>
    <rPh sb="11" eb="12">
      <t>キタ</t>
    </rPh>
    <rPh sb="16" eb="19">
      <t>ショウボウヨウ</t>
    </rPh>
    <rPh sb="19" eb="22">
      <t>セツビナド</t>
    </rPh>
    <rPh sb="22" eb="26">
      <t>テンケンギョウム</t>
    </rPh>
    <phoneticPr fontId="6"/>
  </si>
  <si>
    <t>令和５年度　【区分Ａ】北エリア　通信設備保守点検業務</t>
    <rPh sb="0" eb="2">
      <t>レイワ</t>
    </rPh>
    <rPh sb="3" eb="5">
      <t>ネンド</t>
    </rPh>
    <rPh sb="7" eb="9">
      <t>クブン</t>
    </rPh>
    <rPh sb="11" eb="12">
      <t>キタ</t>
    </rPh>
    <rPh sb="16" eb="20">
      <t>ツウシンセツビ</t>
    </rPh>
    <rPh sb="20" eb="26">
      <t>ホシュテンケンギョウム</t>
    </rPh>
    <phoneticPr fontId="6"/>
  </si>
  <si>
    <t>令和５年度　【区分Ａ】北エリア　電気工作物保守点検業務</t>
    <rPh sb="0" eb="2">
      <t>レイワ</t>
    </rPh>
    <rPh sb="3" eb="5">
      <t>ネンド</t>
    </rPh>
    <rPh sb="7" eb="9">
      <t>クブン</t>
    </rPh>
    <rPh sb="11" eb="12">
      <t>キタ</t>
    </rPh>
    <rPh sb="16" eb="21">
      <t>デンキコウサクブツ</t>
    </rPh>
    <rPh sb="21" eb="25">
      <t>ホシュテンケン</t>
    </rPh>
    <rPh sb="25" eb="27">
      <t>ギョウム</t>
    </rPh>
    <phoneticPr fontId="6"/>
  </si>
  <si>
    <t>令和５年度　【区分Ａ】北エリア　空気環境測定業務</t>
    <rPh sb="0" eb="2">
      <t>レイワ</t>
    </rPh>
    <rPh sb="3" eb="5">
      <t>ネンド</t>
    </rPh>
    <rPh sb="7" eb="9">
      <t>クブン</t>
    </rPh>
    <rPh sb="11" eb="12">
      <t>キタ</t>
    </rPh>
    <rPh sb="16" eb="22">
      <t>クウキカンキョウソクテイ</t>
    </rPh>
    <rPh sb="22" eb="24">
      <t>ギョウム</t>
    </rPh>
    <phoneticPr fontId="6"/>
  </si>
  <si>
    <t>令和５年度　【区分Ａ】北エリア　中央監視制御装置保守点検業務</t>
    <rPh sb="0" eb="2">
      <t>レイワ</t>
    </rPh>
    <rPh sb="3" eb="5">
      <t>ネンド</t>
    </rPh>
    <rPh sb="7" eb="9">
      <t>クブン</t>
    </rPh>
    <rPh sb="11" eb="12">
      <t>キタ</t>
    </rPh>
    <rPh sb="16" eb="18">
      <t>チュウオウ</t>
    </rPh>
    <rPh sb="18" eb="20">
      <t>カンシ</t>
    </rPh>
    <rPh sb="20" eb="22">
      <t>セイギョ</t>
    </rPh>
    <rPh sb="22" eb="24">
      <t>ソウチ</t>
    </rPh>
    <rPh sb="24" eb="26">
      <t>ホシュ</t>
    </rPh>
    <rPh sb="26" eb="28">
      <t>テンケン</t>
    </rPh>
    <rPh sb="28" eb="30">
      <t>ギョウム</t>
    </rPh>
    <phoneticPr fontId="6"/>
  </si>
  <si>
    <t>令和５年度　【区分Ａ】北エリア　特定建築物等定期点検業務（建築設備・防火設備）</t>
    <rPh sb="0" eb="2">
      <t>レイワ</t>
    </rPh>
    <rPh sb="3" eb="5">
      <t>ネンド</t>
    </rPh>
    <rPh sb="7" eb="9">
      <t>クブン</t>
    </rPh>
    <rPh sb="11" eb="12">
      <t>キタ</t>
    </rPh>
    <rPh sb="16" eb="21">
      <t>トクテイケンチクブツ</t>
    </rPh>
    <rPh sb="21" eb="22">
      <t>ナド</t>
    </rPh>
    <rPh sb="22" eb="26">
      <t>テイキテンケン</t>
    </rPh>
    <rPh sb="26" eb="28">
      <t>ギョウム</t>
    </rPh>
    <rPh sb="29" eb="33">
      <t>ケンチクセツビ</t>
    </rPh>
    <rPh sb="34" eb="38">
      <t>ボウカセツビ</t>
    </rPh>
    <phoneticPr fontId="6"/>
  </si>
  <si>
    <t>北区役所外空調設備他保守点検業務（北エリア）【包括管理】</t>
    <rPh sb="0" eb="4">
      <t>キタクヤクショ</t>
    </rPh>
    <rPh sb="4" eb="5">
      <t>ソト</t>
    </rPh>
    <rPh sb="5" eb="10">
      <t>クウチョウセツビホカ</t>
    </rPh>
    <rPh sb="10" eb="14">
      <t>ホシュテンケン</t>
    </rPh>
    <rPh sb="14" eb="16">
      <t>ギョウム</t>
    </rPh>
    <rPh sb="17" eb="18">
      <t>キタ</t>
    </rPh>
    <rPh sb="23" eb="27">
      <t>ホウカツカンリ</t>
    </rPh>
    <phoneticPr fontId="6"/>
  </si>
  <si>
    <t>令和５年度夢キタ万博２０２３空飛ぶクルマの展示等業務委託</t>
    <phoneticPr fontId="6"/>
  </si>
  <si>
    <t>令和５年度区民アンケート調査業務委託(その２)</t>
  </si>
  <si>
    <t>ＴＯＳＥＩ(株)大阪営業所</t>
  </si>
  <si>
    <t>津波避難施設等表示板設置業務委託</t>
    <rPh sb="0" eb="6">
      <t>ツナミヒナンシセツ</t>
    </rPh>
    <rPh sb="6" eb="7">
      <t>トウ</t>
    </rPh>
    <rPh sb="7" eb="9">
      <t>ヒョウジ</t>
    </rPh>
    <rPh sb="9" eb="10">
      <t>イタ</t>
    </rPh>
    <rPh sb="10" eb="12">
      <t>セッチ</t>
    </rPh>
    <rPh sb="12" eb="16">
      <t>ギョウムイタク</t>
    </rPh>
    <phoneticPr fontId="6"/>
  </si>
  <si>
    <t>災害時避難所誘導案内板整備行委託</t>
    <rPh sb="0" eb="3">
      <t>サイガイジ</t>
    </rPh>
    <rPh sb="3" eb="6">
      <t>ヒナンショ</t>
    </rPh>
    <rPh sb="6" eb="8">
      <t>ユウドウ</t>
    </rPh>
    <rPh sb="8" eb="11">
      <t>アンナイバン</t>
    </rPh>
    <rPh sb="11" eb="13">
      <t>セイビ</t>
    </rPh>
    <rPh sb="13" eb="16">
      <t>ギョウイタク</t>
    </rPh>
    <phoneticPr fontId="6"/>
  </si>
  <si>
    <t>(株)全広</t>
    <rPh sb="0" eb="3">
      <t>カブ</t>
    </rPh>
    <rPh sb="3" eb="4">
      <t>ゼン</t>
    </rPh>
    <phoneticPr fontId="6"/>
  </si>
  <si>
    <t>(株)環境公害センター</t>
    <rPh sb="0" eb="3">
      <t>カブ</t>
    </rPh>
    <rPh sb="3" eb="5">
      <t>カンキョウ</t>
    </rPh>
    <rPh sb="5" eb="7">
      <t>コウガイ</t>
    </rPh>
    <phoneticPr fontId="6"/>
  </si>
  <si>
    <t>区役所附設会館等予約システムサービス提供業務委託</t>
    <rPh sb="0" eb="3">
      <t>クヤクショ</t>
    </rPh>
    <rPh sb="3" eb="8">
      <t>フセツカイカントウ</t>
    </rPh>
    <rPh sb="8" eb="10">
      <t>ヨヤク</t>
    </rPh>
    <rPh sb="18" eb="20">
      <t>テイキョウ</t>
    </rPh>
    <rPh sb="20" eb="24">
      <t>ギョウムイタク</t>
    </rPh>
    <phoneticPr fontId="6"/>
  </si>
  <si>
    <t>区役所附設会館等予約システムにおける通信サービス提供業務委託(長期継続)</t>
    <rPh sb="0" eb="3">
      <t>クヤクショ</t>
    </rPh>
    <rPh sb="3" eb="8">
      <t>フセツカイカントウ</t>
    </rPh>
    <rPh sb="8" eb="10">
      <t>ヨヤク</t>
    </rPh>
    <rPh sb="18" eb="20">
      <t>ツウシン</t>
    </rPh>
    <rPh sb="24" eb="26">
      <t>テイキョウ</t>
    </rPh>
    <rPh sb="26" eb="30">
      <t>ギョウムイタク</t>
    </rPh>
    <rPh sb="31" eb="35">
      <t>チョウキケイゾク</t>
    </rPh>
    <phoneticPr fontId="6"/>
  </si>
  <si>
    <t>特随</t>
  </si>
  <si>
    <t>公募</t>
  </si>
  <si>
    <t>〇</t>
    <phoneticPr fontId="6"/>
  </si>
  <si>
    <t>富士テレコム(株)大阪支店</t>
    <rPh sb="0" eb="2">
      <t>フジ</t>
    </rPh>
    <rPh sb="6" eb="9">
      <t>カブ</t>
    </rPh>
    <rPh sb="9" eb="13">
      <t>オオサカシテン</t>
    </rPh>
    <phoneticPr fontId="6"/>
  </si>
  <si>
    <t>(株)オプテージ</t>
    <rPh sb="0" eb="3">
      <t>カブ</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</si>
</sst>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Red]&quot;¥&quot;\-#,##0"/>
    <numFmt numFmtId="176" formatCode="#,##0;&quot;▲ &quot;#,##0"/>
    <numFmt numFmtId="177" formatCode="#,##0_ "/>
    <numFmt numFmtId="178" formatCode="#,##0;&quot;△ &quot;#,##0"/>
    <numFmt numFmtId="179" formatCode="#,##0;\-#,##0;&quot;-&quot;"/>
    <numFmt numFmtId="180" formatCode="&quot;$&quot;#,##0_);[Red]\(&quot;$&quot;#,##0\)"/>
    <numFmt numFmtId="181" formatCode="&quot;$&quot;#,##0.00_);[Red]&quot;¥&quot;\!\(&quot;$&quot;#,##0.00&quot;¥&quot;\!\)"/>
    <numFmt numFmtId="182" formatCode="&quot;$&quot;#,##0.0_);\(&quot;$&quot;#,##0.0\)"/>
    <numFmt numFmtId="183" formatCode="#,##0_ ;[Red]&quot;¥&quot;\!\-#,##0&quot;¥&quot;\!\ "/>
    <numFmt numFmtId="184" formatCode="0_ ;[Red]&quot;¥&quot;\!\-0&quot;¥&quot;\!\ "/>
    <numFmt numFmtId="185" formatCode="0_);\(0\)"/>
    <numFmt numFmtId="186" formatCode="#,##0;[Red]&quot;△ &quot;#,##0;&quot;&quot;"/>
    <numFmt numFmtId="187" formatCode="\(0.0%\)"/>
  </numFmts>
  <fonts count="37">
    <font>
      <sz val="11"/>
      <name val="FC平成明朝体"/>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20"/>
      <name val="ＭＳ Ｐゴシック"/>
      <family val="3"/>
      <charset val="128"/>
    </font>
    <font>
      <sz val="6"/>
      <name val="ＭＳ Ｐゴシック"/>
      <family val="3"/>
      <charset val="128"/>
    </font>
    <font>
      <sz val="11"/>
      <name val="FC平成明朝体"/>
      <family val="1"/>
      <charset val="128"/>
    </font>
    <font>
      <sz val="11"/>
      <name val="ＭＳ 明朝"/>
      <family val="1"/>
      <charset val="128"/>
    </font>
    <font>
      <sz val="14"/>
      <name val="ＭＳ 明朝"/>
      <family val="1"/>
      <charset val="128"/>
    </font>
    <font>
      <sz val="10"/>
      <name val="MS Sans Serif"/>
      <family val="2"/>
    </font>
    <font>
      <sz val="11"/>
      <color indexed="9"/>
      <name val="ＭＳ Ｐゴシック"/>
      <family val="3"/>
      <charset val="128"/>
    </font>
    <font>
      <sz val="8"/>
      <name val="Arial"/>
      <family val="2"/>
    </font>
    <font>
      <b/>
      <sz val="12"/>
      <name val="Arial"/>
      <family val="2"/>
    </font>
    <font>
      <sz val="10"/>
      <color indexed="8"/>
      <name val="Arial"/>
      <family val="2"/>
    </font>
    <font>
      <sz val="11"/>
      <name val="明朝"/>
      <family val="1"/>
      <charset val="128"/>
    </font>
    <font>
      <sz val="10"/>
      <name val="Arial"/>
      <family val="2"/>
    </font>
    <font>
      <sz val="10"/>
      <name val="ＭＳ Ｐゴシック"/>
      <family val="3"/>
      <charset val="128"/>
    </font>
    <font>
      <sz val="11"/>
      <color indexed="8"/>
      <name val="ＭＳ Ｐゴシック"/>
      <family val="3"/>
      <charset val="128"/>
    </font>
    <font>
      <sz val="11"/>
      <color indexed="20"/>
      <name val="ＭＳ Ｐゴシック"/>
      <family val="3"/>
      <charset val="128"/>
    </font>
    <font>
      <i/>
      <sz val="11"/>
      <color indexed="23"/>
      <name val="ＭＳ Ｐゴシック"/>
      <family val="3"/>
      <charset val="128"/>
    </font>
    <font>
      <sz val="11"/>
      <color indexed="60"/>
      <name val="ＭＳ Ｐゴシック"/>
      <family val="3"/>
      <charset val="128"/>
    </font>
    <font>
      <b/>
      <sz val="13"/>
      <color indexed="56"/>
      <name val="ＭＳ Ｐゴシック"/>
      <family val="3"/>
      <charset val="128"/>
    </font>
    <font>
      <b/>
      <sz val="15"/>
      <color indexed="56"/>
      <name val="ＭＳ Ｐゴシック"/>
      <family val="3"/>
      <charset val="128"/>
    </font>
    <font>
      <b/>
      <sz val="11"/>
      <color indexed="63"/>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b/>
      <sz val="11"/>
      <color indexed="52"/>
      <name val="ＭＳ Ｐゴシック"/>
      <family val="3"/>
      <charset val="128"/>
    </font>
    <font>
      <sz val="11"/>
      <color indexed="10"/>
      <name val="ＭＳ Ｐゴシック"/>
      <family val="3"/>
      <charset val="128"/>
    </font>
    <font>
      <b/>
      <sz val="11"/>
      <color indexed="56"/>
      <name val="ＭＳ Ｐゴシック"/>
      <family val="3"/>
      <charset val="128"/>
    </font>
    <font>
      <b/>
      <sz val="11"/>
      <color indexed="8"/>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明朝"/>
      <family val="1"/>
      <charset val="128"/>
    </font>
    <font>
      <sz val="8"/>
      <color theme="1"/>
      <name val="ＭＳ 明朝"/>
      <family val="1"/>
      <charset val="128"/>
    </font>
    <font>
      <sz val="11"/>
      <color rgb="FFFF0000"/>
      <name val="ＭＳ 明朝"/>
      <family val="1"/>
      <charset val="128"/>
    </font>
  </fonts>
  <fills count="28">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92D050"/>
        <bgColor indexed="64"/>
      </patternFill>
    </fill>
  </fills>
  <borders count="22">
    <border>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diagonalUp="1">
      <left style="thin">
        <color indexed="64"/>
      </left>
      <right style="thin">
        <color indexed="64"/>
      </right>
      <top style="thin">
        <color indexed="64"/>
      </top>
      <bottom style="thin">
        <color indexed="64"/>
      </bottom>
      <diagonal style="thin">
        <color indexed="64"/>
      </diagonal>
    </border>
  </borders>
  <cellStyleXfs count="88">
    <xf numFmtId="0" fontId="0" fillId="0" borderId="0"/>
    <xf numFmtId="38" fontId="4" fillId="0" borderId="0" applyFont="0" applyFill="0" applyBorder="0" applyAlignment="0" applyProtection="0"/>
    <xf numFmtId="0" fontId="4" fillId="0" borderId="0"/>
    <xf numFmtId="0" fontId="4" fillId="0" borderId="0"/>
    <xf numFmtId="0" fontId="4" fillId="0" borderId="0"/>
    <xf numFmtId="0" fontId="4" fillId="0" borderId="0"/>
    <xf numFmtId="179" fontId="14" fillId="0" borderId="0" applyFill="0" applyBorder="0" applyAlignment="0"/>
    <xf numFmtId="38" fontId="10" fillId="0" borderId="0" applyFont="0" applyFill="0" applyBorder="0" applyAlignment="0" applyProtection="0"/>
    <xf numFmtId="40" fontId="10" fillId="0" borderId="0" applyFont="0" applyFill="0" applyBorder="0" applyAlignment="0" applyProtection="0"/>
    <xf numFmtId="180" fontId="10" fillId="0" borderId="0" applyFont="0" applyFill="0" applyBorder="0" applyAlignment="0" applyProtection="0"/>
    <xf numFmtId="181" fontId="10" fillId="0" borderId="0" applyFont="0" applyFill="0" applyBorder="0" applyAlignment="0" applyProtection="0"/>
    <xf numFmtId="38" fontId="12" fillId="2" borderId="0" applyNumberFormat="0" applyBorder="0" applyAlignment="0" applyProtection="0"/>
    <xf numFmtId="0" fontId="13" fillId="0" borderId="10" applyNumberFormat="0" applyAlignment="0" applyProtection="0">
      <alignment horizontal="left" vertical="center"/>
    </xf>
    <xf numFmtId="0" fontId="13" fillId="0" borderId="8">
      <alignment horizontal="left" vertical="center"/>
    </xf>
    <xf numFmtId="10" fontId="12" fillId="3" borderId="3" applyNumberFormat="0" applyBorder="0" applyAlignment="0" applyProtection="0"/>
    <xf numFmtId="182" fontId="15" fillId="0" borderId="0"/>
    <xf numFmtId="0" fontId="16" fillId="0" borderId="0"/>
    <xf numFmtId="10" fontId="16" fillId="0" borderId="0" applyFont="0" applyFill="0" applyBorder="0" applyAlignment="0" applyProtection="0"/>
    <xf numFmtId="183" fontId="17" fillId="0" borderId="0" applyBorder="0">
      <alignment horizontal="right"/>
    </xf>
    <xf numFmtId="49" fontId="4" fillId="0" borderId="0" applyFont="0"/>
    <xf numFmtId="49" fontId="4" fillId="0" borderId="0" applyFont="0"/>
    <xf numFmtId="38" fontId="4" fillId="0" borderId="0" applyFont="0" applyFill="0" applyBorder="0" applyAlignment="0" applyProtection="0"/>
    <xf numFmtId="184" fontId="17" fillId="0" borderId="0" applyFill="0" applyBorder="0"/>
    <xf numFmtId="183" fontId="17" fillId="0" borderId="0" applyFill="0" applyBorder="0"/>
    <xf numFmtId="185" fontId="17" fillId="0" borderId="0" applyBorder="0">
      <alignment horizontal="left"/>
    </xf>
    <xf numFmtId="49" fontId="17" fillId="4" borderId="11">
      <alignment horizontal="center"/>
    </xf>
    <xf numFmtId="177" fontId="17" fillId="4" borderId="11">
      <alignment horizontal="right"/>
    </xf>
    <xf numFmtId="14" fontId="17" fillId="4" borderId="0" applyBorder="0">
      <alignment horizontal="center"/>
    </xf>
    <xf numFmtId="49" fontId="17" fillId="0" borderId="11"/>
    <xf numFmtId="14" fontId="17" fillId="0" borderId="6" applyBorder="0">
      <alignment horizontal="left"/>
    </xf>
    <xf numFmtId="14" fontId="17" fillId="0" borderId="0" applyFill="0" applyBorder="0"/>
    <xf numFmtId="0" fontId="7" fillId="0" borderId="0"/>
    <xf numFmtId="0" fontId="7" fillId="0" borderId="0"/>
    <xf numFmtId="49" fontId="17" fillId="0" borderId="0"/>
    <xf numFmtId="0" fontId="9" fillId="0" borderId="0"/>
    <xf numFmtId="0" fontId="7" fillId="0" borderId="0"/>
    <xf numFmtId="0" fontId="7" fillId="0" borderId="0"/>
    <xf numFmtId="38" fontId="4" fillId="0" borderId="0" applyFont="0" applyFill="0" applyBorder="0" applyAlignment="0" applyProtection="0"/>
    <xf numFmtId="0" fontId="7" fillId="0" borderId="0"/>
    <xf numFmtId="0" fontId="16"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6" fontId="4" fillId="0" borderId="0" applyFont="0" applyFill="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8" fillId="8" borderId="0" applyNumberFormat="0" applyBorder="0" applyAlignment="0" applyProtection="0">
      <alignment vertical="center"/>
    </xf>
    <xf numFmtId="0" fontId="18" fillId="11" borderId="0" applyNumberFormat="0" applyBorder="0" applyAlignment="0" applyProtection="0">
      <alignment vertical="center"/>
    </xf>
    <xf numFmtId="0" fontId="18" fillId="14"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22" borderId="0" applyNumberFormat="0" applyBorder="0" applyAlignment="0" applyProtection="0">
      <alignment vertical="center"/>
    </xf>
    <xf numFmtId="0" fontId="25" fillId="0" borderId="0" applyNumberFormat="0" applyFill="0" applyBorder="0" applyAlignment="0" applyProtection="0">
      <alignment vertical="center"/>
    </xf>
    <xf numFmtId="0" fontId="26" fillId="23" borderId="12" applyNumberFormat="0" applyAlignment="0" applyProtection="0">
      <alignment vertical="center"/>
    </xf>
    <xf numFmtId="0" fontId="21" fillId="24" borderId="0" applyNumberFormat="0" applyBorder="0" applyAlignment="0" applyProtection="0">
      <alignment vertical="center"/>
    </xf>
    <xf numFmtId="0" fontId="7" fillId="25" borderId="13" applyNumberFormat="0" applyFont="0" applyAlignment="0" applyProtection="0">
      <alignment vertical="center"/>
    </xf>
    <xf numFmtId="0" fontId="27" fillId="0" borderId="14" applyNumberFormat="0" applyFill="0" applyAlignment="0" applyProtection="0">
      <alignment vertical="center"/>
    </xf>
    <xf numFmtId="0" fontId="19" fillId="6" borderId="0" applyNumberFormat="0" applyBorder="0" applyAlignment="0" applyProtection="0">
      <alignment vertical="center"/>
    </xf>
    <xf numFmtId="0" fontId="28" fillId="26" borderId="15" applyNumberFormat="0" applyAlignment="0" applyProtection="0">
      <alignment vertical="center"/>
    </xf>
    <xf numFmtId="0" fontId="29" fillId="0" borderId="0" applyNumberFormat="0" applyFill="0" applyBorder="0" applyAlignment="0" applyProtection="0">
      <alignment vertical="center"/>
    </xf>
    <xf numFmtId="0" fontId="23" fillId="0" borderId="16" applyNumberFormat="0" applyFill="0" applyAlignment="0" applyProtection="0">
      <alignment vertical="center"/>
    </xf>
    <xf numFmtId="0" fontId="22" fillId="0" borderId="17" applyNumberFormat="0" applyFill="0" applyAlignment="0" applyProtection="0">
      <alignment vertical="center"/>
    </xf>
    <xf numFmtId="0" fontId="30" fillId="0" borderId="18" applyNumberFormat="0" applyFill="0" applyAlignment="0" applyProtection="0">
      <alignment vertical="center"/>
    </xf>
    <xf numFmtId="0" fontId="30" fillId="0" borderId="0" applyNumberFormat="0" applyFill="0" applyBorder="0" applyAlignment="0" applyProtection="0">
      <alignment vertical="center"/>
    </xf>
    <xf numFmtId="0" fontId="31" fillId="0" borderId="19" applyNumberFormat="0" applyFill="0" applyAlignment="0" applyProtection="0">
      <alignment vertical="center"/>
    </xf>
    <xf numFmtId="0" fontId="24" fillId="26" borderId="20" applyNumberFormat="0" applyAlignment="0" applyProtection="0">
      <alignment vertical="center"/>
    </xf>
    <xf numFmtId="0" fontId="20" fillId="0" borderId="0" applyNumberFormat="0" applyFill="0" applyBorder="0" applyAlignment="0" applyProtection="0">
      <alignment vertical="center"/>
    </xf>
    <xf numFmtId="0" fontId="32" fillId="10" borderId="15" applyNumberFormat="0" applyAlignment="0" applyProtection="0">
      <alignment vertical="center"/>
    </xf>
    <xf numFmtId="0" fontId="33" fillId="7" borderId="0" applyNumberFormat="0" applyBorder="0" applyAlignment="0" applyProtection="0">
      <alignment vertical="center"/>
    </xf>
  </cellStyleXfs>
  <cellXfs count="62">
    <xf numFmtId="0" fontId="0" fillId="0" borderId="0" xfId="0"/>
    <xf numFmtId="0" fontId="8" fillId="0" borderId="3" xfId="3" applyFont="1" applyBorder="1" applyAlignment="1">
      <alignment horizontal="center" vertical="center" wrapText="1"/>
    </xf>
    <xf numFmtId="0" fontId="8" fillId="0" borderId="3" xfId="3" applyFont="1" applyBorder="1" applyAlignment="1">
      <alignment horizontal="distributed" vertical="center" wrapText="1" justifyLastLine="1"/>
    </xf>
    <xf numFmtId="0" fontId="8" fillId="0" borderId="3" xfId="3" applyFont="1" applyBorder="1" applyAlignment="1">
      <alignment vertical="center" wrapText="1"/>
    </xf>
    <xf numFmtId="0" fontId="8" fillId="0" borderId="0" xfId="3" applyFont="1" applyAlignment="1">
      <alignment vertical="center" wrapText="1"/>
    </xf>
    <xf numFmtId="176" fontId="8" fillId="0" borderId="0" xfId="3" applyNumberFormat="1" applyFont="1" applyAlignment="1">
      <alignment vertical="center" wrapText="1"/>
    </xf>
    <xf numFmtId="0" fontId="8" fillId="0" borderId="7" xfId="3" applyFont="1" applyBorder="1" applyAlignment="1">
      <alignment horizontal="distributed" vertical="center" wrapText="1" justifyLastLine="1"/>
    </xf>
    <xf numFmtId="0" fontId="8" fillId="0" borderId="7" xfId="3" applyFont="1" applyBorder="1" applyAlignment="1">
      <alignment vertical="center" wrapText="1"/>
    </xf>
    <xf numFmtId="176" fontId="8" fillId="0" borderId="7" xfId="3" applyNumberFormat="1" applyFont="1" applyBorder="1" applyAlignment="1">
      <alignment vertical="center" wrapText="1"/>
    </xf>
    <xf numFmtId="176" fontId="8" fillId="0" borderId="7" xfId="3" applyNumberFormat="1" applyFont="1" applyBorder="1" applyAlignment="1">
      <alignment horizontal="right" vertical="center"/>
    </xf>
    <xf numFmtId="176" fontId="8" fillId="0" borderId="3" xfId="0" applyNumberFormat="1" applyFont="1" applyBorder="1" applyAlignment="1">
      <alignment horizontal="center" vertical="center" wrapText="1"/>
    </xf>
    <xf numFmtId="0" fontId="8" fillId="0" borderId="0" xfId="5" applyFont="1" applyAlignment="1">
      <alignment vertical="center"/>
    </xf>
    <xf numFmtId="178" fontId="8" fillId="0" borderId="3" xfId="3" applyNumberFormat="1" applyFont="1" applyBorder="1" applyAlignment="1">
      <alignment horizontal="right" vertical="center" wrapText="1"/>
    </xf>
    <xf numFmtId="176" fontId="8" fillId="0" borderId="3" xfId="1" applyNumberFormat="1" applyFont="1" applyFill="1" applyBorder="1" applyAlignment="1">
      <alignment horizontal="right" vertical="center" wrapText="1"/>
    </xf>
    <xf numFmtId="0" fontId="8" fillId="0" borderId="0" xfId="4" applyFont="1" applyAlignment="1">
      <alignment vertical="center"/>
    </xf>
    <xf numFmtId="178" fontId="8" fillId="0" borderId="3" xfId="0" applyNumberFormat="1" applyFont="1" applyBorder="1" applyAlignment="1">
      <alignment horizontal="center" vertical="center" wrapText="1"/>
    </xf>
    <xf numFmtId="178" fontId="8" fillId="0" borderId="0" xfId="3" applyNumberFormat="1" applyFont="1" applyAlignment="1">
      <alignment vertical="center" wrapText="1"/>
    </xf>
    <xf numFmtId="178" fontId="8" fillId="0" borderId="7" xfId="3" applyNumberFormat="1" applyFont="1" applyBorder="1" applyAlignment="1">
      <alignment vertical="center" wrapText="1"/>
    </xf>
    <xf numFmtId="178" fontId="8" fillId="0" borderId="3" xfId="0" applyNumberFormat="1" applyFont="1" applyBorder="1" applyAlignment="1">
      <alignment horizontal="right" vertical="center" wrapText="1"/>
    </xf>
    <xf numFmtId="0" fontId="8" fillId="0" borderId="0" xfId="3" applyFont="1" applyAlignment="1">
      <alignment horizontal="distributed" vertical="center" wrapText="1" justifyLastLine="1"/>
    </xf>
    <xf numFmtId="0" fontId="8" fillId="0" borderId="3" xfId="0" applyFont="1" applyBorder="1" applyAlignment="1">
      <alignment horizontal="center" vertical="center" wrapText="1"/>
    </xf>
    <xf numFmtId="0" fontId="8" fillId="0" borderId="3" xfId="0" applyFont="1" applyBorder="1" applyAlignment="1">
      <alignment horizontal="distributed" vertical="center" wrapText="1" justifyLastLine="1"/>
    </xf>
    <xf numFmtId="176" fontId="8" fillId="0" borderId="3" xfId="1" applyNumberFormat="1" applyFont="1" applyFill="1" applyBorder="1" applyAlignment="1">
      <alignment horizontal="center" vertical="center" wrapText="1"/>
    </xf>
    <xf numFmtId="0" fontId="8" fillId="0" borderId="3" xfId="0" applyFont="1" applyBorder="1" applyAlignment="1">
      <alignment horizontal="left" vertical="center" wrapText="1"/>
    </xf>
    <xf numFmtId="176" fontId="8" fillId="0" borderId="7" xfId="3" applyNumberFormat="1" applyFont="1" applyBorder="1" applyAlignment="1">
      <alignment horizontal="center" vertical="center"/>
    </xf>
    <xf numFmtId="0" fontId="8" fillId="0" borderId="1" xfId="3" applyFont="1" applyBorder="1" applyAlignment="1">
      <alignment horizontal="center" vertical="center" wrapText="1"/>
    </xf>
    <xf numFmtId="176" fontId="8" fillId="0" borderId="1" xfId="1" applyNumberFormat="1" applyFont="1" applyFill="1" applyBorder="1" applyAlignment="1">
      <alignment horizontal="right" vertical="center" wrapText="1"/>
    </xf>
    <xf numFmtId="0" fontId="34" fillId="0" borderId="0" xfId="0" applyFont="1" applyAlignment="1">
      <alignment horizontal="center" vertical="center" wrapText="1"/>
    </xf>
    <xf numFmtId="186" fontId="34" fillId="0" borderId="0" xfId="0" applyNumberFormat="1" applyFont="1" applyAlignment="1">
      <alignment horizontal="center" vertical="center" wrapText="1"/>
    </xf>
    <xf numFmtId="0" fontId="34" fillId="0" borderId="0" xfId="0" applyFont="1" applyAlignment="1">
      <alignment horizontal="distributed" vertical="center" wrapText="1" justifyLastLine="1"/>
    </xf>
    <xf numFmtId="0" fontId="34" fillId="0" borderId="0" xfId="0" applyFont="1" applyAlignment="1">
      <alignment horizontal="left" vertical="center" wrapText="1"/>
    </xf>
    <xf numFmtId="0" fontId="34" fillId="0" borderId="3" xfId="0" applyFont="1" applyBorder="1" applyAlignment="1">
      <alignment horizontal="left" vertical="center" shrinkToFit="1"/>
    </xf>
    <xf numFmtId="186" fontId="34" fillId="0" borderId="3" xfId="0" applyNumberFormat="1" applyFont="1" applyBorder="1" applyAlignment="1">
      <alignment vertical="center" shrinkToFit="1"/>
    </xf>
    <xf numFmtId="178" fontId="8" fillId="0" borderId="3" xfId="0" applyNumberFormat="1" applyFont="1" applyBorder="1" applyAlignment="1">
      <alignment horizontal="center" vertical="center" wrapText="1" shrinkToFit="1"/>
    </xf>
    <xf numFmtId="186" fontId="35" fillId="0" borderId="0" xfId="0" applyNumberFormat="1" applyFont="1" applyAlignment="1">
      <alignment horizontal="center" vertical="center" wrapText="1"/>
    </xf>
    <xf numFmtId="187" fontId="34" fillId="0" borderId="3" xfId="0" applyNumberFormat="1" applyFont="1" applyBorder="1" applyAlignment="1">
      <alignment vertical="center" shrinkToFit="1"/>
    </xf>
    <xf numFmtId="0" fontId="8" fillId="0" borderId="21" xfId="0" applyFont="1" applyBorder="1" applyAlignment="1">
      <alignment horizontal="center" vertical="center" wrapText="1"/>
    </xf>
    <xf numFmtId="0" fontId="34" fillId="0" borderId="21" xfId="0" applyFont="1" applyBorder="1" applyAlignment="1">
      <alignment horizontal="center" vertical="center" wrapText="1"/>
    </xf>
    <xf numFmtId="186" fontId="34" fillId="0" borderId="0" xfId="0" applyNumberFormat="1" applyFont="1" applyAlignment="1">
      <alignment vertical="center" wrapText="1"/>
    </xf>
    <xf numFmtId="0" fontId="36" fillId="27" borderId="0" xfId="5" applyFont="1" applyFill="1" applyAlignment="1">
      <alignment vertical="center"/>
    </xf>
    <xf numFmtId="178" fontId="8" fillId="0" borderId="0" xfId="5" applyNumberFormat="1" applyFont="1" applyAlignment="1">
      <alignment vertical="center"/>
    </xf>
    <xf numFmtId="0" fontId="34" fillId="0" borderId="3" xfId="0" applyFont="1" applyFill="1" applyBorder="1" applyAlignment="1">
      <alignment horizontal="distributed" vertical="center" wrapText="1" justifyLastLine="1"/>
    </xf>
    <xf numFmtId="0" fontId="34" fillId="0" borderId="3" xfId="0" applyFont="1" applyFill="1" applyBorder="1" applyAlignment="1">
      <alignment horizontal="left" vertical="center" wrapText="1"/>
    </xf>
    <xf numFmtId="178" fontId="34" fillId="0" borderId="3" xfId="0" applyNumberFormat="1" applyFont="1" applyFill="1" applyBorder="1" applyAlignment="1">
      <alignment horizontal="right" vertical="center" wrapText="1"/>
    </xf>
    <xf numFmtId="0" fontId="34" fillId="0" borderId="3" xfId="0" applyFont="1" applyFill="1" applyBorder="1" applyAlignment="1">
      <alignment horizontal="center" vertical="center" wrapText="1"/>
    </xf>
    <xf numFmtId="176" fontId="34" fillId="0" borderId="3" xfId="1" applyNumberFormat="1" applyFont="1" applyFill="1" applyBorder="1" applyAlignment="1">
      <alignment horizontal="center" vertical="center" wrapText="1"/>
    </xf>
    <xf numFmtId="0" fontId="34" fillId="0" borderId="3" xfId="5" applyFont="1" applyFill="1" applyBorder="1" applyAlignment="1">
      <alignment vertical="center"/>
    </xf>
    <xf numFmtId="0" fontId="34" fillId="0" borderId="0" xfId="0" applyFont="1" applyBorder="1" applyAlignment="1">
      <alignment horizontal="distributed" vertical="center" wrapText="1" justifyLastLine="1"/>
    </xf>
    <xf numFmtId="0" fontId="34" fillId="0" borderId="0" xfId="0" applyFont="1" applyBorder="1" applyAlignment="1">
      <alignment horizontal="left" vertical="center" wrapText="1"/>
    </xf>
    <xf numFmtId="0" fontId="34" fillId="0" borderId="0" xfId="0" applyFont="1" applyBorder="1" applyAlignment="1">
      <alignment horizontal="left" wrapText="1"/>
    </xf>
    <xf numFmtId="186" fontId="34" fillId="0" borderId="0" xfId="0" applyNumberFormat="1" applyFont="1" applyBorder="1" applyAlignment="1">
      <alignment vertical="center" wrapText="1"/>
    </xf>
    <xf numFmtId="0" fontId="34" fillId="0" borderId="0" xfId="0" applyFont="1" applyBorder="1" applyAlignment="1">
      <alignment horizontal="center" vertical="center" wrapText="1"/>
    </xf>
    <xf numFmtId="186" fontId="34" fillId="0" borderId="0" xfId="0" applyNumberFormat="1" applyFont="1" applyBorder="1" applyAlignment="1">
      <alignment horizontal="center" vertical="center" wrapText="1"/>
    </xf>
    <xf numFmtId="0" fontId="8" fillId="0" borderId="4" xfId="3" applyFont="1" applyBorder="1" applyAlignment="1">
      <alignment horizontal="center" vertical="center" wrapText="1"/>
    </xf>
    <xf numFmtId="0" fontId="7" fillId="0" borderId="9" xfId="0" applyFont="1" applyBorder="1" applyAlignment="1">
      <alignment vertical="center" wrapText="1"/>
    </xf>
    <xf numFmtId="176" fontId="8" fillId="0" borderId="2" xfId="3" applyNumberFormat="1" applyFont="1" applyBorder="1" applyAlignment="1">
      <alignment horizontal="distributed" vertical="center" wrapText="1"/>
    </xf>
    <xf numFmtId="176" fontId="8" fillId="0" borderId="5" xfId="3" applyNumberFormat="1" applyFont="1" applyBorder="1" applyAlignment="1">
      <alignment horizontal="distributed" vertical="center" wrapText="1"/>
    </xf>
    <xf numFmtId="0" fontId="9" fillId="0" borderId="0" xfId="3" applyFont="1" applyAlignment="1">
      <alignment horizontal="center" vertical="center"/>
    </xf>
    <xf numFmtId="178" fontId="9" fillId="0" borderId="0" xfId="3" applyNumberFormat="1" applyFont="1" applyAlignment="1">
      <alignment horizontal="center" vertical="center"/>
    </xf>
    <xf numFmtId="0" fontId="8" fillId="0" borderId="2" xfId="0" applyFont="1" applyBorder="1" applyAlignment="1">
      <alignment horizontal="center" vertical="center" wrapText="1"/>
    </xf>
    <xf numFmtId="0" fontId="7" fillId="0" borderId="8" xfId="0" applyFont="1" applyBorder="1" applyAlignment="1">
      <alignment horizontal="center" vertical="center"/>
    </xf>
    <xf numFmtId="0" fontId="7" fillId="0" borderId="5" xfId="0" applyFont="1" applyBorder="1" applyAlignment="1">
      <alignment horizontal="center" vertical="center"/>
    </xf>
  </cellXfs>
  <cellStyles count="88">
    <cellStyle name="20% - アクセント 1 2" xfId="47" xr:uid="{00000000-0005-0000-0000-000000000000}"/>
    <cellStyle name="20% - アクセント 2 2" xfId="48" xr:uid="{00000000-0005-0000-0000-000001000000}"/>
    <cellStyle name="20% - アクセント 3 2" xfId="49" xr:uid="{00000000-0005-0000-0000-000002000000}"/>
    <cellStyle name="20% - アクセント 4 2" xfId="50" xr:uid="{00000000-0005-0000-0000-000003000000}"/>
    <cellStyle name="20% - アクセント 5 2" xfId="51" xr:uid="{00000000-0005-0000-0000-000004000000}"/>
    <cellStyle name="20% - アクセント 6 2" xfId="52" xr:uid="{00000000-0005-0000-0000-000005000000}"/>
    <cellStyle name="40% - アクセント 1 2" xfId="53" xr:uid="{00000000-0005-0000-0000-000006000000}"/>
    <cellStyle name="40% - アクセント 2 2" xfId="54" xr:uid="{00000000-0005-0000-0000-000007000000}"/>
    <cellStyle name="40% - アクセント 3 2" xfId="55" xr:uid="{00000000-0005-0000-0000-000008000000}"/>
    <cellStyle name="40% - アクセント 4 2" xfId="56" xr:uid="{00000000-0005-0000-0000-000009000000}"/>
    <cellStyle name="40% - アクセント 5 2" xfId="57" xr:uid="{00000000-0005-0000-0000-00000A000000}"/>
    <cellStyle name="40% - アクセント 6 2" xfId="58" xr:uid="{00000000-0005-0000-0000-00000B000000}"/>
    <cellStyle name="60% - アクセント 1 2" xfId="59" xr:uid="{00000000-0005-0000-0000-00000C000000}"/>
    <cellStyle name="60% - アクセント 2 2" xfId="60" xr:uid="{00000000-0005-0000-0000-00000D000000}"/>
    <cellStyle name="60% - アクセント 3 2" xfId="61" xr:uid="{00000000-0005-0000-0000-00000E000000}"/>
    <cellStyle name="60% - アクセント 4 2" xfId="62" xr:uid="{00000000-0005-0000-0000-00000F000000}"/>
    <cellStyle name="60% - アクセント 5 2" xfId="63" xr:uid="{00000000-0005-0000-0000-000010000000}"/>
    <cellStyle name="60% - アクセント 6 2" xfId="64" xr:uid="{00000000-0005-0000-0000-000011000000}"/>
    <cellStyle name="Calc Currency (0)" xfId="6" xr:uid="{00000000-0005-0000-0000-000012000000}"/>
    <cellStyle name="Comma [0]_laroux" xfId="7" xr:uid="{00000000-0005-0000-0000-000013000000}"/>
    <cellStyle name="Comma_laroux" xfId="8" xr:uid="{00000000-0005-0000-0000-000014000000}"/>
    <cellStyle name="Currency [0]_laroux" xfId="9" xr:uid="{00000000-0005-0000-0000-000015000000}"/>
    <cellStyle name="Currency_laroux" xfId="10" xr:uid="{00000000-0005-0000-0000-000016000000}"/>
    <cellStyle name="Grey" xfId="11" xr:uid="{00000000-0005-0000-0000-000017000000}"/>
    <cellStyle name="Header1" xfId="12" xr:uid="{00000000-0005-0000-0000-000018000000}"/>
    <cellStyle name="Header2" xfId="13" xr:uid="{00000000-0005-0000-0000-000019000000}"/>
    <cellStyle name="Input [yellow]" xfId="14" xr:uid="{00000000-0005-0000-0000-00001A000000}"/>
    <cellStyle name="Normal - Style1" xfId="15" xr:uid="{00000000-0005-0000-0000-00001B000000}"/>
    <cellStyle name="Normal_#18-Internet" xfId="16" xr:uid="{00000000-0005-0000-0000-00001C000000}"/>
    <cellStyle name="Percent [2]" xfId="17" xr:uid="{00000000-0005-0000-0000-00001D000000}"/>
    <cellStyle name="アクセント 1 2" xfId="65" xr:uid="{00000000-0005-0000-0000-00001E000000}"/>
    <cellStyle name="アクセント 2 2" xfId="66" xr:uid="{00000000-0005-0000-0000-00001F000000}"/>
    <cellStyle name="アクセント 3 2" xfId="67" xr:uid="{00000000-0005-0000-0000-000020000000}"/>
    <cellStyle name="アクセント 4 2" xfId="68" xr:uid="{00000000-0005-0000-0000-000021000000}"/>
    <cellStyle name="アクセント 5 2" xfId="69" xr:uid="{00000000-0005-0000-0000-000022000000}"/>
    <cellStyle name="アクセント 6 2" xfId="70" xr:uid="{00000000-0005-0000-0000-000023000000}"/>
    <cellStyle name="タイトル 2" xfId="71" xr:uid="{00000000-0005-0000-0000-000024000000}"/>
    <cellStyle name="チェック セル 2" xfId="72" xr:uid="{00000000-0005-0000-0000-000025000000}"/>
    <cellStyle name="どちらでもない 2" xfId="73" xr:uid="{00000000-0005-0000-0000-000026000000}"/>
    <cellStyle name="メモ 2" xfId="74" xr:uid="{00000000-0005-0000-0000-000027000000}"/>
    <cellStyle name="リンク セル 2" xfId="75" xr:uid="{00000000-0005-0000-0000-000028000000}"/>
    <cellStyle name="悪い 2" xfId="76" xr:uid="{00000000-0005-0000-0000-000029000000}"/>
    <cellStyle name="価格桁区切り" xfId="18" xr:uid="{00000000-0005-0000-0000-00002A000000}"/>
    <cellStyle name="型番" xfId="19" xr:uid="{00000000-0005-0000-0000-00002B000000}"/>
    <cellStyle name="型番 2" xfId="20" xr:uid="{00000000-0005-0000-0000-00002C000000}"/>
    <cellStyle name="計算 2" xfId="77" xr:uid="{00000000-0005-0000-0000-00002D000000}"/>
    <cellStyle name="警告文 2" xfId="78" xr:uid="{00000000-0005-0000-0000-00002E000000}"/>
    <cellStyle name="桁区切り" xfId="1" builtinId="6"/>
    <cellStyle name="桁区切り 2" xfId="21" xr:uid="{00000000-0005-0000-0000-000030000000}"/>
    <cellStyle name="桁区切り 3" xfId="37" xr:uid="{00000000-0005-0000-0000-000031000000}"/>
    <cellStyle name="見出し 1 2" xfId="79" xr:uid="{00000000-0005-0000-0000-000032000000}"/>
    <cellStyle name="見出し 2 2" xfId="80" xr:uid="{00000000-0005-0000-0000-000033000000}"/>
    <cellStyle name="見出し 3 2" xfId="81" xr:uid="{00000000-0005-0000-0000-000034000000}"/>
    <cellStyle name="見出し 4 2" xfId="82" xr:uid="{00000000-0005-0000-0000-000035000000}"/>
    <cellStyle name="集計 2" xfId="83" xr:uid="{00000000-0005-0000-0000-000036000000}"/>
    <cellStyle name="出力 2" xfId="84" xr:uid="{00000000-0005-0000-0000-000037000000}"/>
    <cellStyle name="数値" xfId="22" xr:uid="{00000000-0005-0000-0000-000038000000}"/>
    <cellStyle name="数値（桁区切り）" xfId="23" xr:uid="{00000000-0005-0000-0000-000039000000}"/>
    <cellStyle name="数値_ALIVE機器" xfId="24" xr:uid="{00000000-0005-0000-0000-00003A000000}"/>
    <cellStyle name="製品通知&quot;-&quot;" xfId="25" xr:uid="{00000000-0005-0000-0000-00003B000000}"/>
    <cellStyle name="製品通知価格" xfId="26" xr:uid="{00000000-0005-0000-0000-00003C000000}"/>
    <cellStyle name="製品通知日付" xfId="27" xr:uid="{00000000-0005-0000-0000-00003D000000}"/>
    <cellStyle name="製品通知文字列" xfId="28" xr:uid="{00000000-0005-0000-0000-00003E000000}"/>
    <cellStyle name="説明文 2" xfId="85" xr:uid="{00000000-0005-0000-0000-00003F000000}"/>
    <cellStyle name="通貨 2" xfId="46" xr:uid="{00000000-0005-0000-0000-000040000000}"/>
    <cellStyle name="日付" xfId="29" xr:uid="{00000000-0005-0000-0000-000041000000}"/>
    <cellStyle name="入力 2" xfId="86" xr:uid="{00000000-0005-0000-0000-000042000000}"/>
    <cellStyle name="年月日" xfId="30" xr:uid="{00000000-0005-0000-0000-000043000000}"/>
    <cellStyle name="標準" xfId="0" builtinId="0"/>
    <cellStyle name="標準 2" xfId="31" xr:uid="{00000000-0005-0000-0000-000045000000}"/>
    <cellStyle name="標準 2 2" xfId="39" xr:uid="{00000000-0005-0000-0000-000046000000}"/>
    <cellStyle name="標準 2 3" xfId="38" xr:uid="{00000000-0005-0000-0000-000047000000}"/>
    <cellStyle name="標準 3" xfId="2" xr:uid="{00000000-0005-0000-0000-000048000000}"/>
    <cellStyle name="標準 3 2" xfId="40" xr:uid="{00000000-0005-0000-0000-000049000000}"/>
    <cellStyle name="標準 3 2 2" xfId="41" xr:uid="{00000000-0005-0000-0000-00004A000000}"/>
    <cellStyle name="標準 3 3" xfId="42" xr:uid="{00000000-0005-0000-0000-00004B000000}"/>
    <cellStyle name="標準 3 3 2" xfId="43" xr:uid="{00000000-0005-0000-0000-00004C000000}"/>
    <cellStyle name="標準 3 4" xfId="44" xr:uid="{00000000-0005-0000-0000-00004D000000}"/>
    <cellStyle name="標準 4" xfId="32" xr:uid="{00000000-0005-0000-0000-00004E000000}"/>
    <cellStyle name="標準 5" xfId="35" xr:uid="{00000000-0005-0000-0000-00004F000000}"/>
    <cellStyle name="標準 6" xfId="36" xr:uid="{00000000-0005-0000-0000-000050000000}"/>
    <cellStyle name="標準 7" xfId="45" xr:uid="{00000000-0005-0000-0000-000051000000}"/>
    <cellStyle name="標準_20決　委託料一覧（特別会計）" xfId="3" xr:uid="{00000000-0005-0000-0000-000052000000}"/>
    <cellStyle name="標準_様式10～18" xfId="5" xr:uid="{00000000-0005-0000-0000-000053000000}"/>
    <cellStyle name="標準_様式10～18_20決　委託料一覧（特別会計）_20決　委託料一覧（特別会計）" xfId="4" xr:uid="{00000000-0005-0000-0000-000054000000}"/>
    <cellStyle name="文字列" xfId="33" xr:uid="{00000000-0005-0000-0000-000055000000}"/>
    <cellStyle name="未定義" xfId="34" xr:uid="{00000000-0005-0000-0000-000056000000}"/>
    <cellStyle name="良い 2" xfId="87" xr:uid="{00000000-0005-0000-0000-000057000000}"/>
  </cellStyles>
  <dxfs count="0"/>
  <tableStyles count="0" defaultTableStyle="TableStyleMedium9" defaultPivotStyle="PivotStyleLight16"/>
  <colors>
    <mruColors>
      <color rgb="FF66FF66"/>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CIF102C\OA-da0001$\&#29289;&#20214;DATA\&#21517;&#21476;&#23627;&#22823;\&#21517;&#22823;&#27835;2.XLW"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CIF102C\OA-da0001$\&#29289;&#20214;Data\&#24066;&#31435;&#22586;\&#26032;&#24066;&#31435;&#2258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CIF102C\OA-da0001$\AKIKO\&#12518;&#12540;&#12470;\&#22586;&#24066;\&#25552;&#26696;\&#36027;&#2999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o1\d\&#35211;&#31309;033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CIF102C\OA-da0001$\WINDOWS\&#65411;&#65438;&#65405;&#65400;&#65412;&#65391;&#65420;&#65439;\&#65412;&#65438;&#65399;&#65389;&#65426;&#65437;&#65412;\&#22823;&#20998;&#21307;&#31185;&#22823;&#23398;\&#26908;&#26619;\&#23455;&#32318;&#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価格"/>
      <sheetName val="課一覧"/>
      <sheetName val="リスト"/>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価格"/>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面紙"/>
      <sheetName val="面紙２"/>
      <sheetName val="別紙-1"/>
      <sheetName val="別紙-2"/>
      <sheetName val="別紙-3"/>
      <sheetName val="要員計画"/>
      <sheetName val="単金表"/>
      <sheetName val="明細"/>
    </sheetNames>
    <sheetDataSet>
      <sheetData sheetId="0" refreshError="1"/>
      <sheetData sheetId="1" refreshError="1"/>
      <sheetData sheetId="2" refreshError="1"/>
      <sheetData sheetId="3" refreshError="1"/>
      <sheetData sheetId="4" refreshError="1"/>
      <sheetData sheetId="5" refreshError="1"/>
      <sheetData sheetId="6">
        <row r="3">
          <cell r="C3">
            <v>1000</v>
          </cell>
        </row>
        <row r="4">
          <cell r="C4">
            <v>850</v>
          </cell>
        </row>
        <row r="5">
          <cell r="C5">
            <v>1000</v>
          </cell>
        </row>
        <row r="6">
          <cell r="C6">
            <v>1100</v>
          </cell>
        </row>
      </sheetData>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見積0331"/>
      <sheetName val="ｵｰﾀﾞﾘﾝｸﾞｻｰﾊﾞ"/>
      <sheetName val="損益関係"/>
      <sheetName val="担者"/>
      <sheetName val="詳細・製造"/>
      <sheetName val="設定項目"/>
      <sheetName val="部品価格表"/>
      <sheetName val="体系タイトル互換表"/>
      <sheetName val="見積0331.xls"/>
      <sheetName val="%E8%A6%8B%E7%A9%8D0331.xls"/>
      <sheetName val="感想・疑問点"/>
      <sheetName val="入力規則"/>
    </sheetNames>
    <definedNames>
      <definedName name="別紙1"/>
      <definedName name="別紙10"/>
      <definedName name="別紙11"/>
      <definedName name="別紙12"/>
      <definedName name="別紙13"/>
      <definedName name="別紙14"/>
      <definedName name="別紙15"/>
      <definedName name="別紙16"/>
      <definedName name="別紙17"/>
      <definedName name="別紙18"/>
      <definedName name="別紙19"/>
      <definedName name="別紙20"/>
      <definedName name="別紙21"/>
      <definedName name="別紙22"/>
      <definedName name="別紙23"/>
      <definedName name="別紙24"/>
      <definedName name="別紙25"/>
      <definedName name="別紙26"/>
      <definedName name="別紙4"/>
      <definedName name="別紙5"/>
      <definedName name="別紙8"/>
      <definedName name="別紙9"/>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県ｺｰﾄﾞ"/>
    </sheetNames>
    <sheetDataSet>
      <sheetData sheetId="0">
        <row r="1">
          <cell r="A1" t="str">
            <v>北海道</v>
          </cell>
          <cell r="B1">
            <v>1</v>
          </cell>
        </row>
        <row r="2">
          <cell r="A2" t="str">
            <v>青森</v>
          </cell>
          <cell r="B2">
            <v>2</v>
          </cell>
        </row>
        <row r="3">
          <cell r="A3" t="str">
            <v>岩手</v>
          </cell>
          <cell r="B3">
            <v>3</v>
          </cell>
        </row>
        <row r="4">
          <cell r="A4" t="str">
            <v>宮城</v>
          </cell>
          <cell r="B4">
            <v>4</v>
          </cell>
        </row>
        <row r="5">
          <cell r="A5" t="str">
            <v>秋田</v>
          </cell>
          <cell r="B5">
            <v>5</v>
          </cell>
        </row>
        <row r="6">
          <cell r="A6" t="str">
            <v>山形</v>
          </cell>
          <cell r="B6">
            <v>6</v>
          </cell>
        </row>
        <row r="7">
          <cell r="A7" t="str">
            <v>福島</v>
          </cell>
          <cell r="B7">
            <v>7</v>
          </cell>
        </row>
        <row r="8">
          <cell r="A8" t="str">
            <v>茨城</v>
          </cell>
          <cell r="B8">
            <v>8</v>
          </cell>
        </row>
        <row r="9">
          <cell r="A9" t="str">
            <v>栃木</v>
          </cell>
          <cell r="B9">
            <v>9</v>
          </cell>
        </row>
        <row r="10">
          <cell r="A10" t="str">
            <v>群馬</v>
          </cell>
          <cell r="B10">
            <v>10</v>
          </cell>
        </row>
        <row r="11">
          <cell r="A11" t="str">
            <v>埼玉</v>
          </cell>
          <cell r="B11">
            <v>11</v>
          </cell>
        </row>
        <row r="12">
          <cell r="A12" t="str">
            <v>千葉</v>
          </cell>
          <cell r="B12">
            <v>12</v>
          </cell>
        </row>
        <row r="13">
          <cell r="A13" t="str">
            <v>東京</v>
          </cell>
          <cell r="B13">
            <v>13</v>
          </cell>
        </row>
        <row r="14">
          <cell r="A14" t="str">
            <v>神奈川</v>
          </cell>
          <cell r="B14">
            <v>14</v>
          </cell>
        </row>
        <row r="15">
          <cell r="A15" t="str">
            <v>山梨</v>
          </cell>
          <cell r="B15">
            <v>15</v>
          </cell>
        </row>
        <row r="16">
          <cell r="A16" t="str">
            <v>長野</v>
          </cell>
          <cell r="B16">
            <v>16</v>
          </cell>
        </row>
        <row r="17">
          <cell r="A17" t="str">
            <v>新潟</v>
          </cell>
          <cell r="B17">
            <v>17</v>
          </cell>
        </row>
        <row r="18">
          <cell r="A18" t="str">
            <v>富山</v>
          </cell>
          <cell r="B18">
            <v>18</v>
          </cell>
        </row>
        <row r="19">
          <cell r="A19" t="str">
            <v>石川</v>
          </cell>
          <cell r="B19">
            <v>19</v>
          </cell>
        </row>
        <row r="20">
          <cell r="A20" t="str">
            <v>福井</v>
          </cell>
          <cell r="B20">
            <v>20</v>
          </cell>
        </row>
        <row r="21">
          <cell r="A21" t="str">
            <v>岐阜</v>
          </cell>
          <cell r="B21">
            <v>21</v>
          </cell>
        </row>
        <row r="22">
          <cell r="A22" t="str">
            <v>静岡</v>
          </cell>
          <cell r="B22">
            <v>22</v>
          </cell>
        </row>
        <row r="23">
          <cell r="A23" t="str">
            <v>愛知</v>
          </cell>
          <cell r="B23">
            <v>23</v>
          </cell>
        </row>
        <row r="24">
          <cell r="A24" t="str">
            <v>三重</v>
          </cell>
          <cell r="B24">
            <v>24</v>
          </cell>
        </row>
        <row r="25">
          <cell r="A25" t="str">
            <v>滋賀</v>
          </cell>
          <cell r="B25">
            <v>25</v>
          </cell>
        </row>
        <row r="26">
          <cell r="A26" t="str">
            <v>京都</v>
          </cell>
          <cell r="B26">
            <v>26</v>
          </cell>
        </row>
        <row r="27">
          <cell r="A27" t="str">
            <v>大阪</v>
          </cell>
          <cell r="B27">
            <v>27</v>
          </cell>
        </row>
        <row r="28">
          <cell r="A28" t="str">
            <v>兵庫</v>
          </cell>
          <cell r="B28">
            <v>28</v>
          </cell>
        </row>
        <row r="29">
          <cell r="A29" t="str">
            <v>奈良</v>
          </cell>
          <cell r="B29">
            <v>29</v>
          </cell>
        </row>
        <row r="30">
          <cell r="A30" t="str">
            <v>和歌山</v>
          </cell>
          <cell r="B30">
            <v>30</v>
          </cell>
        </row>
        <row r="31">
          <cell r="A31" t="str">
            <v>鳥取</v>
          </cell>
          <cell r="B31">
            <v>31</v>
          </cell>
        </row>
        <row r="32">
          <cell r="A32" t="str">
            <v>島根</v>
          </cell>
          <cell r="B32">
            <v>32</v>
          </cell>
        </row>
        <row r="33">
          <cell r="A33" t="str">
            <v>岡山</v>
          </cell>
          <cell r="B33">
            <v>33</v>
          </cell>
        </row>
        <row r="34">
          <cell r="A34" t="str">
            <v>広島</v>
          </cell>
          <cell r="B34">
            <v>34</v>
          </cell>
        </row>
        <row r="35">
          <cell r="A35" t="str">
            <v>山口</v>
          </cell>
          <cell r="B35">
            <v>35</v>
          </cell>
        </row>
        <row r="36">
          <cell r="A36" t="str">
            <v>徳島</v>
          </cell>
          <cell r="B36">
            <v>36</v>
          </cell>
        </row>
        <row r="37">
          <cell r="A37" t="str">
            <v>香川</v>
          </cell>
          <cell r="B37">
            <v>37</v>
          </cell>
        </row>
        <row r="38">
          <cell r="A38" t="str">
            <v>愛媛</v>
          </cell>
          <cell r="B38">
            <v>38</v>
          </cell>
        </row>
        <row r="39">
          <cell r="A39" t="str">
            <v>高知</v>
          </cell>
          <cell r="B39">
            <v>39</v>
          </cell>
        </row>
        <row r="40">
          <cell r="A40" t="str">
            <v>福岡</v>
          </cell>
          <cell r="B40">
            <v>40</v>
          </cell>
        </row>
        <row r="41">
          <cell r="A41" t="str">
            <v>佐賀</v>
          </cell>
          <cell r="B41">
            <v>41</v>
          </cell>
        </row>
        <row r="42">
          <cell r="A42" t="str">
            <v>長崎</v>
          </cell>
          <cell r="B42">
            <v>42</v>
          </cell>
        </row>
        <row r="43">
          <cell r="A43" t="str">
            <v>熊本</v>
          </cell>
          <cell r="B43">
            <v>43</v>
          </cell>
        </row>
        <row r="44">
          <cell r="A44" t="str">
            <v>大分</v>
          </cell>
          <cell r="B44">
            <v>44</v>
          </cell>
        </row>
        <row r="45">
          <cell r="A45" t="str">
            <v>宮崎</v>
          </cell>
          <cell r="B45">
            <v>45</v>
          </cell>
        </row>
        <row r="46">
          <cell r="A46" t="str">
            <v>鹿児島</v>
          </cell>
          <cell r="B46">
            <v>46</v>
          </cell>
        </row>
        <row r="47">
          <cell r="A47" t="str">
            <v>沖縄</v>
          </cell>
          <cell r="B47">
            <v>47</v>
          </cell>
        </row>
        <row r="48">
          <cell r="A48" t="str">
            <v>台湾</v>
          </cell>
          <cell r="B48">
            <v>99</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81"/>
  <sheetViews>
    <sheetView tabSelected="1" view="pageBreakPreview" zoomScaleNormal="100" zoomScaleSheetLayoutView="100" workbookViewId="0"/>
  </sheetViews>
  <sheetFormatPr defaultColWidth="9" defaultRowHeight="13.2"/>
  <cols>
    <col min="1" max="1" width="11.6640625" style="2" customWidth="1"/>
    <col min="2" max="2" width="37.21875" style="3" customWidth="1"/>
    <col min="3" max="3" width="31.33203125" style="3" customWidth="1"/>
    <col min="4" max="4" width="14.77734375" style="12" customWidth="1"/>
    <col min="5" max="5" width="7" style="1" customWidth="1"/>
    <col min="6" max="6" width="8.88671875" style="13" customWidth="1"/>
    <col min="7" max="7" width="12.109375" style="14" bestFit="1" customWidth="1"/>
    <col min="8" max="16384" width="9" style="14"/>
  </cols>
  <sheetData>
    <row r="1" spans="1:6" ht="22.5" customHeight="1">
      <c r="A1" s="19"/>
      <c r="B1" s="4"/>
      <c r="C1" s="5"/>
      <c r="D1" s="16"/>
      <c r="E1" s="55" t="s">
        <v>26</v>
      </c>
      <c r="F1" s="56"/>
    </row>
    <row r="2" spans="1:6" ht="17.25" customHeight="1">
      <c r="A2" s="57" t="s">
        <v>20</v>
      </c>
      <c r="B2" s="57"/>
      <c r="C2" s="57"/>
      <c r="D2" s="58"/>
      <c r="E2" s="57"/>
      <c r="F2" s="57"/>
    </row>
    <row r="3" spans="1:6">
      <c r="A3" s="6"/>
      <c r="B3" s="7"/>
      <c r="C3" s="8"/>
      <c r="D3" s="17"/>
      <c r="E3" s="24"/>
      <c r="F3" s="9" t="s">
        <v>8</v>
      </c>
    </row>
    <row r="4" spans="1:6" ht="40.5" customHeight="1">
      <c r="A4" s="21" t="s">
        <v>0</v>
      </c>
      <c r="B4" s="20" t="s">
        <v>1</v>
      </c>
      <c r="C4" s="20" t="s">
        <v>2</v>
      </c>
      <c r="D4" s="15" t="s">
        <v>3</v>
      </c>
      <c r="E4" s="20" t="s">
        <v>4</v>
      </c>
      <c r="F4" s="10" t="s">
        <v>5</v>
      </c>
    </row>
    <row r="5" spans="1:6" s="11" customFormat="1" ht="45.75" customHeight="1">
      <c r="A5" s="21" t="s">
        <v>28</v>
      </c>
      <c r="B5" s="23" t="s">
        <v>29</v>
      </c>
      <c r="C5" s="23" t="s">
        <v>74</v>
      </c>
      <c r="D5" s="18">
        <v>131666</v>
      </c>
      <c r="E5" s="20" t="s">
        <v>7</v>
      </c>
      <c r="F5" s="22"/>
    </row>
    <row r="6" spans="1:6" s="11" customFormat="1" ht="45.75" customHeight="1">
      <c r="A6" s="21" t="s">
        <v>27</v>
      </c>
      <c r="B6" s="23" t="s">
        <v>30</v>
      </c>
      <c r="C6" s="23" t="s">
        <v>75</v>
      </c>
      <c r="D6" s="18">
        <v>216524</v>
      </c>
      <c r="E6" s="20" t="s">
        <v>18</v>
      </c>
      <c r="F6" s="22"/>
    </row>
    <row r="7" spans="1:6" s="11" customFormat="1" ht="45.75" customHeight="1">
      <c r="A7" s="21" t="s">
        <v>27</v>
      </c>
      <c r="B7" s="23" t="s">
        <v>31</v>
      </c>
      <c r="C7" s="23" t="s">
        <v>76</v>
      </c>
      <c r="D7" s="18">
        <v>93008</v>
      </c>
      <c r="E7" s="20" t="s">
        <v>18</v>
      </c>
      <c r="F7" s="22"/>
    </row>
    <row r="8" spans="1:6" s="11" customFormat="1" ht="45.75" customHeight="1">
      <c r="A8" s="21" t="s">
        <v>27</v>
      </c>
      <c r="B8" s="23" t="s">
        <v>32</v>
      </c>
      <c r="C8" s="23" t="s">
        <v>74</v>
      </c>
      <c r="D8" s="18">
        <v>788762</v>
      </c>
      <c r="E8" s="20" t="s">
        <v>7</v>
      </c>
      <c r="F8" s="22"/>
    </row>
    <row r="9" spans="1:6" s="11" customFormat="1" ht="45.75" customHeight="1">
      <c r="A9" s="21" t="s">
        <v>27</v>
      </c>
      <c r="B9" s="23" t="s">
        <v>33</v>
      </c>
      <c r="C9" s="23" t="s">
        <v>77</v>
      </c>
      <c r="D9" s="18">
        <v>19800</v>
      </c>
      <c r="E9" s="20" t="s">
        <v>18</v>
      </c>
      <c r="F9" s="22"/>
    </row>
    <row r="10" spans="1:6" s="11" customFormat="1" ht="45.75" customHeight="1">
      <c r="A10" s="21" t="s">
        <v>27</v>
      </c>
      <c r="B10" s="23" t="s">
        <v>34</v>
      </c>
      <c r="C10" s="23" t="s">
        <v>78</v>
      </c>
      <c r="D10" s="18">
        <v>930600</v>
      </c>
      <c r="E10" s="20" t="s">
        <v>7</v>
      </c>
      <c r="F10" s="22"/>
    </row>
    <row r="11" spans="1:6" s="11" customFormat="1" ht="45.75" customHeight="1">
      <c r="A11" s="21" t="s">
        <v>27</v>
      </c>
      <c r="B11" s="23" t="s">
        <v>35</v>
      </c>
      <c r="C11" s="23" t="s">
        <v>79</v>
      </c>
      <c r="D11" s="18">
        <v>7211265</v>
      </c>
      <c r="E11" s="20" t="s">
        <v>6</v>
      </c>
      <c r="F11" s="22"/>
    </row>
    <row r="12" spans="1:6" s="11" customFormat="1" ht="45.75" customHeight="1">
      <c r="A12" s="21" t="s">
        <v>27</v>
      </c>
      <c r="B12" s="23" t="s">
        <v>36</v>
      </c>
      <c r="C12" s="23" t="s">
        <v>80</v>
      </c>
      <c r="D12" s="18">
        <v>2254</v>
      </c>
      <c r="E12" s="20" t="s">
        <v>7</v>
      </c>
      <c r="F12" s="22"/>
    </row>
    <row r="13" spans="1:6" s="11" customFormat="1" ht="45.75" customHeight="1">
      <c r="A13" s="21" t="s">
        <v>27</v>
      </c>
      <c r="B13" s="23" t="s">
        <v>37</v>
      </c>
      <c r="C13" s="23" t="s">
        <v>81</v>
      </c>
      <c r="D13" s="18">
        <v>2732400</v>
      </c>
      <c r="E13" s="20" t="s">
        <v>6</v>
      </c>
      <c r="F13" s="22"/>
    </row>
    <row r="14" spans="1:6" s="11" customFormat="1" ht="45.75" customHeight="1">
      <c r="A14" s="21" t="s">
        <v>27</v>
      </c>
      <c r="B14" s="23" t="s">
        <v>38</v>
      </c>
      <c r="C14" s="23" t="s">
        <v>82</v>
      </c>
      <c r="D14" s="18">
        <v>50609</v>
      </c>
      <c r="E14" s="20" t="s">
        <v>7</v>
      </c>
      <c r="F14" s="22"/>
    </row>
    <row r="15" spans="1:6" s="11" customFormat="1" ht="45.75" customHeight="1">
      <c r="A15" s="21" t="s">
        <v>27</v>
      </c>
      <c r="B15" s="23" t="s">
        <v>39</v>
      </c>
      <c r="C15" s="23" t="s">
        <v>83</v>
      </c>
      <c r="D15" s="18">
        <v>385000</v>
      </c>
      <c r="E15" s="20" t="s">
        <v>7</v>
      </c>
      <c r="F15" s="22"/>
    </row>
    <row r="16" spans="1:6" s="11" customFormat="1" ht="45.75" customHeight="1">
      <c r="A16" s="21" t="s">
        <v>27</v>
      </c>
      <c r="B16" s="23" t="s">
        <v>40</v>
      </c>
      <c r="C16" s="23" t="s">
        <v>84</v>
      </c>
      <c r="D16" s="18">
        <v>89571</v>
      </c>
      <c r="E16" s="20" t="s">
        <v>7</v>
      </c>
      <c r="F16" s="22"/>
    </row>
    <row r="17" spans="1:6" s="11" customFormat="1" ht="45.75" customHeight="1">
      <c r="A17" s="21" t="s">
        <v>27</v>
      </c>
      <c r="B17" s="23" t="s">
        <v>41</v>
      </c>
      <c r="C17" s="23" t="s">
        <v>77</v>
      </c>
      <c r="D17" s="18">
        <v>86130</v>
      </c>
      <c r="E17" s="20" t="s">
        <v>18</v>
      </c>
      <c r="F17" s="22"/>
    </row>
    <row r="18" spans="1:6" s="11" customFormat="1" ht="45.75" customHeight="1">
      <c r="A18" s="21" t="s">
        <v>27</v>
      </c>
      <c r="B18" s="23" t="s">
        <v>35</v>
      </c>
      <c r="C18" s="23" t="s">
        <v>85</v>
      </c>
      <c r="D18" s="18">
        <v>1217938</v>
      </c>
      <c r="E18" s="20" t="s">
        <v>6</v>
      </c>
      <c r="F18" s="22"/>
    </row>
    <row r="19" spans="1:6" s="11" customFormat="1" ht="45.75" customHeight="1">
      <c r="A19" s="21" t="s">
        <v>27</v>
      </c>
      <c r="B19" s="23" t="s">
        <v>42</v>
      </c>
      <c r="C19" s="23" t="s">
        <v>86</v>
      </c>
      <c r="D19" s="18">
        <v>49500</v>
      </c>
      <c r="E19" s="20" t="s">
        <v>18</v>
      </c>
      <c r="F19" s="22"/>
    </row>
    <row r="20" spans="1:6" s="11" customFormat="1" ht="45.75" customHeight="1">
      <c r="A20" s="41" t="s">
        <v>27</v>
      </c>
      <c r="B20" s="42" t="s">
        <v>112</v>
      </c>
      <c r="C20" s="42" t="s">
        <v>113</v>
      </c>
      <c r="D20" s="43">
        <v>5029310</v>
      </c>
      <c r="E20" s="44" t="s">
        <v>18</v>
      </c>
      <c r="F20" s="45" t="s">
        <v>114</v>
      </c>
    </row>
    <row r="21" spans="1:6" s="11" customFormat="1" ht="45.75" customHeight="1">
      <c r="A21" s="41" t="s">
        <v>27</v>
      </c>
      <c r="B21" s="42" t="s">
        <v>115</v>
      </c>
      <c r="C21" s="42" t="s">
        <v>113</v>
      </c>
      <c r="D21" s="43">
        <v>731500</v>
      </c>
      <c r="E21" s="44" t="s">
        <v>18</v>
      </c>
      <c r="F21" s="45" t="s">
        <v>114</v>
      </c>
    </row>
    <row r="22" spans="1:6" s="11" customFormat="1" ht="45.75" customHeight="1">
      <c r="A22" s="41" t="s">
        <v>27</v>
      </c>
      <c r="B22" s="42" t="s">
        <v>116</v>
      </c>
      <c r="C22" s="42" t="s">
        <v>113</v>
      </c>
      <c r="D22" s="43">
        <v>157080</v>
      </c>
      <c r="E22" s="44" t="s">
        <v>18</v>
      </c>
      <c r="F22" s="45" t="s">
        <v>114</v>
      </c>
    </row>
    <row r="23" spans="1:6" s="11" customFormat="1" ht="45.75" customHeight="1">
      <c r="A23" s="41" t="s">
        <v>27</v>
      </c>
      <c r="B23" s="42" t="s">
        <v>117</v>
      </c>
      <c r="C23" s="42" t="s">
        <v>113</v>
      </c>
      <c r="D23" s="43">
        <v>1972630</v>
      </c>
      <c r="E23" s="44" t="s">
        <v>18</v>
      </c>
      <c r="F23" s="45" t="s">
        <v>114</v>
      </c>
    </row>
    <row r="24" spans="1:6" s="11" customFormat="1" ht="45.75" customHeight="1">
      <c r="A24" s="41" t="s">
        <v>27</v>
      </c>
      <c r="B24" s="42" t="s">
        <v>118</v>
      </c>
      <c r="C24" s="42" t="s">
        <v>113</v>
      </c>
      <c r="D24" s="43">
        <v>2150390</v>
      </c>
      <c r="E24" s="44" t="s">
        <v>18</v>
      </c>
      <c r="F24" s="45" t="s">
        <v>114</v>
      </c>
    </row>
    <row r="25" spans="1:6" s="11" customFormat="1" ht="45.75" customHeight="1">
      <c r="A25" s="41" t="s">
        <v>27</v>
      </c>
      <c r="B25" s="42" t="s">
        <v>119</v>
      </c>
      <c r="C25" s="42" t="s">
        <v>113</v>
      </c>
      <c r="D25" s="43">
        <v>1498860</v>
      </c>
      <c r="E25" s="44" t="s">
        <v>18</v>
      </c>
      <c r="F25" s="45" t="s">
        <v>114</v>
      </c>
    </row>
    <row r="26" spans="1:6" s="11" customFormat="1" ht="45.75" customHeight="1">
      <c r="A26" s="41" t="s">
        <v>27</v>
      </c>
      <c r="B26" s="42" t="s">
        <v>120</v>
      </c>
      <c r="C26" s="42" t="s">
        <v>113</v>
      </c>
      <c r="D26" s="43">
        <v>1970320</v>
      </c>
      <c r="E26" s="44" t="s">
        <v>18</v>
      </c>
      <c r="F26" s="45" t="s">
        <v>114</v>
      </c>
    </row>
    <row r="27" spans="1:6" s="11" customFormat="1" ht="45.75" customHeight="1">
      <c r="A27" s="41" t="s">
        <v>27</v>
      </c>
      <c r="B27" s="42" t="s">
        <v>121</v>
      </c>
      <c r="C27" s="42" t="s">
        <v>113</v>
      </c>
      <c r="D27" s="43">
        <v>15510</v>
      </c>
      <c r="E27" s="44" t="s">
        <v>18</v>
      </c>
      <c r="F27" s="45" t="s">
        <v>114</v>
      </c>
    </row>
    <row r="28" spans="1:6" s="11" customFormat="1" ht="45.75" customHeight="1">
      <c r="A28" s="41" t="s">
        <v>27</v>
      </c>
      <c r="B28" s="42" t="s">
        <v>122</v>
      </c>
      <c r="C28" s="42" t="s">
        <v>113</v>
      </c>
      <c r="D28" s="43">
        <v>550660</v>
      </c>
      <c r="E28" s="44" t="s">
        <v>18</v>
      </c>
      <c r="F28" s="45" t="s">
        <v>114</v>
      </c>
    </row>
    <row r="29" spans="1:6" s="11" customFormat="1" ht="45.75" customHeight="1">
      <c r="A29" s="41" t="s">
        <v>27</v>
      </c>
      <c r="B29" s="42" t="s">
        <v>123</v>
      </c>
      <c r="C29" s="42" t="s">
        <v>113</v>
      </c>
      <c r="D29" s="43">
        <v>428670</v>
      </c>
      <c r="E29" s="44" t="s">
        <v>18</v>
      </c>
      <c r="F29" s="45" t="s">
        <v>114</v>
      </c>
    </row>
    <row r="30" spans="1:6" s="11" customFormat="1" ht="45.75" customHeight="1">
      <c r="A30" s="41" t="s">
        <v>27</v>
      </c>
      <c r="B30" s="42" t="s">
        <v>124</v>
      </c>
      <c r="C30" s="42" t="s">
        <v>113</v>
      </c>
      <c r="D30" s="43">
        <v>1439020</v>
      </c>
      <c r="E30" s="44" t="s">
        <v>18</v>
      </c>
      <c r="F30" s="45"/>
    </row>
    <row r="31" spans="1:6" s="11" customFormat="1" ht="45.75" customHeight="1">
      <c r="A31" s="41" t="s">
        <v>27</v>
      </c>
      <c r="B31" s="42" t="s">
        <v>43</v>
      </c>
      <c r="C31" s="42" t="s">
        <v>87</v>
      </c>
      <c r="D31" s="43">
        <v>5016000</v>
      </c>
      <c r="E31" s="44" t="s">
        <v>18</v>
      </c>
      <c r="F31" s="45"/>
    </row>
    <row r="32" spans="1:6" s="11" customFormat="1" ht="45.75" customHeight="1">
      <c r="A32" s="41" t="s">
        <v>27</v>
      </c>
      <c r="B32" s="42" t="s">
        <v>44</v>
      </c>
      <c r="C32" s="42" t="s">
        <v>88</v>
      </c>
      <c r="D32" s="43">
        <v>3000000</v>
      </c>
      <c r="E32" s="44" t="s">
        <v>18</v>
      </c>
      <c r="F32" s="45"/>
    </row>
    <row r="33" spans="1:6" s="11" customFormat="1" ht="45.75" customHeight="1">
      <c r="A33" s="41" t="s">
        <v>27</v>
      </c>
      <c r="B33" s="42" t="s">
        <v>45</v>
      </c>
      <c r="C33" s="42" t="s">
        <v>89</v>
      </c>
      <c r="D33" s="43">
        <v>1551880</v>
      </c>
      <c r="E33" s="44" t="s">
        <v>18</v>
      </c>
      <c r="F33" s="45"/>
    </row>
    <row r="34" spans="1:6" s="11" customFormat="1" ht="45.75" customHeight="1">
      <c r="A34" s="41" t="s">
        <v>27</v>
      </c>
      <c r="B34" s="42" t="s">
        <v>125</v>
      </c>
      <c r="C34" s="42" t="s">
        <v>90</v>
      </c>
      <c r="D34" s="43">
        <v>1408337</v>
      </c>
      <c r="E34" s="44" t="s">
        <v>18</v>
      </c>
      <c r="F34" s="45"/>
    </row>
    <row r="35" spans="1:6" s="11" customFormat="1" ht="45.75" customHeight="1">
      <c r="A35" s="41" t="s">
        <v>27</v>
      </c>
      <c r="B35" s="42" t="s">
        <v>47</v>
      </c>
      <c r="C35" s="42" t="s">
        <v>87</v>
      </c>
      <c r="D35" s="43">
        <v>5368000</v>
      </c>
      <c r="E35" s="44" t="s">
        <v>18</v>
      </c>
      <c r="F35" s="45"/>
    </row>
    <row r="36" spans="1:6" s="11" customFormat="1" ht="45.75" customHeight="1">
      <c r="A36" s="41" t="s">
        <v>27</v>
      </c>
      <c r="B36" s="42" t="s">
        <v>48</v>
      </c>
      <c r="C36" s="42" t="s">
        <v>91</v>
      </c>
      <c r="D36" s="43">
        <v>6891834</v>
      </c>
      <c r="E36" s="44" t="s">
        <v>6</v>
      </c>
      <c r="F36" s="45"/>
    </row>
    <row r="37" spans="1:6" s="11" customFormat="1" ht="45.75" customHeight="1">
      <c r="A37" s="41" t="s">
        <v>27</v>
      </c>
      <c r="B37" s="42" t="s">
        <v>49</v>
      </c>
      <c r="C37" s="42" t="s">
        <v>92</v>
      </c>
      <c r="D37" s="43">
        <v>461340</v>
      </c>
      <c r="E37" s="44" t="s">
        <v>7</v>
      </c>
      <c r="F37" s="45"/>
    </row>
    <row r="38" spans="1:6" s="11" customFormat="1" ht="45.75" customHeight="1">
      <c r="A38" s="41" t="s">
        <v>27</v>
      </c>
      <c r="B38" s="42" t="s">
        <v>46</v>
      </c>
      <c r="C38" s="42" t="s">
        <v>93</v>
      </c>
      <c r="D38" s="43">
        <v>6599670</v>
      </c>
      <c r="E38" s="44" t="s">
        <v>18</v>
      </c>
      <c r="F38" s="45"/>
    </row>
    <row r="39" spans="1:6" s="11" customFormat="1" ht="45.75" customHeight="1">
      <c r="A39" s="41" t="s">
        <v>27</v>
      </c>
      <c r="B39" s="42" t="s">
        <v>50</v>
      </c>
      <c r="C39" s="42" t="s">
        <v>94</v>
      </c>
      <c r="D39" s="43">
        <v>157190</v>
      </c>
      <c r="E39" s="44" t="s">
        <v>7</v>
      </c>
      <c r="F39" s="45"/>
    </row>
    <row r="40" spans="1:6" s="11" customFormat="1" ht="45.75" customHeight="1">
      <c r="A40" s="41" t="s">
        <v>27</v>
      </c>
      <c r="B40" s="42" t="s">
        <v>51</v>
      </c>
      <c r="C40" s="42" t="s">
        <v>87</v>
      </c>
      <c r="D40" s="43">
        <v>3135000</v>
      </c>
      <c r="E40" s="44" t="s">
        <v>18</v>
      </c>
      <c r="F40" s="45"/>
    </row>
    <row r="41" spans="1:6" s="39" customFormat="1" ht="45.75" customHeight="1">
      <c r="A41" s="41" t="s">
        <v>27</v>
      </c>
      <c r="B41" s="42" t="s">
        <v>126</v>
      </c>
      <c r="C41" s="42" t="s">
        <v>127</v>
      </c>
      <c r="D41" s="43">
        <v>431641</v>
      </c>
      <c r="E41" s="44" t="s">
        <v>6</v>
      </c>
      <c r="F41" s="45"/>
    </row>
    <row r="42" spans="1:6" s="11" customFormat="1" ht="45.75" customHeight="1">
      <c r="A42" s="41" t="s">
        <v>27</v>
      </c>
      <c r="B42" s="42" t="s">
        <v>52</v>
      </c>
      <c r="C42" s="42" t="s">
        <v>93</v>
      </c>
      <c r="D42" s="43">
        <v>1320000</v>
      </c>
      <c r="E42" s="44" t="s">
        <v>18</v>
      </c>
      <c r="F42" s="45"/>
    </row>
    <row r="43" spans="1:6" s="11" customFormat="1" ht="45.75" customHeight="1">
      <c r="A43" s="41" t="s">
        <v>27</v>
      </c>
      <c r="B43" s="42" t="s">
        <v>53</v>
      </c>
      <c r="C43" s="42" t="s">
        <v>95</v>
      </c>
      <c r="D43" s="43">
        <v>4884506</v>
      </c>
      <c r="E43" s="44" t="s">
        <v>18</v>
      </c>
      <c r="F43" s="45"/>
    </row>
    <row r="44" spans="1:6" s="11" customFormat="1" ht="45.75" customHeight="1">
      <c r="A44" s="41" t="s">
        <v>27</v>
      </c>
      <c r="B44" s="42" t="s">
        <v>54</v>
      </c>
      <c r="C44" s="42" t="s">
        <v>96</v>
      </c>
      <c r="D44" s="43">
        <v>653400</v>
      </c>
      <c r="E44" s="44" t="s">
        <v>18</v>
      </c>
      <c r="F44" s="45"/>
    </row>
    <row r="45" spans="1:6" s="11" customFormat="1" ht="45.75" customHeight="1">
      <c r="A45" s="41" t="s">
        <v>27</v>
      </c>
      <c r="B45" s="42" t="s">
        <v>55</v>
      </c>
      <c r="C45" s="42" t="s">
        <v>97</v>
      </c>
      <c r="D45" s="43">
        <v>4640900</v>
      </c>
      <c r="E45" s="44" t="s">
        <v>18</v>
      </c>
      <c r="F45" s="45"/>
    </row>
    <row r="46" spans="1:6" s="11" customFormat="1" ht="45.75" customHeight="1">
      <c r="A46" s="41" t="s">
        <v>27</v>
      </c>
      <c r="B46" s="42" t="s">
        <v>56</v>
      </c>
      <c r="C46" s="42" t="s">
        <v>98</v>
      </c>
      <c r="D46" s="43">
        <v>2387000</v>
      </c>
      <c r="E46" s="44" t="s">
        <v>18</v>
      </c>
      <c r="F46" s="45"/>
    </row>
    <row r="47" spans="1:6" s="11" customFormat="1" ht="45.75" customHeight="1">
      <c r="A47" s="41" t="s">
        <v>27</v>
      </c>
      <c r="B47" s="42" t="s">
        <v>57</v>
      </c>
      <c r="C47" s="42" t="s">
        <v>99</v>
      </c>
      <c r="D47" s="43">
        <v>5128860</v>
      </c>
      <c r="E47" s="44" t="s">
        <v>18</v>
      </c>
      <c r="F47" s="45"/>
    </row>
    <row r="48" spans="1:6" s="11" customFormat="1" ht="45.75" customHeight="1">
      <c r="A48" s="41" t="s">
        <v>27</v>
      </c>
      <c r="B48" s="42" t="s">
        <v>58</v>
      </c>
      <c r="C48" s="42" t="s">
        <v>100</v>
      </c>
      <c r="D48" s="43">
        <v>3985135</v>
      </c>
      <c r="E48" s="44" t="s">
        <v>18</v>
      </c>
      <c r="F48" s="45"/>
    </row>
    <row r="49" spans="1:7" s="11" customFormat="1" ht="45.75" customHeight="1">
      <c r="A49" s="41" t="s">
        <v>27</v>
      </c>
      <c r="B49" s="42" t="s">
        <v>59</v>
      </c>
      <c r="C49" s="42" t="s">
        <v>101</v>
      </c>
      <c r="D49" s="43">
        <v>1327370</v>
      </c>
      <c r="E49" s="44" t="s">
        <v>18</v>
      </c>
      <c r="F49" s="45"/>
    </row>
    <row r="50" spans="1:7" s="11" customFormat="1" ht="45.75" customHeight="1">
      <c r="A50" s="41" t="s">
        <v>27</v>
      </c>
      <c r="B50" s="42" t="s">
        <v>60</v>
      </c>
      <c r="C50" s="42" t="s">
        <v>102</v>
      </c>
      <c r="D50" s="43">
        <v>302500</v>
      </c>
      <c r="E50" s="44" t="s">
        <v>18</v>
      </c>
      <c r="F50" s="45"/>
    </row>
    <row r="51" spans="1:7" s="11" customFormat="1" ht="45.75" customHeight="1">
      <c r="A51" s="41" t="s">
        <v>27</v>
      </c>
      <c r="B51" s="42" t="s">
        <v>61</v>
      </c>
      <c r="C51" s="42" t="s">
        <v>91</v>
      </c>
      <c r="D51" s="43">
        <v>63894</v>
      </c>
      <c r="E51" s="44" t="s">
        <v>7</v>
      </c>
      <c r="F51" s="45"/>
    </row>
    <row r="52" spans="1:7" s="11" customFormat="1" ht="45.75" customHeight="1">
      <c r="A52" s="41" t="s">
        <v>27</v>
      </c>
      <c r="B52" s="42" t="s">
        <v>62</v>
      </c>
      <c r="C52" s="42" t="s">
        <v>100</v>
      </c>
      <c r="D52" s="43">
        <v>260150</v>
      </c>
      <c r="E52" s="44" t="s">
        <v>7</v>
      </c>
      <c r="F52" s="45"/>
    </row>
    <row r="53" spans="1:7" s="39" customFormat="1" ht="45.75" customHeight="1">
      <c r="A53" s="41" t="s">
        <v>27</v>
      </c>
      <c r="B53" s="42" t="s">
        <v>128</v>
      </c>
      <c r="C53" s="42" t="s">
        <v>130</v>
      </c>
      <c r="D53" s="43">
        <v>7236</v>
      </c>
      <c r="E53" s="45" t="s">
        <v>7</v>
      </c>
      <c r="F53" s="46"/>
    </row>
    <row r="54" spans="1:7" s="39" customFormat="1" ht="45.75" customHeight="1">
      <c r="A54" s="41" t="s">
        <v>27</v>
      </c>
      <c r="B54" s="42" t="s">
        <v>129</v>
      </c>
      <c r="C54" s="42" t="s">
        <v>130</v>
      </c>
      <c r="D54" s="43">
        <v>56832</v>
      </c>
      <c r="E54" s="45" t="s">
        <v>7</v>
      </c>
      <c r="F54" s="46"/>
    </row>
    <row r="55" spans="1:7" s="11" customFormat="1" ht="45.75" customHeight="1">
      <c r="A55" s="41" t="s">
        <v>27</v>
      </c>
      <c r="B55" s="42" t="s">
        <v>63</v>
      </c>
      <c r="C55" s="42" t="s">
        <v>103</v>
      </c>
      <c r="D55" s="43">
        <v>7178500</v>
      </c>
      <c r="E55" s="44" t="s">
        <v>18</v>
      </c>
      <c r="F55" s="45"/>
    </row>
    <row r="56" spans="1:7" s="11" customFormat="1" ht="45.75" customHeight="1">
      <c r="A56" s="41" t="s">
        <v>27</v>
      </c>
      <c r="B56" s="42" t="s">
        <v>64</v>
      </c>
      <c r="C56" s="42" t="s">
        <v>131</v>
      </c>
      <c r="D56" s="43">
        <v>1210000</v>
      </c>
      <c r="E56" s="44" t="s">
        <v>6</v>
      </c>
      <c r="F56" s="45"/>
    </row>
    <row r="57" spans="1:7" s="11" customFormat="1" ht="45.75" customHeight="1">
      <c r="A57" s="41" t="s">
        <v>27</v>
      </c>
      <c r="B57" s="42" t="s">
        <v>65</v>
      </c>
      <c r="C57" s="42" t="s">
        <v>104</v>
      </c>
      <c r="D57" s="43">
        <v>11350900</v>
      </c>
      <c r="E57" s="44" t="s">
        <v>6</v>
      </c>
      <c r="F57" s="45"/>
    </row>
    <row r="58" spans="1:7" s="11" customFormat="1" ht="45.75" customHeight="1">
      <c r="A58" s="41" t="s">
        <v>27</v>
      </c>
      <c r="B58" s="42" t="s">
        <v>66</v>
      </c>
      <c r="C58" s="42" t="s">
        <v>93</v>
      </c>
      <c r="D58" s="43">
        <v>5535916</v>
      </c>
      <c r="E58" s="44" t="s">
        <v>134</v>
      </c>
      <c r="F58" s="45"/>
    </row>
    <row r="59" spans="1:7" s="11" customFormat="1" ht="45.75" customHeight="1">
      <c r="A59" s="41" t="s">
        <v>27</v>
      </c>
      <c r="B59" s="42" t="s">
        <v>67</v>
      </c>
      <c r="C59" s="42" t="s">
        <v>103</v>
      </c>
      <c r="D59" s="43">
        <v>46682630</v>
      </c>
      <c r="E59" s="44" t="s">
        <v>135</v>
      </c>
      <c r="F59" s="45" t="s">
        <v>136</v>
      </c>
      <c r="G59" s="40"/>
    </row>
    <row r="60" spans="1:7" s="39" customFormat="1" ht="45.75" customHeight="1">
      <c r="A60" s="41" t="s">
        <v>27</v>
      </c>
      <c r="B60" s="42" t="s">
        <v>132</v>
      </c>
      <c r="C60" s="42" t="s">
        <v>137</v>
      </c>
      <c r="D60" s="43">
        <v>484152</v>
      </c>
      <c r="E60" s="44" t="s">
        <v>6</v>
      </c>
      <c r="F60" s="45"/>
    </row>
    <row r="61" spans="1:7" s="39" customFormat="1" ht="45.75" customHeight="1">
      <c r="A61" s="41" t="s">
        <v>27</v>
      </c>
      <c r="B61" s="42" t="s">
        <v>133</v>
      </c>
      <c r="C61" s="42" t="s">
        <v>138</v>
      </c>
      <c r="D61" s="43">
        <v>437232</v>
      </c>
      <c r="E61" s="44" t="s">
        <v>6</v>
      </c>
      <c r="F61" s="45"/>
    </row>
    <row r="62" spans="1:7" s="11" customFormat="1" ht="45.75" customHeight="1">
      <c r="A62" s="41" t="s">
        <v>27</v>
      </c>
      <c r="B62" s="42" t="s">
        <v>68</v>
      </c>
      <c r="C62" s="42" t="s">
        <v>105</v>
      </c>
      <c r="D62" s="43">
        <v>40174328</v>
      </c>
      <c r="E62" s="44" t="s">
        <v>134</v>
      </c>
      <c r="F62" s="45"/>
    </row>
    <row r="63" spans="1:7" s="11" customFormat="1" ht="45.75" customHeight="1">
      <c r="A63" s="41" t="s">
        <v>27</v>
      </c>
      <c r="B63" s="42" t="s">
        <v>68</v>
      </c>
      <c r="C63" s="42" t="s">
        <v>106</v>
      </c>
      <c r="D63" s="43">
        <v>21933790</v>
      </c>
      <c r="E63" s="44" t="s">
        <v>134</v>
      </c>
      <c r="F63" s="45"/>
    </row>
    <row r="64" spans="1:7" s="11" customFormat="1" ht="45.75" customHeight="1">
      <c r="A64" s="41" t="s">
        <v>27</v>
      </c>
      <c r="B64" s="42" t="s">
        <v>69</v>
      </c>
      <c r="C64" s="42" t="s">
        <v>107</v>
      </c>
      <c r="D64" s="43">
        <v>32379600</v>
      </c>
      <c r="E64" s="44" t="s">
        <v>134</v>
      </c>
      <c r="F64" s="45"/>
    </row>
    <row r="65" spans="1:6" s="11" customFormat="1" ht="45.75" customHeight="1">
      <c r="A65" s="41" t="s">
        <v>27</v>
      </c>
      <c r="B65" s="42" t="s">
        <v>70</v>
      </c>
      <c r="C65" s="42" t="s">
        <v>108</v>
      </c>
      <c r="D65" s="43">
        <v>2478740</v>
      </c>
      <c r="E65" s="44" t="s">
        <v>134</v>
      </c>
      <c r="F65" s="45"/>
    </row>
    <row r="66" spans="1:6" s="11" customFormat="1" ht="45.75" customHeight="1">
      <c r="A66" s="41" t="s">
        <v>27</v>
      </c>
      <c r="B66" s="42" t="s">
        <v>71</v>
      </c>
      <c r="C66" s="42" t="s">
        <v>109</v>
      </c>
      <c r="D66" s="43">
        <v>3411540</v>
      </c>
      <c r="E66" s="44" t="s">
        <v>134</v>
      </c>
      <c r="F66" s="45"/>
    </row>
    <row r="67" spans="1:6" s="11" customFormat="1" ht="45.75" customHeight="1">
      <c r="A67" s="41" t="s">
        <v>27</v>
      </c>
      <c r="B67" s="42" t="s">
        <v>72</v>
      </c>
      <c r="C67" s="42" t="s">
        <v>110</v>
      </c>
      <c r="D67" s="43">
        <v>33938998</v>
      </c>
      <c r="E67" s="44" t="s">
        <v>134</v>
      </c>
      <c r="F67" s="45"/>
    </row>
    <row r="68" spans="1:6" s="11" customFormat="1" ht="45.75" customHeight="1">
      <c r="A68" s="41" t="s">
        <v>27</v>
      </c>
      <c r="B68" s="42" t="s">
        <v>73</v>
      </c>
      <c r="C68" s="42" t="s">
        <v>111</v>
      </c>
      <c r="D68" s="43">
        <v>465000</v>
      </c>
      <c r="E68" s="44" t="s">
        <v>7</v>
      </c>
      <c r="F68" s="45"/>
    </row>
    <row r="69" spans="1:6" ht="45.75" customHeight="1">
      <c r="A69" s="59" t="s">
        <v>9</v>
      </c>
      <c r="B69" s="60"/>
      <c r="C69" s="61"/>
      <c r="D69" s="12">
        <f>SUM(D5:D68)</f>
        <v>296648978</v>
      </c>
      <c r="E69" s="53"/>
      <c r="F69" s="54"/>
    </row>
    <row r="70" spans="1:6" ht="45" customHeight="1">
      <c r="A70" s="47"/>
      <c r="B70" s="48"/>
      <c r="C70" s="49" t="s">
        <v>10</v>
      </c>
      <c r="D70" s="50"/>
      <c r="E70" s="51"/>
      <c r="F70" s="52"/>
    </row>
    <row r="71" spans="1:6" ht="45" customHeight="1">
      <c r="A71" s="29"/>
      <c r="B71" s="30"/>
      <c r="C71" s="31" t="s">
        <v>11</v>
      </c>
      <c r="D71" s="32">
        <f t="shared" ref="D71:D77" si="0">SUMIF(E$5:E$68,E71,D$5:D$68)</f>
        <v>31967362</v>
      </c>
      <c r="E71" s="20" t="s">
        <v>6</v>
      </c>
      <c r="F71" s="28"/>
    </row>
    <row r="72" spans="1:6" ht="45" customHeight="1">
      <c r="A72" s="29"/>
      <c r="B72" s="30"/>
      <c r="C72" s="31" t="s">
        <v>12</v>
      </c>
      <c r="D72" s="32">
        <f t="shared" si="0"/>
        <v>0</v>
      </c>
      <c r="E72" s="33" t="s">
        <v>13</v>
      </c>
      <c r="F72" s="28"/>
    </row>
    <row r="73" spans="1:6" ht="45" customHeight="1">
      <c r="A73" s="29"/>
      <c r="B73" s="30"/>
      <c r="C73" s="31" t="s">
        <v>14</v>
      </c>
      <c r="D73" s="32">
        <f t="shared" si="0"/>
        <v>0</v>
      </c>
      <c r="E73" s="20" t="s">
        <v>15</v>
      </c>
      <c r="F73" s="28"/>
    </row>
    <row r="74" spans="1:6" ht="45" customHeight="1">
      <c r="A74" s="29"/>
      <c r="B74" s="30"/>
      <c r="C74" s="31" t="s">
        <v>21</v>
      </c>
      <c r="D74" s="32">
        <f t="shared" si="0"/>
        <v>46682630</v>
      </c>
      <c r="E74" s="20" t="s">
        <v>16</v>
      </c>
      <c r="F74" s="28"/>
    </row>
    <row r="75" spans="1:6" ht="45" customHeight="1">
      <c r="A75" s="29"/>
      <c r="B75" s="30"/>
      <c r="C75" s="31" t="s">
        <v>22</v>
      </c>
      <c r="D75" s="32">
        <f t="shared" si="0"/>
        <v>0</v>
      </c>
      <c r="E75" s="20" t="s">
        <v>17</v>
      </c>
      <c r="F75" s="28"/>
    </row>
    <row r="76" spans="1:6" ht="45" customHeight="1">
      <c r="A76" s="29"/>
      <c r="B76" s="30"/>
      <c r="C76" s="31" t="s">
        <v>23</v>
      </c>
      <c r="D76" s="32">
        <f t="shared" si="0"/>
        <v>3850104</v>
      </c>
      <c r="E76" s="20" t="s">
        <v>7</v>
      </c>
      <c r="F76" s="34"/>
    </row>
    <row r="77" spans="1:6" ht="45" customHeight="1">
      <c r="A77" s="29"/>
      <c r="B77" s="30"/>
      <c r="C77" s="31" t="s">
        <v>24</v>
      </c>
      <c r="D77" s="32">
        <f t="shared" si="0"/>
        <v>214148882</v>
      </c>
      <c r="E77" s="20" t="s">
        <v>18</v>
      </c>
      <c r="F77" s="28"/>
    </row>
    <row r="78" spans="1:6" ht="45" customHeight="1">
      <c r="A78" s="29"/>
      <c r="B78" s="30"/>
      <c r="C78" s="31" t="s">
        <v>25</v>
      </c>
      <c r="D78" s="35">
        <f>IFERROR(D77/D79,"")</f>
        <v>0.72189320672461577</v>
      </c>
      <c r="E78" s="36"/>
      <c r="F78" s="28"/>
    </row>
    <row r="79" spans="1:6" ht="45" customHeight="1">
      <c r="A79" s="29"/>
      <c r="B79" s="30"/>
      <c r="C79" s="31" t="s">
        <v>19</v>
      </c>
      <c r="D79" s="32">
        <f>SUM(D71:D77)</f>
        <v>296648978</v>
      </c>
      <c r="E79" s="37"/>
      <c r="F79" s="28"/>
    </row>
    <row r="80" spans="1:6" ht="45" customHeight="1">
      <c r="A80" s="29"/>
      <c r="B80" s="30"/>
      <c r="C80" s="30"/>
      <c r="D80" s="38"/>
      <c r="E80" s="27"/>
      <c r="F80" s="28"/>
    </row>
    <row r="81" spans="5:6">
      <c r="E81" s="25"/>
      <c r="F81" s="26"/>
    </row>
  </sheetData>
  <mergeCells count="4">
    <mergeCell ref="E69:F69"/>
    <mergeCell ref="E1:F1"/>
    <mergeCell ref="A2:F2"/>
    <mergeCell ref="A69:C69"/>
  </mergeCells>
  <phoneticPr fontId="6"/>
  <dataValidations count="2">
    <dataValidation type="list" allowBlank="1" showInputMessage="1" showErrorMessage="1" sqref="E58:E68" xr:uid="{00000000-0002-0000-0000-000000000000}">
      <formula1>"公募,非公募,一般,公募指名,指名,比随,特随"</formula1>
    </dataValidation>
    <dataValidation type="list" allowBlank="1" showInputMessage="1" showErrorMessage="1" sqref="E5:E57" xr:uid="{00000000-0002-0000-0000-000001000000}">
      <formula1>$E$71:$E$77</formula1>
    </dataValidation>
  </dataValidations>
  <printOptions horizontalCentered="1"/>
  <pageMargins left="0.39370078740157483" right="0.39370078740157483" top="0.39370078740157483" bottom="0.59055118110236227" header="0.51181102362204722" footer="0.27559055118110237"/>
  <pageSetup paperSize="9" scale="75" fitToHeight="0" orientation="portrait" useFirstPageNumber="1" r:id="rId1"/>
  <headerFooter scaleWithDoc="0" alignWithMargins="0"/>
  <rowBreaks count="3" manualBreakCount="3">
    <brk id="26" max="5" man="1"/>
    <brk id="49" max="5" man="1"/>
    <brk id="69"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委託料支出一覧</vt:lpstr>
      <vt:lpstr>委託料支出一覧!Print_Area</vt:lpstr>
      <vt:lpstr>委託料支出一覧!Print_Titles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2024-10-23T02:30:38Z</dcterms:created>
  <dcterms:modified xsi:type="dcterms:W3CDTF">2024-10-23T05:08:20Z</dcterms:modified>
</cp:coreProperties>
</file>