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18F4204-7A85-4C2B-B4A9-458ADA9BEAAB}" xr6:coauthVersionLast="47" xr6:coauthVersionMax="47" xr10:uidLastSave="{00000000-0000-0000-0000-000000000000}"/>
  <bookViews>
    <workbookView xWindow="-108" yWindow="-108" windowWidth="23256" windowHeight="1245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委託料支出一覧!$A$4:$F$85</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委託料支出一覧!$A$1:$F$86</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委託料支出一覧!$A$4:$F$74</definedName>
    <definedName name="Z_01861984_F6CF_4772_AA0A_2B6157221AC2_.wvu.FilterData" localSheetId="0" hidden="1">委託料支出一覧!$A$4:$F$74</definedName>
    <definedName name="Z_05D8E8D0_8AEC_4296_897D_974A15178679_.wvu.FilterData" localSheetId="0" hidden="1">委託料支出一覧!$A$4:$F$74</definedName>
    <definedName name="Z_125D2721_B6FD_4173_B763_82747310422D_.wvu.FilterData" localSheetId="0" hidden="1">委託料支出一覧!$A$4:$F$74</definedName>
    <definedName name="Z_1734C9BF_4633_42E5_A258_E83D5FC85BDD_.wvu.FilterData" localSheetId="0" hidden="1">委託料支出一覧!$A$4:$F$74</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委託料支出一覧!$A$4:$F$74</definedName>
    <definedName name="Z_20B03370_A9A7_47AC_A0DB_85C2011EA70A_.wvu.FilterData" localSheetId="0" hidden="1">委託料支出一覧!$A$4:$F$74</definedName>
    <definedName name="Z_21FC65F8_9914_4585_90AF_A00EE3463597_.wvu.FilterData" localSheetId="0" hidden="1">委託料支出一覧!$A$4:$F$74</definedName>
    <definedName name="Z_261563C4_10C5_41C2_AA69_0888E524912C_.wvu.FilterData" localSheetId="0" hidden="1">委託料支出一覧!$A$4:$F$74</definedName>
    <definedName name="Z_26F4FA0C_26D1_4602_B44C_88A47227D214_.wvu.FilterData" localSheetId="0" hidden="1">委託料支出一覧!$A$4:$F$74</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委託料支出一覧!$A$4:$F$74</definedName>
    <definedName name="Z_2EE00EDD_A664_4A32_9029_1A8662176B52_.wvu.FilterData" localSheetId="0" hidden="1">委託料支出一覧!$A$4:$F$74</definedName>
    <definedName name="Z_323C7CA6_5B75_4FC7_8BF5_6960759E522F_.wvu.FilterData" localSheetId="0" hidden="1">委託料支出一覧!$A$4:$F$74</definedName>
    <definedName name="Z_32E8BB21_264F_4FA1_ACD6_2B2A4CC6599F_.wvu.FilterData" localSheetId="0" hidden="1">委託料支出一覧!$A$4:$F$74</definedName>
    <definedName name="Z_366193B7_515F_4E8E_B6B3_3C10204FFEB4_.wvu.FilterData" localSheetId="0" hidden="1">委託料支出一覧!$A$4:$F$74</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委託料支出一覧!$A$4:$F$74</definedName>
    <definedName name="Z_3F902C3D_246B_4DFD_BED0_7FBC950FBA84_.wvu.FilterData" localSheetId="0" hidden="1">委託料支出一覧!$A$4:$F$74</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委託料支出一覧!$A$4:$F$74</definedName>
    <definedName name="Z_45EA684E_0DBC_42CF_9801_5ACCADE6B1C5_.wvu.FilterData" localSheetId="0" hidden="1">委託料支出一覧!$A$4:$F$74</definedName>
    <definedName name="Z_475A1739_6786_4CD7_B022_F4CCFD570429_.wvu.FilterData" localSheetId="0" hidden="1">委託料支出一覧!$A$4:$F$74</definedName>
    <definedName name="Z_4AFA3E2C_4405_4B44_A9E8_DB64B4860EB1_.wvu.FilterData" localSheetId="0" hidden="1">委託料支出一覧!$A$4:$F$74</definedName>
    <definedName name="Z_4C8949B6_9C26_492B_959F_0779BC4BBEAA_.wvu.FilterData" localSheetId="0" hidden="1">委託料支出一覧!$A$4:$F$74</definedName>
    <definedName name="Z_4CF4D751_28E3_4B4C_BAA9_58C0269BAAF6_.wvu.FilterData" localSheetId="0" hidden="1">委託料支出一覧!$A$4:$F$74</definedName>
    <definedName name="Z_5128EF7F_156A_4EB1_9EA1_B4C8844A7633_.wvu.FilterData" localSheetId="0" hidden="1">委託料支出一覧!$A$4:$F$74</definedName>
    <definedName name="Z_5550DBBC_4815_4DAB_937F_7C62DA5F1144_.wvu.FilterData" localSheetId="0" hidden="1">委託料支出一覧!$A$4:$F$74</definedName>
    <definedName name="Z_56E27382_3FA3_4BA1_90FC_C27ACB491421_.wvu.FilterData" localSheetId="0" hidden="1">委託料支出一覧!$A$4:$F$74</definedName>
    <definedName name="Z_619A491E_ABD2_46A4_968E_A89999FA1DFD_.wvu.FilterData" localSheetId="0" hidden="1">委託料支出一覧!$A$4:$F$74</definedName>
    <definedName name="Z_6493F7BA_CCC8_44B0_AD30_AFA1A2BD0947_.wvu.FilterData" localSheetId="0" hidden="1">委託料支出一覧!$A$4:$F$74</definedName>
    <definedName name="Z_6926EB01_B5C3_4972_A68F_E30052702C5C_.wvu.FilterData" localSheetId="0" hidden="1">委託料支出一覧!$A$4:$F$74</definedName>
    <definedName name="Z_6A911F75_FCD5_4F5C_9F77_401D41C7CA2F_.wvu.FilterData" localSheetId="0" hidden="1">委託料支出一覧!$A$4:$F$74</definedName>
    <definedName name="Z_774CE9F3_B276_4E89_8142_59042DE66CD1_.wvu.FilterData" localSheetId="0" hidden="1">委託料支出一覧!$A$4:$F$74</definedName>
    <definedName name="Z_7A9DD16E_F903_4863_B829_4796CE894ED0_.wvu.FilterData" localSheetId="0" hidden="1">委託料支出一覧!$A$4:$F$74</definedName>
    <definedName name="Z_8E098FB6_79F5_4218_8CFD_D5C4145EF04C_.wvu.FilterData" localSheetId="0" hidden="1">委託料支出一覧!$A$4:$F$74</definedName>
    <definedName name="Z_958DC23D_65D9_45EB_BCE2_23C1F33BF0E3_.wvu.FilterData" localSheetId="0" hidden="1">委託料支出一覧!$A$4:$F$74</definedName>
    <definedName name="Z_973EE690_0B31_4D59_B7AB_FA497BA3F53C_.wvu.FilterData" localSheetId="0" hidden="1">委託料支出一覧!$A$4:$F$74</definedName>
    <definedName name="Z_977235F8_48D3_4499_A0D1_031044790F81_.wvu.FilterData" localSheetId="0" hidden="1">委託料支出一覧!$A$4:$F$74</definedName>
    <definedName name="Z_99685710_72AE_4B5D_8870_53975EB781F5_.wvu.FilterData" localSheetId="0" hidden="1">委託料支出一覧!$A$4:$F$74</definedName>
    <definedName name="Z_9DBC28CF_F252_4212_B07E_05ADE2A691D3_.wvu.FilterData" localSheetId="0" hidden="1">委託料支出一覧!$A$4:$F$74</definedName>
    <definedName name="Z_A11322EF_73F6_40DE_B0AC_6E42B3D76055_.wvu.FilterData" localSheetId="0" hidden="1">委託料支出一覧!$A$4:$F$74</definedName>
    <definedName name="Z_A11E4C00_0394_4CE6_B73E_221C7BA742F6_.wvu.FilterData" localSheetId="0" hidden="1">委託料支出一覧!$A$4:$F$74</definedName>
    <definedName name="Z_A1F478E3_F435_447F_B2CC_6E9C174DA928_.wvu.FilterData" localSheetId="0" hidden="1">委託料支出一覧!$A$4:$F$74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委託料支出一覧!$A$4:$F$74</definedName>
    <definedName name="Z_AAB712E3_C5D9_4902_A117_C12BE7FDD63D_.wvu.FilterData" localSheetId="0" hidden="1">委託料支出一覧!$A$4:$F$74</definedName>
    <definedName name="Z_AC924E32_4F5F_41AD_8889_A0469107E927_.wvu.FilterData" localSheetId="0" hidden="1">委託料支出一覧!$A$4:$F$74</definedName>
    <definedName name="Z_AD51D3A2_A23B_4D02_92C2_113F69CB176E_.wvu.FilterData" localSheetId="0" hidden="1">委託料支出一覧!$A$4:$F$74</definedName>
    <definedName name="Z_AFEB9B81_C902_4151_A96F_74FCF405D0C7_.wvu.FilterData" localSheetId="0" hidden="1">委託料支出一覧!$A$4:$F$74</definedName>
    <definedName name="Z_B47A04AA_FBBF_4ADA_AD65_5912F0410B3F_.wvu.FilterData" localSheetId="0" hidden="1">委託料支出一覧!$A$4:$F$74</definedName>
    <definedName name="Z_B503762D_2683_4889_91D1_277AA3465232_.wvu.FilterData" localSheetId="0" hidden="1">委託料支出一覧!$A$4:$F$74</definedName>
    <definedName name="Z_B63AB35D_2734_41D8_AD39_37CEDCB6A450_.wvu.FilterData" localSheetId="0" hidden="1">委託料支出一覧!$A$4:$F$74</definedName>
    <definedName name="Z_B7AD6FA8_2E6F_467A_8B52_8DFFF6709E3D_.wvu.FilterData" localSheetId="0" hidden="1">委託料支出一覧!$A$4:$F$74</definedName>
    <definedName name="Z_B840A286_FFCA_40A6_95BA_A4DE2CB336D2_.wvu.FilterData" localSheetId="0" hidden="1">委託料支出一覧!$A$4:$F$74</definedName>
    <definedName name="Z_B8C86F7B_41C1_488F_9456_72016DBEF174_.wvu.FilterData" localSheetId="0" hidden="1">委託料支出一覧!$A$4:$F$74</definedName>
    <definedName name="Z_C4E29B43_824C_4688_8110_836DEB9AB50D_.wvu.FilterData" localSheetId="0" hidden="1">委託料支出一覧!$A$4:$F$74</definedName>
    <definedName name="Z_CA06432B_2E2B_4D66_ADB9_5BD4D2910E24_.wvu.FilterData" localSheetId="0" hidden="1">委託料支出一覧!$A$4:$F$74</definedName>
    <definedName name="Z_CC1D9902_3864_460A_ABFA_C7483E29000C_.wvu.FilterData" localSheetId="0" hidden="1">委託料支出一覧!$A$4:$F$74</definedName>
    <definedName name="Z_CE11686E_76FD_46AE_AE20_58B11C27BBEB_.wvu.FilterData" localSheetId="0" hidden="1">委託料支出一覧!$A$4:$F$74</definedName>
    <definedName name="Z_D7FA1AA0_8E2E_4FB7_B53D_398A08064C34_.wvu.FilterData" localSheetId="0" hidden="1">委託料支出一覧!$A$4:$F$74</definedName>
    <definedName name="Z_E224131C_929E_4511_9B55_908B141309EC_.wvu.FilterData" localSheetId="0" hidden="1">委託料支出一覧!$A$4:$F$74</definedName>
    <definedName name="Z_E6B538EC_DDB6_4621_851B_30EF958B4889_.wvu.FilterData" localSheetId="0" hidden="1">委託料支出一覧!$A$4:$F$74</definedName>
    <definedName name="Z_F0A27403_2F2C_40D5_BAA4_1D46F6DD15EA_.wvu.FilterData" localSheetId="0" hidden="1">委託料支出一覧!$A$4:$F$74</definedName>
    <definedName name="Z_F9D5DC69_95A6_492F_BDFA_A86E1A732B18_.wvu.FilterData" localSheetId="0" hidden="1">委託料支出一覧!$A$4:$F$74</definedName>
    <definedName name="Z_FBE09FA5_238F_4F70_A3CA_8368A90182C9_.wvu.FilterData" localSheetId="0" hidden="1">委託料支出一覧!$A$4:$F$74</definedName>
    <definedName name="Z_FC3119B4_86F6_4319_BA10_90B20A8DC217_.wvu.FilterData" localSheetId="0" hidden="1">委託料支出一覧!$A$4:$F$74</definedName>
    <definedName name="Z_FCB39946_212B_44BC_A514_8AE1A1DE07F6_.wvu.FilterData" localSheetId="0" hidden="1">委託料支出一覧!$A$4:$F$74</definedName>
    <definedName name="Z_FE42E0E1_E5DC_4DA7_AF41_E80BEF31D5E6_.wvu.FilterData" localSheetId="0" hidden="1">委託料支出一覧!$A$4:$F$74</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3" l="1"/>
  <c r="D77" i="3" l="1"/>
  <c r="D83" i="3" l="1"/>
  <c r="D82" i="3"/>
  <c r="D81" i="3"/>
  <c r="D80" i="3"/>
  <c r="D79" i="3"/>
  <c r="D78" i="3"/>
  <c r="D85" i="3" l="1"/>
  <c r="D84" i="3" s="1"/>
</calcChain>
</file>

<file path=xl/sharedStrings.xml><?xml version="1.0" encoding="utf-8"?>
<sst xmlns="http://schemas.openxmlformats.org/spreadsheetml/2006/main" count="324" uniqueCount="154">
  <si>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</si>
  <si>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</si>
  <si>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</si>
  <si>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</si>
  <si>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</si>
  <si>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</si>
  <si>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</si>
  <si>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</si>
  <si>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</si>
  <si>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</si>
  <si>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</si>
  <si>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</si>
  <si>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</si>
  <si>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</si>
  <si>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</si>
  <si>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</si>
  <si>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</si>
  <si>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</si>
  <si>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</si>
  <si>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</si>
  <si>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</si>
  <si>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</si>
  <si>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</si>
  <si>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</si>
  <si>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</si>
  <si>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一般会計</t>
    <rPh sb="0" eb="2">
      <t>イッパン</t>
    </rPh>
    <rPh sb="2" eb="4">
      <t>カイケイ</t>
    </rPh>
    <phoneticPr fontId="7"/>
  </si>
  <si>
    <t>北区役所</t>
  </si>
  <si>
    <t>北区役所</t>
    <phoneticPr fontId="7"/>
  </si>
  <si>
    <t>大阪市北区役所庁舎清掃業務委託（長期継続）</t>
    <phoneticPr fontId="7"/>
  </si>
  <si>
    <t>北区役所庁舎前警備業務委託（長期継続）</t>
    <phoneticPr fontId="7"/>
  </si>
  <si>
    <t>貯水槽等清掃・点検作業及び水質検査業務委託</t>
    <phoneticPr fontId="7"/>
  </si>
  <si>
    <t>ドライ型ミスト噴出装置シーズンオフメンテナンス業務委託</t>
    <phoneticPr fontId="7"/>
  </si>
  <si>
    <t>北区役所庁内電話移設業務委託</t>
    <phoneticPr fontId="7"/>
  </si>
  <si>
    <t>北区ダンス大会会場設営・運営業務委託</t>
    <phoneticPr fontId="7"/>
  </si>
  <si>
    <t>北区はたちのつどい装飾等業務委託</t>
    <phoneticPr fontId="7"/>
  </si>
  <si>
    <t>大阪市立北区民センター及び大阪市立大淀コミュニティセンター管理運営業務代行</t>
    <rPh sb="35" eb="37">
      <t>ダイコウ</t>
    </rPh>
    <phoneticPr fontId="7"/>
  </si>
  <si>
    <t>大東衛生(株)</t>
    <phoneticPr fontId="7"/>
  </si>
  <si>
    <t>ナブコドア(株)</t>
    <phoneticPr fontId="7"/>
  </si>
  <si>
    <t>セコム(株)</t>
    <phoneticPr fontId="7"/>
  </si>
  <si>
    <t>(株)いけうち</t>
    <phoneticPr fontId="7"/>
  </si>
  <si>
    <t>日本カルミック(株)</t>
    <phoneticPr fontId="7"/>
  </si>
  <si>
    <t>(有)谷山商店</t>
    <phoneticPr fontId="7"/>
  </si>
  <si>
    <t>ＷｉｓｈＰｌａｎｎｉｎｇ(株)</t>
    <phoneticPr fontId="7"/>
  </si>
  <si>
    <t>エスク(株)</t>
    <rPh sb="4" eb="5">
      <t>カブ</t>
    </rPh>
    <phoneticPr fontId="7"/>
  </si>
  <si>
    <t>(株)大阪建物管理</t>
    <phoneticPr fontId="7"/>
  </si>
  <si>
    <t>早川電気通信(株)</t>
    <phoneticPr fontId="7"/>
  </si>
  <si>
    <t>(株)１４０Ｂ</t>
    <phoneticPr fontId="7"/>
  </si>
  <si>
    <t>(株)ネッツ・コミュニケーションズ</t>
    <phoneticPr fontId="7"/>
  </si>
  <si>
    <t>(一財)大阪市コミュニティ協会</t>
    <phoneticPr fontId="7"/>
  </si>
  <si>
    <t>(社福)大阪市北区社会福祉協議会</t>
    <phoneticPr fontId="7"/>
  </si>
  <si>
    <t>家っしー運営協議会</t>
    <phoneticPr fontId="7"/>
  </si>
  <si>
    <t>なごみのうつわ運営協議会</t>
    <phoneticPr fontId="7"/>
  </si>
  <si>
    <t>(株)イベント・トゥエンティ・ワン</t>
    <phoneticPr fontId="7"/>
  </si>
  <si>
    <t>令和６年度　委託料支出一覧</t>
    <rPh sb="0" eb="2">
      <t>レイワ</t>
    </rPh>
    <rPh sb="3" eb="5">
      <t>ネンド</t>
    </rPh>
    <rPh sb="6" eb="9">
      <t>イタクリョウ</t>
    </rPh>
    <rPh sb="9" eb="11">
      <t>シシュツ</t>
    </rPh>
    <rPh sb="11" eb="13">
      <t>イチラン</t>
    </rPh>
    <phoneticPr fontId="7"/>
  </si>
  <si>
    <t>令和６年度北区役所一般廃棄物収集運搬業務委託（概算契約）</t>
    <phoneticPr fontId="7"/>
  </si>
  <si>
    <t>令和６年度北区役所庁舎自動扉装置保守点検業務委託</t>
    <phoneticPr fontId="7"/>
  </si>
  <si>
    <t>令和６年度北区役所庁舎機械警備業務委託</t>
    <phoneticPr fontId="7"/>
  </si>
  <si>
    <t>令和６年度北区役所産業廃棄物収集運搬及び処分業務委託（概算契約）</t>
    <phoneticPr fontId="7"/>
  </si>
  <si>
    <t>ドライ型ミスト噴出装置・ポンプユニットメンテナンス及び各種部品交換業務委託</t>
    <phoneticPr fontId="7"/>
  </si>
  <si>
    <t>令和６年度北区役所庁舎内衛生環境維持管理業務委託</t>
    <phoneticPr fontId="7"/>
  </si>
  <si>
    <t>令和６年度北区役所古紙等収集運搬及び処理業務委託（概算契約）</t>
    <phoneticPr fontId="7"/>
  </si>
  <si>
    <t>セキュリナ・セキュリティー・サービス(株)</t>
    <phoneticPr fontId="7"/>
  </si>
  <si>
    <t>(株)オオヨドコーポレーションＰテックス社大阪支店</t>
    <phoneticPr fontId="7"/>
  </si>
  <si>
    <t>令和６年度北区役所害虫駆除業務委託</t>
    <rPh sb="9" eb="11">
      <t>ガイチュウ</t>
    </rPh>
    <rPh sb="11" eb="13">
      <t>クジョ</t>
    </rPh>
    <phoneticPr fontId="7"/>
  </si>
  <si>
    <t>(有)三香園</t>
    <phoneticPr fontId="7"/>
  </si>
  <si>
    <t>令和６年度北区役所敷地内植栽維持管理業務委託</t>
    <phoneticPr fontId="7"/>
  </si>
  <si>
    <t>北区役所総合庁舎垂れ壁不作動調査業務委託</t>
    <phoneticPr fontId="7"/>
  </si>
  <si>
    <t>平和興業(株)</t>
    <phoneticPr fontId="7"/>
  </si>
  <si>
    <t>北区役所中央監視盤用無停電電源装置（ＵＰＳ）本体交換補助業務委託</t>
    <phoneticPr fontId="7"/>
  </si>
  <si>
    <t>東テク(株)大阪支店</t>
    <phoneticPr fontId="7"/>
  </si>
  <si>
    <t>ＮＥＣフィールディング(株)西日本インテグレーション統括部関西第一営業部</t>
    <phoneticPr fontId="7"/>
  </si>
  <si>
    <t>(株)大塚商会ＬＡ関西営業部</t>
    <phoneticPr fontId="7"/>
  </si>
  <si>
    <t>関西文具(株)</t>
    <rPh sb="0" eb="4">
      <t>カンサイブング</t>
    </rPh>
    <phoneticPr fontId="7"/>
  </si>
  <si>
    <t>早川電気通信(株)</t>
    <phoneticPr fontId="7"/>
  </si>
  <si>
    <t>令和６年度北区民カーニバル事業実施業務委託</t>
    <phoneticPr fontId="7"/>
  </si>
  <si>
    <t>もと北天満小学校活用に係る不動産鑑定評価等業務委託（概算契約）</t>
    <phoneticPr fontId="7"/>
  </si>
  <si>
    <t>令和６年度啓発指導員による放置自転車対策業務委託</t>
    <rPh sb="20" eb="24">
      <t>ギョウムイタク</t>
    </rPh>
    <phoneticPr fontId="7"/>
  </si>
  <si>
    <t>葉織</t>
    <phoneticPr fontId="7"/>
  </si>
  <si>
    <t>大阪市北区におけるシェアサイクル等活用効果検討業務委託</t>
    <phoneticPr fontId="7"/>
  </si>
  <si>
    <t>(一社)こもれびあじゅ</t>
    <phoneticPr fontId="7"/>
  </si>
  <si>
    <t>(株)フィッシュ</t>
    <phoneticPr fontId="7"/>
  </si>
  <si>
    <t>(株)アクトワン</t>
    <phoneticPr fontId="7"/>
  </si>
  <si>
    <t>令和６年度北区健康・食育まつり会場設営・撤去業務委託</t>
    <phoneticPr fontId="7"/>
  </si>
  <si>
    <t>北区デジタルマップ「北区名所八十八景」保守運用管理業務委託</t>
  </si>
  <si>
    <t>令和６年度認知症予防講演会企画運営等業務委託</t>
    <phoneticPr fontId="7"/>
  </si>
  <si>
    <t>関西テレビ放送(株)</t>
    <phoneticPr fontId="7"/>
  </si>
  <si>
    <t>津波避難ビル・水害時避難ビル、災害時避難所看板設置及び災害時避難所誘導案内板の整備業務委託</t>
    <rPh sb="41" eb="45">
      <t>ギョウムイタク</t>
    </rPh>
    <phoneticPr fontId="7"/>
  </si>
  <si>
    <t>(株)建設技術研究所大阪本社</t>
    <phoneticPr fontId="7"/>
  </si>
  <si>
    <t>ＪＬＬ森井鑑定(株)大阪本社</t>
    <rPh sb="10" eb="14">
      <t>オオサカホンシャ</t>
    </rPh>
    <phoneticPr fontId="7"/>
  </si>
  <si>
    <t>令和６年度　【区分Ａ】北エリア　空調設備保守点検業務</t>
    <rPh sb="0" eb="2">
      <t>レイワ</t>
    </rPh>
    <rPh sb="3" eb="5">
      <t>ネンド</t>
    </rPh>
    <rPh sb="7" eb="9">
      <t>クブン</t>
    </rPh>
    <rPh sb="11" eb="12">
      <t>キタ</t>
    </rPh>
    <rPh sb="16" eb="18">
      <t>クウチョウ</t>
    </rPh>
    <rPh sb="18" eb="20">
      <t>セツビ</t>
    </rPh>
    <rPh sb="20" eb="24">
      <t>ホシュテンケン</t>
    </rPh>
    <rPh sb="24" eb="26">
      <t>ギョウム</t>
    </rPh>
    <phoneticPr fontId="7"/>
  </si>
  <si>
    <t>○</t>
  </si>
  <si>
    <t>令和６年度　【区分Ａ】北エリア　ゴンドラ設備保守点検業務</t>
    <rPh sb="0" eb="2">
      <t>レイワ</t>
    </rPh>
    <rPh sb="3" eb="5">
      <t>ネンド</t>
    </rPh>
    <rPh sb="7" eb="9">
      <t>クブン</t>
    </rPh>
    <rPh sb="11" eb="12">
      <t>キタ</t>
    </rPh>
    <rPh sb="20" eb="22">
      <t>セツビ</t>
    </rPh>
    <rPh sb="22" eb="26">
      <t>ホシュテンケン</t>
    </rPh>
    <rPh sb="26" eb="28">
      <t>ギョウム</t>
    </rPh>
    <phoneticPr fontId="7"/>
  </si>
  <si>
    <t>令和６年度　【区分Ａ】北エリア　給水・衛生ポンプ等点検業務</t>
    <rPh sb="0" eb="2">
      <t>レイワ</t>
    </rPh>
    <rPh sb="3" eb="5">
      <t>ネンド</t>
    </rPh>
    <rPh sb="7" eb="9">
      <t>クブン</t>
    </rPh>
    <rPh sb="11" eb="12">
      <t>キタ</t>
    </rPh>
    <rPh sb="16" eb="18">
      <t>キュウスイ</t>
    </rPh>
    <rPh sb="19" eb="21">
      <t>エイセイ</t>
    </rPh>
    <rPh sb="24" eb="25">
      <t>ナド</t>
    </rPh>
    <rPh sb="25" eb="29">
      <t>テンケンギョウム</t>
    </rPh>
    <phoneticPr fontId="7"/>
  </si>
  <si>
    <t>令和６年度　【区分Ａ】北エリア　昇降機設備保守点検業務</t>
    <rPh sb="0" eb="2">
      <t>レイワ</t>
    </rPh>
    <rPh sb="3" eb="5">
      <t>ネンド</t>
    </rPh>
    <rPh sb="7" eb="9">
      <t>クブン</t>
    </rPh>
    <rPh sb="11" eb="12">
      <t>キタ</t>
    </rPh>
    <rPh sb="16" eb="21">
      <t>ショウコウキセツビ</t>
    </rPh>
    <rPh sb="21" eb="25">
      <t>ホシュテンケン</t>
    </rPh>
    <rPh sb="25" eb="27">
      <t>ギョウム</t>
    </rPh>
    <phoneticPr fontId="7"/>
  </si>
  <si>
    <t>令和６年度　【区分Ａ】北エリア　消防用設備等点検業務</t>
    <rPh sb="0" eb="2">
      <t>レイワ</t>
    </rPh>
    <rPh sb="3" eb="5">
      <t>ネンド</t>
    </rPh>
    <rPh sb="7" eb="9">
      <t>クブン</t>
    </rPh>
    <rPh sb="11" eb="12">
      <t>キタ</t>
    </rPh>
    <rPh sb="16" eb="19">
      <t>ショウボウヨウ</t>
    </rPh>
    <rPh sb="19" eb="22">
      <t>セツビナド</t>
    </rPh>
    <rPh sb="22" eb="26">
      <t>テンケンギョウム</t>
    </rPh>
    <phoneticPr fontId="7"/>
  </si>
  <si>
    <t>令和６年度　【区分Ａ】北エリア　通信設備保守点検業務</t>
    <rPh sb="0" eb="2">
      <t>レイワ</t>
    </rPh>
    <rPh sb="3" eb="5">
      <t>ネンド</t>
    </rPh>
    <rPh sb="7" eb="9">
      <t>クブン</t>
    </rPh>
    <rPh sb="11" eb="12">
      <t>キタ</t>
    </rPh>
    <rPh sb="16" eb="20">
      <t>ツウシンセツビ</t>
    </rPh>
    <rPh sb="20" eb="26">
      <t>ホシュテンケンギョウム</t>
    </rPh>
    <phoneticPr fontId="7"/>
  </si>
  <si>
    <t>令和６年度　【区分Ａ】北エリア　電気工作物保守点検業務</t>
    <rPh sb="0" eb="2">
      <t>レイワ</t>
    </rPh>
    <rPh sb="3" eb="5">
      <t>ネンド</t>
    </rPh>
    <rPh sb="7" eb="9">
      <t>クブン</t>
    </rPh>
    <rPh sb="11" eb="12">
      <t>キタ</t>
    </rPh>
    <rPh sb="16" eb="21">
      <t>デンキコウサクブツ</t>
    </rPh>
    <rPh sb="21" eb="25">
      <t>ホシュテンケン</t>
    </rPh>
    <rPh sb="25" eb="27">
      <t>ギョウム</t>
    </rPh>
    <phoneticPr fontId="7"/>
  </si>
  <si>
    <t>令和６年度　【区分Ａ】北エリア　空気環境測定業務</t>
    <rPh sb="0" eb="2">
      <t>レイワ</t>
    </rPh>
    <rPh sb="3" eb="5">
      <t>ネンド</t>
    </rPh>
    <rPh sb="7" eb="9">
      <t>クブン</t>
    </rPh>
    <rPh sb="11" eb="12">
      <t>キタ</t>
    </rPh>
    <rPh sb="16" eb="22">
      <t>クウキカンキョウソクテイ</t>
    </rPh>
    <rPh sb="22" eb="24">
      <t>ギョウム</t>
    </rPh>
    <phoneticPr fontId="7"/>
  </si>
  <si>
    <t>令和６年度　【区分Ａ】北エリア　中央監視制御装置保守点検業務</t>
    <rPh sb="0" eb="2">
      <t>レイワ</t>
    </rPh>
    <rPh sb="3" eb="5">
      <t>ネンド</t>
    </rPh>
    <rPh sb="7" eb="9">
      <t>クブン</t>
    </rPh>
    <rPh sb="11" eb="12">
      <t>キタ</t>
    </rPh>
    <rPh sb="16" eb="18">
      <t>チュウオウ</t>
    </rPh>
    <rPh sb="18" eb="20">
      <t>カンシ</t>
    </rPh>
    <rPh sb="20" eb="22">
      <t>セイギョ</t>
    </rPh>
    <rPh sb="22" eb="24">
      <t>ソウチ</t>
    </rPh>
    <rPh sb="24" eb="26">
      <t>ホシュ</t>
    </rPh>
    <rPh sb="26" eb="28">
      <t>テンケン</t>
    </rPh>
    <rPh sb="28" eb="30">
      <t>ギョウム</t>
    </rPh>
    <phoneticPr fontId="7"/>
  </si>
  <si>
    <t>令和６年度　【区分Ａ】北エリア　特定建築物等定期点検業務（建築物）</t>
    <rPh sb="0" eb="2">
      <t>レイワ</t>
    </rPh>
    <rPh sb="3" eb="5">
      <t>ネンド</t>
    </rPh>
    <rPh sb="7" eb="9">
      <t>クブン</t>
    </rPh>
    <rPh sb="11" eb="12">
      <t>キタ</t>
    </rPh>
    <rPh sb="16" eb="21">
      <t>トクテイケンチクブツ</t>
    </rPh>
    <rPh sb="21" eb="22">
      <t>ナド</t>
    </rPh>
    <rPh sb="22" eb="26">
      <t>テイキテンケン</t>
    </rPh>
    <rPh sb="26" eb="28">
      <t>ギョウム</t>
    </rPh>
    <rPh sb="29" eb="32">
      <t>ケンチクブツ</t>
    </rPh>
    <phoneticPr fontId="7"/>
  </si>
  <si>
    <t>令和６年度　【区分Ａ】北エリア　特定建築物等定期点検業務（建築設備・防火設備）</t>
    <rPh sb="0" eb="2">
      <t>レイワ</t>
    </rPh>
    <rPh sb="3" eb="5">
      <t>ネンド</t>
    </rPh>
    <rPh sb="7" eb="9">
      <t>クブン</t>
    </rPh>
    <rPh sb="11" eb="12">
      <t>キタ</t>
    </rPh>
    <rPh sb="16" eb="21">
      <t>トクテイケンチクブツ</t>
    </rPh>
    <rPh sb="21" eb="22">
      <t>ナド</t>
    </rPh>
    <rPh sb="22" eb="26">
      <t>テイキテンケン</t>
    </rPh>
    <rPh sb="26" eb="28">
      <t>ギョウム</t>
    </rPh>
    <rPh sb="29" eb="33">
      <t>ケンチクセツビ</t>
    </rPh>
    <rPh sb="34" eb="38">
      <t>ボウカセツビ</t>
    </rPh>
    <phoneticPr fontId="7"/>
  </si>
  <si>
    <t>北区役所外空調設備他保守点検業務（北エリア）【包括管理】</t>
    <rPh sb="0" eb="4">
      <t>キタクヤクショ</t>
    </rPh>
    <rPh sb="4" eb="5">
      <t>ソト</t>
    </rPh>
    <rPh sb="5" eb="10">
      <t>クウチョウセツビホカ</t>
    </rPh>
    <rPh sb="10" eb="14">
      <t>ホシュテンケン</t>
    </rPh>
    <rPh sb="14" eb="16">
      <t>ギョウム</t>
    </rPh>
    <rPh sb="17" eb="18">
      <t>キタ</t>
    </rPh>
    <rPh sb="23" eb="27">
      <t>ホウカツカンリ</t>
    </rPh>
    <phoneticPr fontId="7"/>
  </si>
  <si>
    <t>特随</t>
    <rPh sb="0" eb="1">
      <t>トク</t>
    </rPh>
    <rPh sb="1" eb="2">
      <t>ズイ</t>
    </rPh>
    <phoneticPr fontId="1"/>
  </si>
  <si>
    <t>北区役所（北区総合庁舎）低圧コンデンサ更新業務（北エリア）【修繕等包括管理】</t>
    <rPh sb="0" eb="4">
      <t>キタクヤクショ</t>
    </rPh>
    <rPh sb="5" eb="7">
      <t>キタク</t>
    </rPh>
    <rPh sb="7" eb="9">
      <t>ソウゴウ</t>
    </rPh>
    <rPh sb="9" eb="11">
      <t>チョウシャ</t>
    </rPh>
    <rPh sb="12" eb="14">
      <t>テイアツ</t>
    </rPh>
    <rPh sb="19" eb="21">
      <t>コウシン</t>
    </rPh>
    <rPh sb="21" eb="23">
      <t>ギョウム</t>
    </rPh>
    <rPh sb="24" eb="25">
      <t>キタ</t>
    </rPh>
    <rPh sb="30" eb="32">
      <t>シュウゼン</t>
    </rPh>
    <rPh sb="32" eb="33">
      <t>トウ</t>
    </rPh>
    <rPh sb="33" eb="37">
      <t>ホウカツカンリ</t>
    </rPh>
    <phoneticPr fontId="7"/>
  </si>
  <si>
    <t>〇</t>
  </si>
  <si>
    <t>北区役所庁舎総合国保システム端末移設業務委託</t>
    <rPh sb="4" eb="6">
      <t>チョウシャ</t>
    </rPh>
    <rPh sb="6" eb="8">
      <t>ソウゴウ</t>
    </rPh>
    <phoneticPr fontId="7"/>
  </si>
  <si>
    <t>北区役所事務用器具解体移設業務委託</t>
    <rPh sb="0" eb="4">
      <t>キタクヤクショ</t>
    </rPh>
    <phoneticPr fontId="7"/>
  </si>
  <si>
    <t>北区役所庁内電話移設業務委託</t>
  </si>
  <si>
    <t>北区役所庁舎総合福祉システム端末移設業務委託</t>
  </si>
  <si>
    <t>不二工芸（株）</t>
    <rPh sb="0" eb="2">
      <t>フジ</t>
    </rPh>
    <rPh sb="2" eb="4">
      <t>コウゲイ</t>
    </rPh>
    <rPh sb="5" eb="6">
      <t>カブ</t>
    </rPh>
    <phoneticPr fontId="7"/>
  </si>
  <si>
    <t>特随</t>
  </si>
  <si>
    <t>公募</t>
  </si>
  <si>
    <t>区役所附設会館等予約システム　サービス提供業務委託</t>
    <rPh sb="7" eb="8">
      <t>トウ</t>
    </rPh>
    <rPh sb="8" eb="10">
      <t>ヨヤク</t>
    </rPh>
    <rPh sb="19" eb="21">
      <t>テイキョウ</t>
    </rPh>
    <rPh sb="21" eb="23">
      <t>ギョウム</t>
    </rPh>
    <rPh sb="23" eb="25">
      <t>イタク</t>
    </rPh>
    <phoneticPr fontId="7"/>
  </si>
  <si>
    <t>富士テレコム（株）大阪支店</t>
    <rPh sb="0" eb="2">
      <t>フジ</t>
    </rPh>
    <rPh sb="7" eb="8">
      <t>カブ</t>
    </rPh>
    <rPh sb="9" eb="13">
      <t>オオサカシテン</t>
    </rPh>
    <phoneticPr fontId="7"/>
  </si>
  <si>
    <t>区役所附設会館等予約システムにおける通信サービス提供業務委託</t>
    <rPh sb="7" eb="8">
      <t>トウ</t>
    </rPh>
    <rPh sb="8" eb="10">
      <t>ヨヤク</t>
    </rPh>
    <rPh sb="18" eb="20">
      <t>ツウシン</t>
    </rPh>
    <rPh sb="24" eb="26">
      <t>テイキョウ</t>
    </rPh>
    <rPh sb="26" eb="28">
      <t>ギョウム</t>
    </rPh>
    <rPh sb="28" eb="30">
      <t>イタク</t>
    </rPh>
    <phoneticPr fontId="7"/>
  </si>
  <si>
    <t>(株)オプテージ</t>
    <phoneticPr fontId="7"/>
  </si>
  <si>
    <t>大阪市北区役所住民情報業務等委託　長期継続</t>
    <rPh sb="0" eb="3">
      <t>オオサカシ</t>
    </rPh>
    <rPh sb="3" eb="7">
      <t>キタクヤクショ</t>
    </rPh>
    <rPh sb="7" eb="9">
      <t>ジュウミン</t>
    </rPh>
    <rPh sb="9" eb="11">
      <t>ジョウホウ</t>
    </rPh>
    <rPh sb="11" eb="13">
      <t>ギョウム</t>
    </rPh>
    <rPh sb="13" eb="14">
      <t>トウ</t>
    </rPh>
    <rPh sb="14" eb="16">
      <t>イタク</t>
    </rPh>
    <rPh sb="17" eb="19">
      <t>チョウキ</t>
    </rPh>
    <rPh sb="19" eb="21">
      <t>ケイゾク</t>
    </rPh>
    <phoneticPr fontId="8"/>
  </si>
  <si>
    <t>キャリアリンク(株)</t>
    <rPh sb="8" eb="9">
      <t>カブ</t>
    </rPh>
    <phoneticPr fontId="8"/>
  </si>
  <si>
    <t>大阪市北区役所　行政キオスク端末・申請書作成支援システムの案内等業務委託　長期継続</t>
    <rPh sb="0" eb="3">
      <t>オオサカシ</t>
    </rPh>
    <rPh sb="3" eb="7">
      <t>キタクヤクショ</t>
    </rPh>
    <rPh sb="8" eb="10">
      <t>ギョウセイ</t>
    </rPh>
    <rPh sb="14" eb="16">
      <t>タンマツ</t>
    </rPh>
    <rPh sb="17" eb="20">
      <t>シンセイショ</t>
    </rPh>
    <rPh sb="20" eb="22">
      <t>サクセイ</t>
    </rPh>
    <rPh sb="22" eb="24">
      <t>シエン</t>
    </rPh>
    <rPh sb="29" eb="32">
      <t>アンナイトウ</t>
    </rPh>
    <rPh sb="32" eb="34">
      <t>ギョウム</t>
    </rPh>
    <rPh sb="34" eb="36">
      <t>イタク</t>
    </rPh>
    <rPh sb="37" eb="39">
      <t>チョウキ</t>
    </rPh>
    <rPh sb="39" eb="41">
      <t>ケイゾク</t>
    </rPh>
    <phoneticPr fontId="8"/>
  </si>
  <si>
    <t>証明書発行手数料等の徴収にかかる指定納付等業務委託長期継続(概算契約)</t>
  </si>
  <si>
    <t>(株)寺岡精工</t>
  </si>
  <si>
    <t>証明書交付対応行政サービス(マルチコピー機)端末(市民局)に係るサービス導入試験・設定等業務委託</t>
  </si>
  <si>
    <t>京セラドキュメントソリューションズジャパン(株)</t>
    <rPh sb="22" eb="23">
      <t>カブ</t>
    </rPh>
    <phoneticPr fontId="38"/>
  </si>
  <si>
    <t>証明書交付対応行政サービス(マルチコピー機)端末(市民局)に係るサービス導入設定等業務委託</t>
  </si>
  <si>
    <t>証明書交付対応行政サービス(マルチコピー機)端末(市民局)に係る機器保守業務委託(その２)</t>
    <rPh sb="32" eb="36">
      <t>キキホシュ</t>
    </rPh>
    <rPh sb="36" eb="40">
      <t>ギョウムイタク</t>
    </rPh>
    <phoneticPr fontId="38"/>
  </si>
  <si>
    <t>「住民主体の福祉コミュニティづくり推進事業」業務委託</t>
  </si>
  <si>
    <t>「子どもの居場所づくり支援事業」(Ａパターン)にかかる業務委託</t>
  </si>
  <si>
    <t>「子どもの居場所づくり支援事業」(Ｂパターン)にかかる業務委託</t>
  </si>
  <si>
    <t>「子育てぷらっとほーむ事業」にかかる業務委託</t>
  </si>
  <si>
    <t>令和６年度地域活動に関するアンケート調査票の集約業務</t>
    <rPh sb="0" eb="2">
      <t>レイワ</t>
    </rPh>
    <rPh sb="3" eb="5">
      <t>ネンド</t>
    </rPh>
    <phoneticPr fontId="7"/>
  </si>
  <si>
    <t>「第３期大阪市北区地域福祉計画」本計画冊子・概要版デザイン及び印刷用版下作成業務委託</t>
  </si>
  <si>
    <t>令和６年度北区広報紙全戸配布業務委託(概算契約)</t>
    <rPh sb="19" eb="21">
      <t>ガイサン</t>
    </rPh>
    <phoneticPr fontId="6"/>
  </si>
  <si>
    <t>読売中央販売(株)</t>
  </si>
  <si>
    <t>令和６年度北区広報紙点字版製作・発送業務委託(概算契約)</t>
  </si>
  <si>
    <t>(有)リブート</t>
  </si>
  <si>
    <t>令和６年度北区広報紙企画編集業務委託</t>
  </si>
  <si>
    <t>(株)１４０Ｂ</t>
  </si>
  <si>
    <t>北区魅力動画コンテスト2024開催業務委託</t>
    <rPh sb="4" eb="6">
      <t>ドウガ</t>
    </rPh>
    <phoneticPr fontId="6"/>
  </si>
  <si>
    <t>(株)ジェイコムウエスト</t>
  </si>
  <si>
    <t>令和６年度区民アンケート調査業務委託</t>
    <rPh sb="16" eb="18">
      <t>イタク</t>
    </rPh>
    <phoneticPr fontId="6"/>
  </si>
  <si>
    <t>ＴＯＳＥＩ(株)大阪営業所</t>
  </si>
  <si>
    <t>令和６年度北区子どもたちの夢づくり事業(芸術鑑賞《さまざまな芸術の鑑賞》)業務委託</t>
  </si>
  <si>
    <t>(株)うりんこ</t>
  </si>
  <si>
    <t>令和６年度北区子どもたちの夢づくり事業(芸術鑑賞《演劇鑑賞》)業務委託</t>
    <rPh sb="25" eb="27">
      <t>エンゲキ</t>
    </rPh>
    <phoneticPr fontId="6"/>
  </si>
  <si>
    <t>(有)想造舎</t>
    <rPh sb="1" eb="2">
      <t>ユウ</t>
    </rPh>
    <rPh sb="3" eb="4">
      <t>オモ</t>
    </rPh>
    <rPh sb="4" eb="5">
      <t>ツク</t>
    </rPh>
    <rPh sb="5" eb="6">
      <t>シャ</t>
    </rPh>
    <phoneticPr fontId="6"/>
  </si>
  <si>
    <t>令和６年度北区子どもたちの夢づくり事業(芸術鑑賞《フルオーケストラコンサート》)業務委託</t>
  </si>
  <si>
    <t>(株)ザ・シンフォニーホール</t>
  </si>
  <si>
    <t>令和６年度北区子どもたちの夢づくり事業(芸術鑑賞《能・狂言》)業務委託</t>
  </si>
  <si>
    <t>(公社)能楽協会</t>
  </si>
  <si>
    <t>夢キタ万博2024企画運営業務委託</t>
  </si>
  <si>
    <t>夢キタ万博２０２４子ども夢づくりファッションデザイン体験等業務委託</t>
  </si>
  <si>
    <t>(学)上田学園</t>
    <rPh sb="1" eb="2">
      <t>ガク</t>
    </rPh>
    <phoneticPr fontId="6"/>
  </si>
  <si>
    <t>〇</t>
    <phoneticPr fontId="7"/>
  </si>
  <si>
    <t>(株)ザイマックス関西</t>
    <rPh sb="9" eb="11">
      <t>カンサイ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</si>
</sst>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9">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1"/>
      <color rgb="FFFF0000"/>
      <name val="ＭＳ 明朝"/>
      <family val="1"/>
      <charset val="128"/>
    </font>
    <font>
      <sz val="18"/>
      <color theme="3"/>
      <name val="ＭＳ Ｐゴシック"/>
      <family val="2"/>
      <charset val="128"/>
      <scheme val="major"/>
    </font>
  </fonts>
  <fills count="2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2D050"/>
        <bgColor indexed="64"/>
      </patternFill>
    </fill>
    <fill>
      <patternFill patternType="solid">
        <fgColor theme="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61">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6"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6" fontId="9" fillId="0" borderId="7" xfId="3" applyNumberFormat="1" applyFont="1" applyBorder="1" applyAlignment="1">
      <alignment vertical="center" wrapText="1"/>
    </xf>
    <xf numFmtId="176" fontId="9" fillId="0" borderId="7" xfId="3" applyNumberFormat="1" applyFont="1" applyBorder="1" applyAlignment="1">
      <alignment horizontal="right" vertical="center"/>
    </xf>
    <xf numFmtId="176" fontId="9" fillId="0" borderId="3" xfId="0" applyNumberFormat="1" applyFont="1" applyBorder="1" applyAlignment="1">
      <alignment horizontal="center" vertical="center" wrapText="1"/>
    </xf>
    <xf numFmtId="0" fontId="9" fillId="0" borderId="0" xfId="5" applyFont="1" applyAlignment="1">
      <alignment vertical="center"/>
    </xf>
    <xf numFmtId="178" fontId="9" fillId="0" borderId="3" xfId="3" applyNumberFormat="1" applyFont="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Alignment="1">
      <alignment vertical="center"/>
    </xf>
    <xf numFmtId="178" fontId="9" fillId="0" borderId="3" xfId="0" applyNumberFormat="1" applyFont="1" applyBorder="1" applyAlignment="1">
      <alignment horizontal="center" vertical="center" wrapText="1"/>
    </xf>
    <xf numFmtId="178" fontId="9" fillId="0" borderId="0" xfId="3" applyNumberFormat="1" applyFont="1" applyAlignment="1">
      <alignment vertical="center" wrapText="1"/>
    </xf>
    <xf numFmtId="178" fontId="9" fillId="0" borderId="7" xfId="3" applyNumberFormat="1" applyFont="1" applyBorder="1" applyAlignment="1">
      <alignment vertical="center" wrapText="1"/>
    </xf>
    <xf numFmtId="178" fontId="9" fillId="0" borderId="3" xfId="0" applyNumberFormat="1" applyFont="1" applyBorder="1" applyAlignment="1">
      <alignment horizontal="righ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176" fontId="9" fillId="0" borderId="3"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176"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6" fontId="35" fillId="0" borderId="21" xfId="0" applyNumberFormat="1" applyFont="1" applyBorder="1" applyAlignment="1">
      <alignment vertical="center" wrapText="1"/>
    </xf>
    <xf numFmtId="0" fontId="35" fillId="0" borderId="0" xfId="0" applyFont="1" applyAlignment="1">
      <alignment horizontal="center" vertical="center" wrapText="1"/>
    </xf>
    <xf numFmtId="186"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6" fontId="35" fillId="0" borderId="3" xfId="0" applyNumberFormat="1" applyFont="1" applyBorder="1" applyAlignment="1">
      <alignment vertical="center" shrinkToFit="1"/>
    </xf>
    <xf numFmtId="178" fontId="9" fillId="0" borderId="3" xfId="0" applyNumberFormat="1" applyFont="1" applyBorder="1" applyAlignment="1">
      <alignment horizontal="center" vertical="center" wrapText="1" shrinkToFit="1"/>
    </xf>
    <xf numFmtId="186" fontId="36" fillId="0" borderId="0" xfId="0" applyNumberFormat="1" applyFont="1" applyAlignment="1">
      <alignment horizontal="center" vertical="center" wrapText="1"/>
    </xf>
    <xf numFmtId="187"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6" fontId="35" fillId="0" borderId="0" xfId="0" applyNumberFormat="1" applyFont="1" applyAlignment="1">
      <alignment vertical="center" wrapText="1"/>
    </xf>
    <xf numFmtId="0" fontId="37" fillId="27" borderId="0" xfId="5" applyFont="1" applyFill="1" applyAlignment="1">
      <alignment vertical="center"/>
    </xf>
    <xf numFmtId="0" fontId="9" fillId="0" borderId="3" xfId="0" applyFont="1" applyFill="1" applyBorder="1" applyAlignment="1">
      <alignment horizontal="left" vertical="center" wrapText="1"/>
    </xf>
    <xf numFmtId="178" fontId="9" fillId="0" borderId="3" xfId="0" applyNumberFormat="1" applyFont="1" applyFill="1" applyBorder="1" applyAlignment="1">
      <alignment horizontal="right" vertical="center" wrapText="1"/>
    </xf>
    <xf numFmtId="0" fontId="9" fillId="0" borderId="3" xfId="0" applyFont="1" applyFill="1" applyBorder="1" applyAlignment="1">
      <alignment horizontal="center" vertical="center" wrapText="1"/>
    </xf>
    <xf numFmtId="0" fontId="9" fillId="28" borderId="3" xfId="0" applyFont="1" applyFill="1" applyBorder="1" applyAlignment="1">
      <alignment horizontal="left" vertical="center" wrapText="1"/>
    </xf>
    <xf numFmtId="178" fontId="9" fillId="28" borderId="3" xfId="0" applyNumberFormat="1" applyFont="1" applyFill="1" applyBorder="1" applyAlignment="1">
      <alignment horizontal="right" vertical="center" wrapText="1"/>
    </xf>
    <xf numFmtId="0" fontId="9" fillId="28" borderId="3" xfId="0" applyFont="1" applyFill="1" applyBorder="1" applyAlignment="1">
      <alignment horizontal="center" vertical="center" wrapText="1"/>
    </xf>
    <xf numFmtId="176" fontId="9" fillId="28" borderId="3" xfId="1" applyNumberFormat="1" applyFont="1" applyFill="1" applyBorder="1" applyAlignment="1">
      <alignment horizontal="center" vertical="center" wrapText="1"/>
    </xf>
    <xf numFmtId="0" fontId="9" fillId="0" borderId="0" xfId="5" applyFont="1" applyFill="1" applyAlignment="1">
      <alignment vertical="center"/>
    </xf>
    <xf numFmtId="0" fontId="9" fillId="0" borderId="3" xfId="0" applyFont="1" applyFill="1" applyBorder="1" applyAlignment="1">
      <alignment horizontal="distributed" vertical="center" wrapText="1" justifyLastLine="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6" fontId="9" fillId="0" borderId="2" xfId="3" applyNumberFormat="1" applyFont="1" applyBorder="1" applyAlignment="1">
      <alignment horizontal="distributed" vertical="center" wrapText="1"/>
    </xf>
    <xf numFmtId="176"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8"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7"/>
  <sheetViews>
    <sheetView tabSelected="1" view="pageBreakPreview" topLeftCell="A25" zoomScale="85" zoomScaleNormal="100" zoomScaleSheetLayoutView="85" workbookViewId="0">
      <selection activeCell="B62" sqref="B62"/>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1" width="9" style="14" customWidth="1"/>
    <col min="12" max="12" width="11" style="14" customWidth="1"/>
    <col min="13" max="13" width="9" style="14"/>
    <col min="14" max="14" width="20.21875" style="14" customWidth="1"/>
    <col min="15" max="15" width="17.21875" style="14" customWidth="1"/>
    <col min="16" max="21" width="0" style="14" hidden="1" customWidth="1"/>
    <col min="22" max="16384" width="9" style="14"/>
  </cols>
  <sheetData>
    <row r="1" spans="1:6" ht="22.5" customHeight="1">
      <c r="A1" s="19"/>
      <c r="B1" s="4"/>
      <c r="C1" s="5"/>
      <c r="D1" s="16"/>
      <c r="E1" s="54" t="s">
        <v>25</v>
      </c>
      <c r="F1" s="55"/>
    </row>
    <row r="2" spans="1:6" ht="17.25" customHeight="1">
      <c r="A2" s="56" t="s">
        <v>53</v>
      </c>
      <c r="B2" s="56"/>
      <c r="C2" s="56"/>
      <c r="D2" s="57"/>
      <c r="E2" s="56"/>
      <c r="F2" s="56"/>
    </row>
    <row r="3" spans="1:6">
      <c r="A3" s="6"/>
      <c r="B3" s="7"/>
      <c r="C3" s="8"/>
      <c r="D3" s="17"/>
      <c r="E3" s="23"/>
      <c r="F3" s="9" t="s">
        <v>8</v>
      </c>
    </row>
    <row r="4" spans="1:6" ht="40.5" customHeight="1">
      <c r="A4" s="51" t="s">
        <v>0</v>
      </c>
      <c r="B4" s="20" t="s">
        <v>1</v>
      </c>
      <c r="C4" s="20" t="s">
        <v>2</v>
      </c>
      <c r="D4" s="15" t="s">
        <v>3</v>
      </c>
      <c r="E4" s="20" t="s">
        <v>4</v>
      </c>
      <c r="F4" s="10" t="s">
        <v>5</v>
      </c>
    </row>
    <row r="5" spans="1:6" s="11" customFormat="1" ht="45.75" customHeight="1">
      <c r="A5" s="51" t="s">
        <v>27</v>
      </c>
      <c r="B5" s="22" t="s">
        <v>54</v>
      </c>
      <c r="C5" s="22" t="s">
        <v>36</v>
      </c>
      <c r="D5" s="44">
        <v>216240</v>
      </c>
      <c r="E5" s="20" t="s">
        <v>7</v>
      </c>
      <c r="F5" s="21"/>
    </row>
    <row r="6" spans="1:6" s="11" customFormat="1" ht="45.75" customHeight="1">
      <c r="A6" s="51" t="s">
        <v>26</v>
      </c>
      <c r="B6" s="22" t="s">
        <v>55</v>
      </c>
      <c r="C6" s="22" t="s">
        <v>37</v>
      </c>
      <c r="D6" s="44">
        <v>246048</v>
      </c>
      <c r="E6" s="20" t="s">
        <v>18</v>
      </c>
      <c r="F6" s="21"/>
    </row>
    <row r="7" spans="1:6" s="11" customFormat="1" ht="45.75" customHeight="1">
      <c r="A7" s="51" t="s">
        <v>26</v>
      </c>
      <c r="B7" s="22" t="s">
        <v>56</v>
      </c>
      <c r="C7" s="22" t="s">
        <v>38</v>
      </c>
      <c r="D7" s="44">
        <v>93008</v>
      </c>
      <c r="E7" s="20" t="s">
        <v>18</v>
      </c>
      <c r="F7" s="21"/>
    </row>
    <row r="8" spans="1:6" s="11" customFormat="1" ht="45.75" customHeight="1">
      <c r="A8" s="51" t="s">
        <v>26</v>
      </c>
      <c r="B8" s="22" t="s">
        <v>57</v>
      </c>
      <c r="C8" s="22" t="s">
        <v>36</v>
      </c>
      <c r="D8" s="44">
        <v>553028</v>
      </c>
      <c r="E8" s="20" t="s">
        <v>7</v>
      </c>
      <c r="F8" s="21"/>
    </row>
    <row r="9" spans="1:6" s="11" customFormat="1" ht="45.75" customHeight="1">
      <c r="A9" s="51" t="s">
        <v>26</v>
      </c>
      <c r="B9" s="22" t="s">
        <v>58</v>
      </c>
      <c r="C9" s="22" t="s">
        <v>39</v>
      </c>
      <c r="D9" s="18">
        <v>532400</v>
      </c>
      <c r="E9" s="20" t="s">
        <v>18</v>
      </c>
      <c r="F9" s="21"/>
    </row>
    <row r="10" spans="1:6" s="11" customFormat="1" ht="45.75" customHeight="1">
      <c r="A10" s="51" t="s">
        <v>26</v>
      </c>
      <c r="B10" s="22" t="s">
        <v>59</v>
      </c>
      <c r="C10" s="22" t="s">
        <v>40</v>
      </c>
      <c r="D10" s="18">
        <v>949080</v>
      </c>
      <c r="E10" s="20" t="s">
        <v>7</v>
      </c>
      <c r="F10" s="21"/>
    </row>
    <row r="11" spans="1:6" s="11" customFormat="1" ht="45.75" customHeight="1">
      <c r="A11" s="51" t="s">
        <v>26</v>
      </c>
      <c r="B11" s="22" t="s">
        <v>60</v>
      </c>
      <c r="C11" s="22" t="s">
        <v>41</v>
      </c>
      <c r="D11" s="44">
        <v>2970</v>
      </c>
      <c r="E11" s="20" t="s">
        <v>7</v>
      </c>
      <c r="F11" s="21"/>
    </row>
    <row r="12" spans="1:6" s="11" customFormat="1" ht="45.75" customHeight="1">
      <c r="A12" s="51" t="s">
        <v>26</v>
      </c>
      <c r="B12" s="22" t="s">
        <v>29</v>
      </c>
      <c r="C12" s="22" t="s">
        <v>42</v>
      </c>
      <c r="D12" s="18">
        <v>1366200</v>
      </c>
      <c r="E12" s="20" t="s">
        <v>6</v>
      </c>
      <c r="F12" s="21"/>
    </row>
    <row r="13" spans="1:6" s="11" customFormat="1" ht="45.75" customHeight="1">
      <c r="A13" s="51" t="s">
        <v>26</v>
      </c>
      <c r="B13" s="22" t="s">
        <v>29</v>
      </c>
      <c r="C13" s="22" t="s">
        <v>61</v>
      </c>
      <c r="D13" s="18">
        <v>1688610</v>
      </c>
      <c r="E13" s="20" t="s">
        <v>6</v>
      </c>
      <c r="F13" s="21"/>
    </row>
    <row r="14" spans="1:6" s="11" customFormat="1" ht="45.75" customHeight="1">
      <c r="A14" s="51" t="s">
        <v>26</v>
      </c>
      <c r="B14" s="22" t="s">
        <v>63</v>
      </c>
      <c r="C14" s="22" t="s">
        <v>62</v>
      </c>
      <c r="D14" s="18">
        <v>49210</v>
      </c>
      <c r="E14" s="20" t="s">
        <v>7</v>
      </c>
      <c r="F14" s="21"/>
    </row>
    <row r="15" spans="1:6" s="11" customFormat="1" ht="45.75" customHeight="1">
      <c r="A15" s="51" t="s">
        <v>26</v>
      </c>
      <c r="B15" s="22" t="s">
        <v>65</v>
      </c>
      <c r="C15" s="22" t="s">
        <v>64</v>
      </c>
      <c r="D15" s="18">
        <v>436700</v>
      </c>
      <c r="E15" s="20" t="s">
        <v>7</v>
      </c>
      <c r="F15" s="21"/>
    </row>
    <row r="16" spans="1:6" s="11" customFormat="1" ht="45.75" customHeight="1">
      <c r="A16" s="51" t="s">
        <v>26</v>
      </c>
      <c r="B16" s="22" t="s">
        <v>30</v>
      </c>
      <c r="C16" s="22" t="s">
        <v>43</v>
      </c>
      <c r="D16" s="18">
        <v>89571</v>
      </c>
      <c r="E16" s="20" t="s">
        <v>7</v>
      </c>
      <c r="F16" s="21"/>
    </row>
    <row r="17" spans="1:6" s="11" customFormat="1" ht="45.75" customHeight="1">
      <c r="A17" s="51" t="s">
        <v>26</v>
      </c>
      <c r="B17" s="22" t="s">
        <v>31</v>
      </c>
      <c r="C17" s="22" t="s">
        <v>39</v>
      </c>
      <c r="D17" s="18">
        <v>27500</v>
      </c>
      <c r="E17" s="20" t="s">
        <v>18</v>
      </c>
      <c r="F17" s="21"/>
    </row>
    <row r="18" spans="1:6" s="11" customFormat="1" ht="45.75" customHeight="1">
      <c r="A18" s="51" t="s">
        <v>26</v>
      </c>
      <c r="B18" s="22" t="s">
        <v>28</v>
      </c>
      <c r="C18" s="22" t="s">
        <v>44</v>
      </c>
      <c r="D18" s="44">
        <v>7381440</v>
      </c>
      <c r="E18" s="20" t="s">
        <v>6</v>
      </c>
      <c r="F18" s="21"/>
    </row>
    <row r="19" spans="1:6" s="11" customFormat="1" ht="45.75" customHeight="1">
      <c r="A19" s="51" t="s">
        <v>26</v>
      </c>
      <c r="B19" s="22" t="s">
        <v>32</v>
      </c>
      <c r="C19" s="22" t="s">
        <v>45</v>
      </c>
      <c r="D19" s="18">
        <v>55000</v>
      </c>
      <c r="E19" s="20" t="s">
        <v>18</v>
      </c>
      <c r="F19" s="21"/>
    </row>
    <row r="20" spans="1:6" s="11" customFormat="1" ht="45.75" customHeight="1">
      <c r="A20" s="51" t="s">
        <v>26</v>
      </c>
      <c r="B20" s="22" t="s">
        <v>66</v>
      </c>
      <c r="C20" s="22" t="s">
        <v>67</v>
      </c>
      <c r="D20" s="18">
        <v>258500</v>
      </c>
      <c r="E20" s="20" t="s">
        <v>18</v>
      </c>
      <c r="F20" s="21"/>
    </row>
    <row r="21" spans="1:6" s="11" customFormat="1" ht="45.75" customHeight="1">
      <c r="A21" s="51" t="s">
        <v>26</v>
      </c>
      <c r="B21" s="22" t="s">
        <v>68</v>
      </c>
      <c r="C21" s="22" t="s">
        <v>69</v>
      </c>
      <c r="D21" s="18">
        <v>139700</v>
      </c>
      <c r="E21" s="20" t="s">
        <v>18</v>
      </c>
      <c r="F21" s="21"/>
    </row>
    <row r="22" spans="1:6" s="11" customFormat="1" ht="45.75" customHeight="1">
      <c r="A22" s="51" t="s">
        <v>26</v>
      </c>
      <c r="B22" s="43" t="s">
        <v>89</v>
      </c>
      <c r="C22" s="43" t="s">
        <v>153</v>
      </c>
      <c r="D22" s="44">
        <v>5340390</v>
      </c>
      <c r="E22" s="45" t="s">
        <v>18</v>
      </c>
      <c r="F22" s="21" t="s">
        <v>90</v>
      </c>
    </row>
    <row r="23" spans="1:6" s="50" customFormat="1" ht="45.75" customHeight="1">
      <c r="A23" s="51" t="s">
        <v>26</v>
      </c>
      <c r="B23" s="43" t="s">
        <v>91</v>
      </c>
      <c r="C23" s="43" t="s">
        <v>153</v>
      </c>
      <c r="D23" s="44">
        <v>731500</v>
      </c>
      <c r="E23" s="45" t="s">
        <v>18</v>
      </c>
      <c r="F23" s="21" t="s">
        <v>90</v>
      </c>
    </row>
    <row r="24" spans="1:6" s="50" customFormat="1" ht="45.75" customHeight="1">
      <c r="A24" s="51" t="s">
        <v>26</v>
      </c>
      <c r="B24" s="43" t="s">
        <v>92</v>
      </c>
      <c r="C24" s="43" t="s">
        <v>153</v>
      </c>
      <c r="D24" s="44">
        <v>159170</v>
      </c>
      <c r="E24" s="45" t="s">
        <v>18</v>
      </c>
      <c r="F24" s="21" t="s">
        <v>90</v>
      </c>
    </row>
    <row r="25" spans="1:6" s="50" customFormat="1" ht="45.75" customHeight="1">
      <c r="A25" s="51" t="s">
        <v>26</v>
      </c>
      <c r="B25" s="43" t="s">
        <v>93</v>
      </c>
      <c r="C25" s="43" t="s">
        <v>153</v>
      </c>
      <c r="D25" s="44">
        <v>2012670</v>
      </c>
      <c r="E25" s="45" t="s">
        <v>18</v>
      </c>
      <c r="F25" s="21" t="s">
        <v>90</v>
      </c>
    </row>
    <row r="26" spans="1:6" s="50" customFormat="1" ht="45.75" customHeight="1">
      <c r="A26" s="51" t="s">
        <v>26</v>
      </c>
      <c r="B26" s="43" t="s">
        <v>94</v>
      </c>
      <c r="C26" s="43" t="s">
        <v>153</v>
      </c>
      <c r="D26" s="44">
        <v>2222990</v>
      </c>
      <c r="E26" s="45" t="s">
        <v>18</v>
      </c>
      <c r="F26" s="21" t="s">
        <v>90</v>
      </c>
    </row>
    <row r="27" spans="1:6" s="50" customFormat="1" ht="45.75" customHeight="1">
      <c r="A27" s="51" t="s">
        <v>26</v>
      </c>
      <c r="B27" s="43" t="s">
        <v>95</v>
      </c>
      <c r="C27" s="43" t="s">
        <v>153</v>
      </c>
      <c r="D27" s="44">
        <v>1477520</v>
      </c>
      <c r="E27" s="45" t="s">
        <v>18</v>
      </c>
      <c r="F27" s="21" t="s">
        <v>90</v>
      </c>
    </row>
    <row r="28" spans="1:6" s="50" customFormat="1" ht="45.75" customHeight="1">
      <c r="A28" s="51" t="s">
        <v>26</v>
      </c>
      <c r="B28" s="43" t="s">
        <v>96</v>
      </c>
      <c r="C28" s="43" t="s">
        <v>153</v>
      </c>
      <c r="D28" s="44">
        <v>1802460</v>
      </c>
      <c r="E28" s="45" t="s">
        <v>18</v>
      </c>
      <c r="F28" s="21" t="s">
        <v>90</v>
      </c>
    </row>
    <row r="29" spans="1:6" s="11" customFormat="1" ht="45.75" customHeight="1">
      <c r="A29" s="51" t="s">
        <v>26</v>
      </c>
      <c r="B29" s="43" t="s">
        <v>97</v>
      </c>
      <c r="C29" s="43" t="s">
        <v>153</v>
      </c>
      <c r="D29" s="44">
        <v>15730</v>
      </c>
      <c r="E29" s="45" t="s">
        <v>18</v>
      </c>
      <c r="F29" s="21" t="s">
        <v>90</v>
      </c>
    </row>
    <row r="30" spans="1:6" s="11" customFormat="1" ht="45.75" customHeight="1">
      <c r="A30" s="51" t="s">
        <v>26</v>
      </c>
      <c r="B30" s="43" t="s">
        <v>98</v>
      </c>
      <c r="C30" s="43" t="s">
        <v>153</v>
      </c>
      <c r="D30" s="44">
        <v>550770</v>
      </c>
      <c r="E30" s="45" t="s">
        <v>18</v>
      </c>
      <c r="F30" s="21" t="s">
        <v>90</v>
      </c>
    </row>
    <row r="31" spans="1:6" s="11" customFormat="1" ht="45.75" customHeight="1">
      <c r="A31" s="51" t="s">
        <v>26</v>
      </c>
      <c r="B31" s="43" t="s">
        <v>99</v>
      </c>
      <c r="C31" s="43" t="s">
        <v>153</v>
      </c>
      <c r="D31" s="44">
        <v>6550610</v>
      </c>
      <c r="E31" s="45" t="s">
        <v>18</v>
      </c>
      <c r="F31" s="21" t="s">
        <v>90</v>
      </c>
    </row>
    <row r="32" spans="1:6" s="11" customFormat="1" ht="45.75" customHeight="1">
      <c r="A32" s="51" t="s">
        <v>26</v>
      </c>
      <c r="B32" s="43" t="s">
        <v>100</v>
      </c>
      <c r="C32" s="43" t="s">
        <v>153</v>
      </c>
      <c r="D32" s="44">
        <v>434170</v>
      </c>
      <c r="E32" s="45" t="s">
        <v>18</v>
      </c>
      <c r="F32" s="21" t="s">
        <v>90</v>
      </c>
    </row>
    <row r="33" spans="1:6" s="11" customFormat="1" ht="45.75" customHeight="1">
      <c r="A33" s="51" t="s">
        <v>26</v>
      </c>
      <c r="B33" s="46" t="s">
        <v>101</v>
      </c>
      <c r="C33" s="46" t="s">
        <v>153</v>
      </c>
      <c r="D33" s="47">
        <v>1577290</v>
      </c>
      <c r="E33" s="48" t="s">
        <v>102</v>
      </c>
      <c r="F33" s="49"/>
    </row>
    <row r="34" spans="1:6" s="11" customFormat="1" ht="45.75" customHeight="1">
      <c r="A34" s="51" t="s">
        <v>26</v>
      </c>
      <c r="B34" s="43" t="s">
        <v>103</v>
      </c>
      <c r="C34" s="43" t="s">
        <v>153</v>
      </c>
      <c r="D34" s="44">
        <v>3176470</v>
      </c>
      <c r="E34" s="45" t="s">
        <v>6</v>
      </c>
      <c r="F34" s="21" t="s">
        <v>104</v>
      </c>
    </row>
    <row r="35" spans="1:6" s="11" customFormat="1" ht="45.75" customHeight="1">
      <c r="A35" s="51" t="s">
        <v>26</v>
      </c>
      <c r="B35" s="22" t="s">
        <v>106</v>
      </c>
      <c r="C35" s="22" t="s">
        <v>72</v>
      </c>
      <c r="D35" s="18">
        <v>934560</v>
      </c>
      <c r="E35" s="20" t="s">
        <v>7</v>
      </c>
      <c r="F35" s="21"/>
    </row>
    <row r="36" spans="1:6" s="11" customFormat="1" ht="45.75" customHeight="1">
      <c r="A36" s="51" t="s">
        <v>26</v>
      </c>
      <c r="B36" s="22" t="s">
        <v>105</v>
      </c>
      <c r="C36" s="22" t="s">
        <v>70</v>
      </c>
      <c r="D36" s="18">
        <v>412500</v>
      </c>
      <c r="E36" s="20" t="s">
        <v>18</v>
      </c>
      <c r="F36" s="21"/>
    </row>
    <row r="37" spans="1:6" s="11" customFormat="1" ht="45.75" customHeight="1">
      <c r="A37" s="51" t="s">
        <v>26</v>
      </c>
      <c r="B37" s="22" t="s">
        <v>107</v>
      </c>
      <c r="C37" s="22" t="s">
        <v>73</v>
      </c>
      <c r="D37" s="18">
        <v>699600</v>
      </c>
      <c r="E37" s="20" t="s">
        <v>18</v>
      </c>
      <c r="F37" s="21"/>
    </row>
    <row r="38" spans="1:6" s="11" customFormat="1" ht="45.75" customHeight="1">
      <c r="A38" s="51" t="s">
        <v>26</v>
      </c>
      <c r="B38" s="22" t="s">
        <v>108</v>
      </c>
      <c r="C38" s="22" t="s">
        <v>71</v>
      </c>
      <c r="D38" s="18">
        <v>473000</v>
      </c>
      <c r="E38" s="20" t="s">
        <v>18</v>
      </c>
      <c r="F38" s="21"/>
    </row>
    <row r="39" spans="1:6" s="11" customFormat="1" ht="45.75" customHeight="1">
      <c r="A39" s="51" t="s">
        <v>26</v>
      </c>
      <c r="B39" s="43" t="s">
        <v>131</v>
      </c>
      <c r="C39" s="43" t="s">
        <v>132</v>
      </c>
      <c r="D39" s="44">
        <v>7413236</v>
      </c>
      <c r="E39" s="45" t="s">
        <v>6</v>
      </c>
      <c r="F39" s="21"/>
    </row>
    <row r="40" spans="1:6" s="11" customFormat="1" ht="45.75" customHeight="1">
      <c r="A40" s="51" t="s">
        <v>26</v>
      </c>
      <c r="B40" s="43" t="s">
        <v>133</v>
      </c>
      <c r="C40" s="43" t="s">
        <v>134</v>
      </c>
      <c r="D40" s="44">
        <v>526020</v>
      </c>
      <c r="E40" s="45" t="s">
        <v>7</v>
      </c>
      <c r="F40" s="21"/>
    </row>
    <row r="41" spans="1:6" s="11" customFormat="1" ht="45.75" customHeight="1">
      <c r="A41" s="51" t="s">
        <v>26</v>
      </c>
      <c r="B41" s="43" t="s">
        <v>135</v>
      </c>
      <c r="C41" s="43" t="s">
        <v>136</v>
      </c>
      <c r="D41" s="44">
        <v>6599868</v>
      </c>
      <c r="E41" s="45" t="s">
        <v>102</v>
      </c>
      <c r="F41" s="21" t="s">
        <v>90</v>
      </c>
    </row>
    <row r="42" spans="1:6" s="11" customFormat="1" ht="45.75" customHeight="1">
      <c r="A42" s="51" t="s">
        <v>26</v>
      </c>
      <c r="B42" s="43" t="s">
        <v>137</v>
      </c>
      <c r="C42" s="43" t="s">
        <v>138</v>
      </c>
      <c r="D42" s="44">
        <v>3432000</v>
      </c>
      <c r="E42" s="45" t="s">
        <v>102</v>
      </c>
      <c r="F42" s="21" t="s">
        <v>90</v>
      </c>
    </row>
    <row r="43" spans="1:6" s="42" customFormat="1" ht="45.75" customHeight="1">
      <c r="A43" s="51" t="s">
        <v>26</v>
      </c>
      <c r="B43" s="43" t="s">
        <v>139</v>
      </c>
      <c r="C43" s="43" t="s">
        <v>140</v>
      </c>
      <c r="D43" s="44">
        <v>410454</v>
      </c>
      <c r="E43" s="45" t="s">
        <v>6</v>
      </c>
      <c r="F43" s="21"/>
    </row>
    <row r="44" spans="1:6" s="11" customFormat="1" ht="45.75" customHeight="1">
      <c r="A44" s="51" t="s">
        <v>26</v>
      </c>
      <c r="B44" s="43" t="s">
        <v>83</v>
      </c>
      <c r="C44" s="43" t="s">
        <v>46</v>
      </c>
      <c r="D44" s="44">
        <v>2046000</v>
      </c>
      <c r="E44" s="45" t="s">
        <v>18</v>
      </c>
      <c r="F44" s="21"/>
    </row>
    <row r="45" spans="1:6" s="11" customFormat="1" ht="45.75" customHeight="1">
      <c r="A45" s="51" t="s">
        <v>26</v>
      </c>
      <c r="B45" s="43" t="s">
        <v>141</v>
      </c>
      <c r="C45" s="43" t="s">
        <v>142</v>
      </c>
      <c r="D45" s="44">
        <v>4787200</v>
      </c>
      <c r="E45" s="45" t="s">
        <v>102</v>
      </c>
      <c r="F45" s="21"/>
    </row>
    <row r="46" spans="1:6" s="11" customFormat="1" ht="45.75" customHeight="1">
      <c r="A46" s="51" t="s">
        <v>26</v>
      </c>
      <c r="B46" s="43" t="s">
        <v>143</v>
      </c>
      <c r="C46" s="43" t="s">
        <v>144</v>
      </c>
      <c r="D46" s="44">
        <v>634942</v>
      </c>
      <c r="E46" s="45" t="s">
        <v>102</v>
      </c>
      <c r="F46" s="21"/>
    </row>
    <row r="47" spans="1:6" s="11" customFormat="1" ht="45.75" customHeight="1">
      <c r="A47" s="51" t="s">
        <v>26</v>
      </c>
      <c r="B47" s="43" t="s">
        <v>145</v>
      </c>
      <c r="C47" s="43" t="s">
        <v>146</v>
      </c>
      <c r="D47" s="44">
        <v>4640900</v>
      </c>
      <c r="E47" s="45" t="s">
        <v>102</v>
      </c>
      <c r="F47" s="21"/>
    </row>
    <row r="48" spans="1:6" s="11" customFormat="1" ht="45.75" customHeight="1">
      <c r="A48" s="51" t="s">
        <v>26</v>
      </c>
      <c r="B48" s="43" t="s">
        <v>147</v>
      </c>
      <c r="C48" s="43" t="s">
        <v>148</v>
      </c>
      <c r="D48" s="44">
        <v>2405700</v>
      </c>
      <c r="E48" s="45" t="s">
        <v>102</v>
      </c>
      <c r="F48" s="21"/>
    </row>
    <row r="49" spans="1:6" s="11" customFormat="1" ht="45.75" customHeight="1">
      <c r="A49" s="51" t="s">
        <v>26</v>
      </c>
      <c r="B49" s="43" t="s">
        <v>149</v>
      </c>
      <c r="C49" s="43" t="s">
        <v>138</v>
      </c>
      <c r="D49" s="44">
        <v>19673500</v>
      </c>
      <c r="E49" s="45" t="s">
        <v>102</v>
      </c>
      <c r="F49" s="21" t="s">
        <v>90</v>
      </c>
    </row>
    <row r="50" spans="1:6" s="11" customFormat="1" ht="45.75" customHeight="1">
      <c r="A50" s="51" t="s">
        <v>26</v>
      </c>
      <c r="B50" s="43" t="s">
        <v>33</v>
      </c>
      <c r="C50" s="43" t="s">
        <v>47</v>
      </c>
      <c r="D50" s="44">
        <v>2968735</v>
      </c>
      <c r="E50" s="45" t="s">
        <v>18</v>
      </c>
      <c r="F50" s="21"/>
    </row>
    <row r="51" spans="1:6" s="11" customFormat="1" ht="45.75" customHeight="1">
      <c r="A51" s="51" t="s">
        <v>26</v>
      </c>
      <c r="B51" s="43" t="s">
        <v>150</v>
      </c>
      <c r="C51" s="43" t="s">
        <v>151</v>
      </c>
      <c r="D51" s="44">
        <v>3100000</v>
      </c>
      <c r="E51" s="45" t="s">
        <v>102</v>
      </c>
      <c r="F51" s="21" t="s">
        <v>90</v>
      </c>
    </row>
    <row r="52" spans="1:6" s="11" customFormat="1" ht="45.75" customHeight="1">
      <c r="A52" s="51" t="s">
        <v>26</v>
      </c>
      <c r="B52" s="43" t="s">
        <v>34</v>
      </c>
      <c r="C52" s="43" t="s">
        <v>47</v>
      </c>
      <c r="D52" s="44">
        <v>297000</v>
      </c>
      <c r="E52" s="45" t="s">
        <v>7</v>
      </c>
      <c r="F52" s="21"/>
    </row>
    <row r="53" spans="1:6" s="42" customFormat="1" ht="45.75" customHeight="1">
      <c r="A53" s="51" t="s">
        <v>26</v>
      </c>
      <c r="B53" s="43" t="s">
        <v>86</v>
      </c>
      <c r="C53" s="43" t="s">
        <v>109</v>
      </c>
      <c r="D53" s="44">
        <v>103884</v>
      </c>
      <c r="E53" s="21" t="s">
        <v>15</v>
      </c>
      <c r="F53" s="21"/>
    </row>
    <row r="54" spans="1:6" s="11" customFormat="1" ht="45.75" customHeight="1">
      <c r="A54" s="51" t="s">
        <v>26</v>
      </c>
      <c r="B54" s="43" t="s">
        <v>74</v>
      </c>
      <c r="C54" s="43" t="s">
        <v>48</v>
      </c>
      <c r="D54" s="44">
        <v>7178600</v>
      </c>
      <c r="E54" s="45" t="s">
        <v>18</v>
      </c>
      <c r="F54" s="21"/>
    </row>
    <row r="55" spans="1:6" s="11" customFormat="1" ht="45.75" customHeight="1">
      <c r="A55" s="51" t="s">
        <v>26</v>
      </c>
      <c r="B55" s="43" t="s">
        <v>75</v>
      </c>
      <c r="C55" s="43" t="s">
        <v>88</v>
      </c>
      <c r="D55" s="44">
        <v>2235200</v>
      </c>
      <c r="E55" s="45" t="s">
        <v>18</v>
      </c>
      <c r="F55" s="21"/>
    </row>
    <row r="56" spans="1:6" s="11" customFormat="1" ht="45.75" customHeight="1">
      <c r="A56" s="51" t="s">
        <v>26</v>
      </c>
      <c r="B56" s="43" t="s">
        <v>76</v>
      </c>
      <c r="C56" s="43" t="s">
        <v>77</v>
      </c>
      <c r="D56" s="44">
        <v>12716000</v>
      </c>
      <c r="E56" s="45" t="s">
        <v>6</v>
      </c>
      <c r="F56" s="21"/>
    </row>
    <row r="57" spans="1:6" s="11" customFormat="1" ht="45.75" customHeight="1">
      <c r="A57" s="51" t="s">
        <v>26</v>
      </c>
      <c r="B57" s="43" t="s">
        <v>78</v>
      </c>
      <c r="C57" s="43" t="s">
        <v>87</v>
      </c>
      <c r="D57" s="44">
        <v>3190000</v>
      </c>
      <c r="E57" s="45" t="s">
        <v>110</v>
      </c>
      <c r="F57" s="21"/>
    </row>
    <row r="58" spans="1:6" s="11" customFormat="1" ht="45.75" customHeight="1">
      <c r="A58" s="51" t="s">
        <v>26</v>
      </c>
      <c r="B58" s="43" t="s">
        <v>35</v>
      </c>
      <c r="C58" s="43" t="s">
        <v>48</v>
      </c>
      <c r="D58" s="44">
        <v>45647678</v>
      </c>
      <c r="E58" s="45" t="s">
        <v>111</v>
      </c>
      <c r="F58" s="21" t="s">
        <v>152</v>
      </c>
    </row>
    <row r="59" spans="1:6" s="42" customFormat="1" ht="45.75" customHeight="1">
      <c r="A59" s="51" t="s">
        <v>26</v>
      </c>
      <c r="B59" s="43" t="s">
        <v>112</v>
      </c>
      <c r="C59" s="43" t="s">
        <v>113</v>
      </c>
      <c r="D59" s="44">
        <v>484152</v>
      </c>
      <c r="E59" s="45" t="s">
        <v>6</v>
      </c>
      <c r="F59" s="21"/>
    </row>
    <row r="60" spans="1:6" s="42" customFormat="1" ht="45.75" customHeight="1">
      <c r="A60" s="51" t="s">
        <v>26</v>
      </c>
      <c r="B60" s="43" t="s">
        <v>114</v>
      </c>
      <c r="C60" s="43" t="s">
        <v>115</v>
      </c>
      <c r="D60" s="44">
        <v>437232</v>
      </c>
      <c r="E60" s="45" t="s">
        <v>6</v>
      </c>
      <c r="F60" s="21"/>
    </row>
    <row r="61" spans="1:6" s="11" customFormat="1" ht="45.75" customHeight="1">
      <c r="A61" s="51" t="s">
        <v>26</v>
      </c>
      <c r="B61" s="43" t="s">
        <v>116</v>
      </c>
      <c r="C61" s="43" t="s">
        <v>117</v>
      </c>
      <c r="D61" s="44">
        <v>67488952</v>
      </c>
      <c r="E61" s="45" t="s">
        <v>110</v>
      </c>
      <c r="F61" s="21"/>
    </row>
    <row r="62" spans="1:6" s="11" customFormat="1" ht="45.75" customHeight="1">
      <c r="A62" s="51" t="s">
        <v>26</v>
      </c>
      <c r="B62" s="43" t="s">
        <v>118</v>
      </c>
      <c r="C62" s="43" t="s">
        <v>117</v>
      </c>
      <c r="D62" s="44">
        <v>814520</v>
      </c>
      <c r="E62" s="45" t="s">
        <v>110</v>
      </c>
      <c r="F62" s="21"/>
    </row>
    <row r="63" spans="1:6" s="11" customFormat="1" ht="45.75" customHeight="1">
      <c r="A63" s="51" t="s">
        <v>26</v>
      </c>
      <c r="B63" s="43" t="s">
        <v>119</v>
      </c>
      <c r="C63" s="43" t="s">
        <v>120</v>
      </c>
      <c r="D63" s="44">
        <v>1980</v>
      </c>
      <c r="E63" s="45" t="s">
        <v>6</v>
      </c>
      <c r="F63" s="21"/>
    </row>
    <row r="64" spans="1:6" s="11" customFormat="1" ht="45.75" customHeight="1">
      <c r="A64" s="51" t="s">
        <v>26</v>
      </c>
      <c r="B64" s="43" t="s">
        <v>121</v>
      </c>
      <c r="C64" s="43" t="s">
        <v>122</v>
      </c>
      <c r="D64" s="44">
        <v>19250</v>
      </c>
      <c r="E64" s="45" t="s">
        <v>110</v>
      </c>
      <c r="F64" s="21"/>
    </row>
    <row r="65" spans="1:6" s="11" customFormat="1" ht="45.75" customHeight="1">
      <c r="A65" s="51" t="s">
        <v>26</v>
      </c>
      <c r="B65" s="43" t="s">
        <v>123</v>
      </c>
      <c r="C65" s="43" t="s">
        <v>122</v>
      </c>
      <c r="D65" s="44">
        <v>457600</v>
      </c>
      <c r="E65" s="45" t="s">
        <v>110</v>
      </c>
      <c r="F65" s="21"/>
    </row>
    <row r="66" spans="1:6" s="11" customFormat="1" ht="45.75" customHeight="1">
      <c r="A66" s="51" t="s">
        <v>26</v>
      </c>
      <c r="B66" s="43" t="s">
        <v>124</v>
      </c>
      <c r="C66" s="43" t="s">
        <v>122</v>
      </c>
      <c r="D66" s="44">
        <v>145552</v>
      </c>
      <c r="E66" s="45" t="s">
        <v>110</v>
      </c>
      <c r="F66" s="21"/>
    </row>
    <row r="67" spans="1:6" s="11" customFormat="1" ht="45.75" customHeight="1">
      <c r="A67" s="51" t="s">
        <v>26</v>
      </c>
      <c r="B67" s="22" t="s">
        <v>125</v>
      </c>
      <c r="C67" s="22" t="s">
        <v>49</v>
      </c>
      <c r="D67" s="18">
        <v>32995600</v>
      </c>
      <c r="E67" s="20" t="s">
        <v>110</v>
      </c>
      <c r="F67" s="21"/>
    </row>
    <row r="68" spans="1:6" s="11" customFormat="1" ht="45.75" customHeight="1">
      <c r="A68" s="51" t="s">
        <v>26</v>
      </c>
      <c r="B68" s="22" t="s">
        <v>126</v>
      </c>
      <c r="C68" s="22" t="s">
        <v>50</v>
      </c>
      <c r="D68" s="18">
        <v>3459060</v>
      </c>
      <c r="E68" s="20" t="s">
        <v>110</v>
      </c>
      <c r="F68" s="21"/>
    </row>
    <row r="69" spans="1:6" s="11" customFormat="1" ht="45.75" customHeight="1">
      <c r="A69" s="51" t="s">
        <v>26</v>
      </c>
      <c r="B69" s="22" t="s">
        <v>127</v>
      </c>
      <c r="C69" s="22" t="s">
        <v>51</v>
      </c>
      <c r="D69" s="18">
        <v>3839220</v>
      </c>
      <c r="E69" s="20" t="s">
        <v>110</v>
      </c>
      <c r="F69" s="21"/>
    </row>
    <row r="70" spans="1:6" s="11" customFormat="1" ht="45.75" customHeight="1">
      <c r="A70" s="51" t="s">
        <v>26</v>
      </c>
      <c r="B70" s="22" t="s">
        <v>128</v>
      </c>
      <c r="C70" s="22" t="s">
        <v>79</v>
      </c>
      <c r="D70" s="18">
        <v>34363932</v>
      </c>
      <c r="E70" s="20" t="s">
        <v>110</v>
      </c>
      <c r="F70" s="21"/>
    </row>
    <row r="71" spans="1:6" s="11" customFormat="1" ht="45.75" customHeight="1">
      <c r="A71" s="51" t="s">
        <v>26</v>
      </c>
      <c r="B71" s="22" t="s">
        <v>129</v>
      </c>
      <c r="C71" s="22" t="s">
        <v>80</v>
      </c>
      <c r="D71" s="18">
        <v>440000</v>
      </c>
      <c r="E71" s="20" t="s">
        <v>7</v>
      </c>
      <c r="F71" s="21"/>
    </row>
    <row r="72" spans="1:6" s="11" customFormat="1" ht="45.75" customHeight="1">
      <c r="A72" s="51" t="s">
        <v>26</v>
      </c>
      <c r="B72" s="22" t="s">
        <v>130</v>
      </c>
      <c r="C72" s="22" t="s">
        <v>81</v>
      </c>
      <c r="D72" s="18">
        <v>489170</v>
      </c>
      <c r="E72" s="20" t="s">
        <v>7</v>
      </c>
      <c r="F72" s="21"/>
    </row>
    <row r="73" spans="1:6" s="11" customFormat="1" ht="45.75" customHeight="1">
      <c r="A73" s="51" t="s">
        <v>26</v>
      </c>
      <c r="B73" s="22" t="s">
        <v>82</v>
      </c>
      <c r="C73" s="22" t="s">
        <v>52</v>
      </c>
      <c r="D73" s="18">
        <v>435000</v>
      </c>
      <c r="E73" s="20" t="s">
        <v>7</v>
      </c>
      <c r="F73" s="21"/>
    </row>
    <row r="74" spans="1:6" s="11" customFormat="1" ht="45.75" customHeight="1">
      <c r="A74" s="51" t="s">
        <v>26</v>
      </c>
      <c r="B74" s="22" t="s">
        <v>84</v>
      </c>
      <c r="C74" s="22" t="s">
        <v>85</v>
      </c>
      <c r="D74" s="18">
        <v>790000</v>
      </c>
      <c r="E74" s="20" t="s">
        <v>110</v>
      </c>
      <c r="F74" s="21"/>
    </row>
    <row r="75" spans="1:6" ht="45.75" customHeight="1">
      <c r="A75" s="58" t="s">
        <v>9</v>
      </c>
      <c r="B75" s="59"/>
      <c r="C75" s="60"/>
      <c r="D75" s="12">
        <f>SUM(D5:D74)</f>
        <v>319324742</v>
      </c>
      <c r="E75" s="52"/>
      <c r="F75" s="53"/>
    </row>
    <row r="76" spans="1:6" ht="45" customHeight="1">
      <c r="A76" s="26"/>
      <c r="B76" s="27"/>
      <c r="C76" s="28" t="s">
        <v>10</v>
      </c>
      <c r="D76" s="29"/>
      <c r="E76" s="30"/>
      <c r="F76" s="31"/>
    </row>
    <row r="77" spans="1:6" ht="45" customHeight="1">
      <c r="A77" s="32"/>
      <c r="B77" s="33"/>
      <c r="C77" s="34" t="s">
        <v>11</v>
      </c>
      <c r="D77" s="35">
        <f t="shared" ref="D77:D83" si="0">SUMIF(E$5:E$74,E77,D$5:D$74)</f>
        <v>35075774</v>
      </c>
      <c r="E77" s="20" t="s">
        <v>6</v>
      </c>
      <c r="F77" s="31"/>
    </row>
    <row r="78" spans="1:6" ht="45" customHeight="1">
      <c r="A78" s="32"/>
      <c r="B78" s="33"/>
      <c r="C78" s="34" t="s">
        <v>12</v>
      </c>
      <c r="D78" s="35">
        <f t="shared" si="0"/>
        <v>0</v>
      </c>
      <c r="E78" s="36" t="s">
        <v>13</v>
      </c>
      <c r="F78" s="31"/>
    </row>
    <row r="79" spans="1:6" ht="45" customHeight="1">
      <c r="A79" s="32"/>
      <c r="B79" s="33"/>
      <c r="C79" s="34" t="s">
        <v>14</v>
      </c>
      <c r="D79" s="35">
        <f t="shared" si="0"/>
        <v>103884</v>
      </c>
      <c r="E79" s="20" t="s">
        <v>15</v>
      </c>
      <c r="F79" s="31"/>
    </row>
    <row r="80" spans="1:6" ht="45" customHeight="1">
      <c r="A80" s="32"/>
      <c r="B80" s="33"/>
      <c r="C80" s="34" t="s">
        <v>20</v>
      </c>
      <c r="D80" s="35">
        <f t="shared" si="0"/>
        <v>45647678</v>
      </c>
      <c r="E80" s="20" t="s">
        <v>16</v>
      </c>
      <c r="F80" s="31"/>
    </row>
    <row r="81" spans="1:6" ht="45" customHeight="1">
      <c r="A81" s="32"/>
      <c r="B81" s="33"/>
      <c r="C81" s="34" t="s">
        <v>21</v>
      </c>
      <c r="D81" s="35">
        <f t="shared" si="0"/>
        <v>0</v>
      </c>
      <c r="E81" s="20" t="s">
        <v>17</v>
      </c>
      <c r="F81" s="31"/>
    </row>
    <row r="82" spans="1:6" ht="45" customHeight="1">
      <c r="A82" s="32"/>
      <c r="B82" s="33"/>
      <c r="C82" s="34" t="s">
        <v>22</v>
      </c>
      <c r="D82" s="35">
        <f t="shared" si="0"/>
        <v>5418549</v>
      </c>
      <c r="E82" s="20" t="s">
        <v>7</v>
      </c>
      <c r="F82" s="37"/>
    </row>
    <row r="83" spans="1:6" ht="45" customHeight="1">
      <c r="A83" s="32"/>
      <c r="B83" s="33"/>
      <c r="C83" s="34" t="s">
        <v>23</v>
      </c>
      <c r="D83" s="35">
        <f t="shared" si="0"/>
        <v>233078857</v>
      </c>
      <c r="E83" s="20" t="s">
        <v>18</v>
      </c>
      <c r="F83" s="31"/>
    </row>
    <row r="84" spans="1:6" ht="45" customHeight="1">
      <c r="A84" s="32"/>
      <c r="B84" s="33"/>
      <c r="C84" s="34" t="s">
        <v>24</v>
      </c>
      <c r="D84" s="38">
        <f>IFERROR(D83/D85,"")</f>
        <v>0.72991167405374435</v>
      </c>
      <c r="E84" s="39"/>
      <c r="F84" s="31"/>
    </row>
    <row r="85" spans="1:6" ht="45" customHeight="1">
      <c r="A85" s="32"/>
      <c r="B85" s="33"/>
      <c r="C85" s="34" t="s">
        <v>19</v>
      </c>
      <c r="D85" s="35">
        <f>SUM(D77:D83)</f>
        <v>319324742</v>
      </c>
      <c r="E85" s="40"/>
      <c r="F85" s="31"/>
    </row>
    <row r="86" spans="1:6" ht="45" customHeight="1">
      <c r="A86" s="32"/>
      <c r="B86" s="33"/>
      <c r="C86" s="33"/>
      <c r="D86" s="41"/>
      <c r="E86" s="30"/>
      <c r="F86" s="31"/>
    </row>
    <row r="87" spans="1:6">
      <c r="E87" s="24"/>
      <c r="F87" s="25"/>
    </row>
  </sheetData>
  <mergeCells count="4">
    <mergeCell ref="E75:F75"/>
    <mergeCell ref="E1:F1"/>
    <mergeCell ref="A2:F2"/>
    <mergeCell ref="A75:C75"/>
  </mergeCells>
  <phoneticPr fontId="7"/>
  <dataValidations count="3">
    <dataValidation type="list" allowBlank="1" showInputMessage="1" showErrorMessage="1" sqref="E5:E32 E34:E56" xr:uid="{00000000-0002-0000-0000-000001000000}">
      <formula1>$E$77:$E$83</formula1>
    </dataValidation>
    <dataValidation type="list" allowBlank="1" showInputMessage="1" showErrorMessage="1" sqref="E33" xr:uid="{034E0CD6-2D29-43F9-9FC7-8996DAE149EA}">
      <formula1>$E$76:$E$82</formula1>
    </dataValidation>
    <dataValidation type="list" allowBlank="1" showInputMessage="1" showErrorMessage="1" sqref="E57:E74"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rowBreaks count="1" manualBreakCount="1">
    <brk id="7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2025-10-09T01:47:40Z</dcterms:created>
  <dcterms:modified xsi:type="dcterms:W3CDTF">2025-10-09T09:52:12Z</dcterms:modified>
</cp:coreProperties>
</file>