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X:\ユーザ作業用フォルダ\認可・確認ライン\01_認可・確認全般\10_汎用資料\11_提出様式\★印なし様式【Ｒ３．11～使用】\印なしHP【R3.11】\７．利用定員\Ｒ４\"/>
    </mc:Choice>
  </mc:AlternateContent>
  <bookViews>
    <workbookView xWindow="0" yWindow="0" windowWidth="20490" windowHeight="7530" activeTab="1"/>
  </bookViews>
  <sheets>
    <sheet name="入力前にお読みください。" sheetId="52" r:id="rId1"/>
    <sheet name="①必要書類" sheetId="47" r:id="rId2"/>
    <sheet name="②変更事項等入力（増減共通）" sheetId="54" r:id="rId3"/>
    <sheet name="③確認変更申請書（増加）" sheetId="53" r:id="rId4"/>
    <sheet name="④確認変更届出書（減少）" sheetId="55" r:id="rId5"/>
    <sheet name="⑤申請書及び届出書別添" sheetId="44" r:id="rId6"/>
    <sheet name="⑥付表１（施設・本園、分園情報）" sheetId="56" r:id="rId7"/>
    <sheet name="⑧別紙１（職員体制計画書）" sheetId="32" r:id="rId8"/>
    <sheet name="⑨別紙１－２（職員等一覧表）" sheetId="34" r:id="rId9"/>
    <sheet name="⑩現に利用している小学校就学前子どもに対する措置" sheetId="58" r:id="rId10"/>
  </sheets>
  <externalReferences>
    <externalReference r:id="rId11"/>
  </externalReferences>
  <definedNames>
    <definedName name="_xlnm.Print_Area" localSheetId="1">①必要書類!$B$1:$AA$12</definedName>
    <definedName name="_xlnm.Print_Area" localSheetId="2">'②変更事項等入力（増減共通）'!$B$1:$AC$29</definedName>
    <definedName name="_xlnm.Print_Area" localSheetId="3">'③確認変更申請書（増加）'!$B$1:$AP$42</definedName>
    <definedName name="_xlnm.Print_Area" localSheetId="4">'④確認変更届出書（減少）'!$B$1:$AP$41</definedName>
    <definedName name="_xlnm.Print_Area" localSheetId="5">⑤申請書及び届出書別添!$B$1:$AL$28</definedName>
    <definedName name="_xlnm.Print_Area" localSheetId="6">'⑥付表１（施設・本園、分園情報）'!$B$1:$AN$52</definedName>
    <definedName name="_xlnm.Print_Area" localSheetId="7">'⑧別紙１（職員体制計画書）'!$B$1:$BQ$66</definedName>
    <definedName name="_xlnm.Print_Area" localSheetId="8">'⑨別紙１－２（職員等一覧表）'!$B$1:$S$54</definedName>
    <definedName name="_xlnm.Print_Area" localSheetId="9">⑩現に利用している小学校就学前子どもに対する措置!$B$1:$J$35</definedName>
  </definedNames>
  <calcPr calcId="162913" concurrentCalc="0"/>
</workbook>
</file>

<file path=xl/calcChain.xml><?xml version="1.0" encoding="utf-8"?>
<calcChain xmlns="http://schemas.openxmlformats.org/spreadsheetml/2006/main">
  <c r="AM71" i="32" l="1"/>
  <c r="AM72" i="32"/>
  <c r="AM73" i="32"/>
  <c r="AM74" i="32"/>
  <c r="AM75" i="32"/>
  <c r="AM76" i="32"/>
  <c r="AM77" i="32"/>
  <c r="AM78" i="32"/>
  <c r="AM79" i="32"/>
  <c r="AM80" i="32"/>
  <c r="AM81" i="32"/>
  <c r="AM82" i="32"/>
  <c r="AM83" i="32"/>
  <c r="AM84" i="32"/>
  <c r="AM85" i="32"/>
  <c r="AM86" i="32"/>
  <c r="AM87" i="32"/>
  <c r="AM88" i="32"/>
  <c r="AM89" i="32"/>
  <c r="AM90" i="32"/>
  <c r="AM91" i="32"/>
  <c r="AM92" i="32"/>
  <c r="AM93" i="32"/>
  <c r="AM94" i="32"/>
  <c r="AM95" i="32"/>
  <c r="AM96" i="32"/>
  <c r="AM97" i="32"/>
  <c r="AM98" i="32"/>
  <c r="AM99" i="32"/>
  <c r="AM100" i="32"/>
  <c r="AM101" i="32"/>
  <c r="AM102" i="32"/>
  <c r="AM103" i="32"/>
  <c r="AM104" i="32"/>
  <c r="AM105" i="32"/>
  <c r="AM106" i="32"/>
  <c r="AM107" i="32"/>
  <c r="AM108" i="32"/>
  <c r="AM109" i="32"/>
  <c r="AM110" i="32"/>
  <c r="AM111" i="32"/>
  <c r="AM112" i="32"/>
  <c r="AM113" i="32"/>
  <c r="AM114" i="32"/>
  <c r="AM115" i="32"/>
  <c r="AM116" i="32"/>
  <c r="AM117" i="32"/>
  <c r="AM118" i="32"/>
  <c r="AM119" i="32"/>
  <c r="AM120" i="32"/>
  <c r="AM121" i="32"/>
  <c r="AM122" i="32"/>
  <c r="AM123" i="32"/>
  <c r="AM124" i="32"/>
  <c r="AM125" i="32"/>
  <c r="AM126" i="32"/>
  <c r="AM127" i="32"/>
  <c r="AM128" i="32"/>
  <c r="AM129" i="32"/>
  <c r="AM130" i="32"/>
  <c r="AM131" i="32"/>
  <c r="AM132" i="32"/>
  <c r="AM133" i="32"/>
  <c r="AM134" i="32"/>
  <c r="AM135" i="32"/>
  <c r="AM136" i="32"/>
  <c r="AM137" i="32"/>
  <c r="AM138" i="32"/>
  <c r="AM139" i="32"/>
  <c r="AM140" i="32"/>
  <c r="AM141" i="32"/>
  <c r="AM142" i="32"/>
  <c r="AM143" i="32"/>
  <c r="AM144" i="32"/>
  <c r="AM145" i="32"/>
  <c r="AM146" i="32"/>
  <c r="AM70" i="32"/>
  <c r="AH21" i="55"/>
  <c r="AC19" i="55"/>
  <c r="AC18" i="53"/>
  <c r="AC16" i="53"/>
  <c r="K8" i="44"/>
  <c r="K7" i="44"/>
  <c r="AJ9" i="55"/>
  <c r="AG9" i="55"/>
  <c r="AM9" i="55"/>
  <c r="AM9" i="53"/>
  <c r="AJ9" i="53"/>
  <c r="AG9" i="53"/>
  <c r="AC15" i="53"/>
  <c r="BE59" i="32"/>
  <c r="BE60" i="32"/>
  <c r="BE61" i="32"/>
  <c r="BE62" i="32"/>
  <c r="BE63" i="32"/>
  <c r="BE64" i="32"/>
  <c r="BE65" i="32"/>
  <c r="BE58" i="32"/>
  <c r="J5" i="56"/>
  <c r="J4" i="56"/>
  <c r="AK8" i="32"/>
  <c r="AK9" i="32"/>
  <c r="AK10" i="32"/>
  <c r="AK11" i="32"/>
  <c r="S15" i="32"/>
  <c r="S16" i="32"/>
  <c r="S17" i="32"/>
  <c r="S18" i="32"/>
  <c r="AB33" i="32"/>
  <c r="AB36" i="32"/>
  <c r="X33" i="32"/>
  <c r="X36" i="32"/>
  <c r="T33" i="32"/>
  <c r="T36" i="32"/>
  <c r="AU59" i="32"/>
  <c r="AZ59" i="32"/>
  <c r="AU60" i="32"/>
  <c r="AZ60" i="32"/>
  <c r="AU61" i="32"/>
  <c r="AZ61" i="32"/>
  <c r="AU62" i="32"/>
  <c r="AZ62" i="32"/>
  <c r="AU63" i="32"/>
  <c r="AZ63" i="32"/>
  <c r="AU64" i="32"/>
  <c r="AZ64" i="32"/>
  <c r="AU65" i="32"/>
  <c r="AZ65" i="32"/>
  <c r="O44" i="56"/>
  <c r="AU58" i="32"/>
  <c r="AZ58" i="32"/>
  <c r="P27" i="32"/>
  <c r="S10" i="32"/>
  <c r="S9" i="32"/>
  <c r="S8" i="32"/>
  <c r="M16" i="32"/>
  <c r="J27" i="32"/>
  <c r="M17" i="32"/>
  <c r="J28" i="32"/>
  <c r="M15" i="32"/>
  <c r="J26" i="32"/>
  <c r="AE9" i="32"/>
  <c r="AE10" i="32"/>
  <c r="AE8" i="32"/>
  <c r="M8" i="32"/>
  <c r="AW8" i="32"/>
  <c r="J23" i="32"/>
  <c r="M10" i="32"/>
  <c r="M9" i="32"/>
  <c r="O54" i="34"/>
  <c r="O53" i="34"/>
  <c r="O52" i="34"/>
  <c r="O51" i="34"/>
  <c r="O50" i="34"/>
  <c r="O49" i="34"/>
  <c r="O48" i="34"/>
  <c r="O47" i="34"/>
  <c r="O46" i="34"/>
  <c r="O45" i="34"/>
  <c r="O44" i="34"/>
  <c r="O43" i="34"/>
  <c r="O42" i="34"/>
  <c r="O41" i="34"/>
  <c r="O40" i="34"/>
  <c r="O39" i="34"/>
  <c r="O38" i="34"/>
  <c r="O37" i="34"/>
  <c r="O36" i="34"/>
  <c r="O35" i="34"/>
  <c r="O34" i="34"/>
  <c r="O33" i="34"/>
  <c r="O32" i="34"/>
  <c r="O31" i="34"/>
  <c r="O30" i="34"/>
  <c r="O29" i="34"/>
  <c r="O28" i="34"/>
  <c r="O27" i="34"/>
  <c r="O26" i="34"/>
  <c r="O25" i="34"/>
  <c r="O24" i="34"/>
  <c r="O23" i="34"/>
  <c r="O22" i="34"/>
  <c r="O21" i="34"/>
  <c r="O20" i="34"/>
  <c r="O19" i="34"/>
  <c r="O18" i="34"/>
  <c r="O17" i="34"/>
  <c r="O16" i="34"/>
  <c r="O15" i="34"/>
  <c r="AM14" i="34"/>
  <c r="AL14" i="34"/>
  <c r="AK14" i="34"/>
  <c r="AJ14" i="34"/>
  <c r="AI14" i="34"/>
  <c r="AH14" i="34"/>
  <c r="AG14" i="34"/>
  <c r="AF14" i="34"/>
  <c r="AE14" i="34"/>
  <c r="BD47" i="32"/>
  <c r="O14" i="34"/>
  <c r="AM13" i="34"/>
  <c r="AL13" i="34"/>
  <c r="AK13" i="34"/>
  <c r="AJ13" i="34"/>
  <c r="AI13" i="34"/>
  <c r="AH13" i="34"/>
  <c r="AG13" i="34"/>
  <c r="AF13" i="34"/>
  <c r="AE13" i="34"/>
  <c r="BD46" i="32"/>
  <c r="O13" i="34"/>
  <c r="AM12" i="34"/>
  <c r="AL12" i="34"/>
  <c r="AK12" i="34"/>
  <c r="AJ12" i="34"/>
  <c r="AI12" i="34"/>
  <c r="AH12" i="34"/>
  <c r="AG12" i="34"/>
  <c r="AF12" i="34"/>
  <c r="AE12" i="34"/>
  <c r="BD45" i="32"/>
  <c r="O12" i="34"/>
  <c r="AM11" i="34"/>
  <c r="AL11" i="34"/>
  <c r="AK11" i="34"/>
  <c r="AJ11" i="34"/>
  <c r="AI11" i="34"/>
  <c r="AH11" i="34"/>
  <c r="AG11" i="34"/>
  <c r="AF11" i="34"/>
  <c r="AE11" i="34"/>
  <c r="O11" i="34"/>
  <c r="AM10" i="34"/>
  <c r="AL10" i="34"/>
  <c r="AK10" i="34"/>
  <c r="AJ10" i="34"/>
  <c r="AI10" i="34"/>
  <c r="AH10" i="34"/>
  <c r="AG10" i="34"/>
  <c r="AF10" i="34"/>
  <c r="AE10" i="34"/>
  <c r="O10" i="34"/>
  <c r="AM9" i="34"/>
  <c r="AL9" i="34"/>
  <c r="AK9" i="34"/>
  <c r="AJ9" i="34"/>
  <c r="AI9" i="34"/>
  <c r="AH9" i="34"/>
  <c r="AG9" i="34"/>
  <c r="AF9" i="34"/>
  <c r="AE9" i="34"/>
  <c r="O9" i="34"/>
  <c r="AM8" i="34"/>
  <c r="AL8" i="34"/>
  <c r="AK8" i="34"/>
  <c r="AJ8" i="34"/>
  <c r="AI8" i="34"/>
  <c r="AH8" i="34"/>
  <c r="AG8" i="34"/>
  <c r="AE8" i="34"/>
  <c r="O8" i="34"/>
  <c r="AF8" i="34"/>
  <c r="AM7" i="34"/>
  <c r="AL7" i="34"/>
  <c r="AK7" i="34"/>
  <c r="AJ7" i="34"/>
  <c r="AI7" i="34"/>
  <c r="AH7" i="34"/>
  <c r="AG7" i="34"/>
  <c r="O7" i="34"/>
  <c r="AF7" i="34"/>
  <c r="AE7" i="34"/>
  <c r="AM6" i="34"/>
  <c r="AL6" i="34"/>
  <c r="AK6" i="34"/>
  <c r="AJ6" i="34"/>
  <c r="AI6" i="34"/>
  <c r="AH6" i="34"/>
  <c r="AG6" i="34"/>
  <c r="AE6" i="34"/>
  <c r="O6" i="34"/>
  <c r="AF6" i="34"/>
  <c r="AM5" i="34"/>
  <c r="AL5" i="34"/>
  <c r="AK5" i="34"/>
  <c r="AJ5" i="34"/>
  <c r="AI5" i="34"/>
  <c r="AH5" i="34"/>
  <c r="AG5" i="34"/>
  <c r="O5" i="34"/>
  <c r="AF5" i="34"/>
  <c r="AE5" i="34"/>
  <c r="AF66" i="32"/>
  <c r="Z66" i="32"/>
  <c r="T66" i="32"/>
  <c r="C51" i="32"/>
  <c r="C50" i="32"/>
  <c r="C49" i="32"/>
  <c r="C48" i="32"/>
  <c r="C47" i="32"/>
  <c r="C46" i="32"/>
  <c r="C45" i="32"/>
  <c r="Y45" i="32"/>
  <c r="V28" i="32"/>
  <c r="V27" i="32"/>
  <c r="V26" i="32"/>
  <c r="Y18" i="32"/>
  <c r="H18" i="32"/>
  <c r="P28" i="32"/>
  <c r="AQ11" i="32"/>
  <c r="Y11" i="32"/>
  <c r="H11" i="32"/>
  <c r="BI10" i="32"/>
  <c r="V25" i="32"/>
  <c r="BI9" i="32"/>
  <c r="V24" i="32"/>
  <c r="BI8" i="32"/>
  <c r="T45" i="32"/>
  <c r="BI11" i="32"/>
  <c r="AR15" i="32"/>
  <c r="Y47" i="32"/>
  <c r="T47" i="32"/>
  <c r="Y51" i="32"/>
  <c r="T51" i="32"/>
  <c r="T48" i="32"/>
  <c r="Y48" i="32"/>
  <c r="T49" i="32"/>
  <c r="Y49" i="32"/>
  <c r="T46" i="32"/>
  <c r="Y46" i="32"/>
  <c r="T50" i="32"/>
  <c r="Y50" i="32"/>
  <c r="S11" i="32"/>
  <c r="P26" i="32"/>
  <c r="BC8" i="32"/>
  <c r="P23" i="32"/>
  <c r="AW9" i="32"/>
  <c r="J24" i="32"/>
  <c r="AE11" i="32"/>
  <c r="BC9" i="32"/>
  <c r="P24" i="32"/>
  <c r="AW10" i="32"/>
  <c r="J25" i="32"/>
  <c r="M11" i="32"/>
  <c r="V23" i="32"/>
  <c r="V29" i="32"/>
  <c r="V30" i="32"/>
  <c r="M18" i="32"/>
  <c r="BC10" i="32"/>
  <c r="P25" i="32"/>
  <c r="AD49" i="32"/>
  <c r="AD51" i="32"/>
  <c r="T52" i="32"/>
  <c r="AD47" i="32"/>
  <c r="AD46" i="32"/>
  <c r="AD48" i="32"/>
  <c r="AD50" i="32"/>
  <c r="AD45" i="32"/>
  <c r="Y52" i="32"/>
  <c r="BM31" i="32"/>
  <c r="AW11" i="32"/>
  <c r="AF15" i="32"/>
  <c r="J29" i="32"/>
  <c r="J30" i="32"/>
  <c r="BC11" i="32"/>
  <c r="AL15" i="32"/>
  <c r="P29" i="32"/>
  <c r="P30" i="32"/>
  <c r="X44" i="56"/>
  <c r="AG44" i="56"/>
  <c r="Z3" i="56"/>
  <c r="O50" i="56"/>
  <c r="X50" i="56"/>
  <c r="AG50" i="56"/>
  <c r="O47" i="56"/>
  <c r="X47" i="56"/>
  <c r="AG47" i="56"/>
  <c r="O34" i="56"/>
  <c r="X34" i="56"/>
  <c r="AG34" i="56"/>
  <c r="O31" i="56"/>
  <c r="X31" i="56"/>
  <c r="AG31" i="56"/>
  <c r="O28" i="56"/>
  <c r="X28" i="56"/>
  <c r="AG28" i="56"/>
  <c r="O22" i="56"/>
  <c r="X22" i="56"/>
  <c r="AG22" i="56"/>
  <c r="O19" i="56"/>
  <c r="X19" i="56"/>
  <c r="AG19" i="56"/>
  <c r="O16" i="56"/>
  <c r="X16" i="56"/>
  <c r="AG16" i="56"/>
  <c r="AA14" i="44"/>
  <c r="AA15" i="44"/>
  <c r="M14" i="44"/>
  <c r="T6" i="44"/>
  <c r="P6" i="44"/>
  <c r="K4" i="44"/>
  <c r="J6" i="56"/>
  <c r="K5" i="44"/>
  <c r="J7" i="56"/>
  <c r="AA40" i="55"/>
  <c r="V40" i="55"/>
  <c r="Q40" i="55"/>
  <c r="N40" i="55"/>
  <c r="N31" i="55"/>
  <c r="AC21" i="55"/>
  <c r="AC16" i="55"/>
  <c r="AC15" i="55"/>
  <c r="AE9" i="55"/>
  <c r="AA41" i="53"/>
  <c r="V41" i="53"/>
  <c r="Q41" i="53"/>
  <c r="N41" i="53"/>
  <c r="N31" i="53"/>
  <c r="AH20" i="53"/>
  <c r="AC20" i="53"/>
  <c r="AE9" i="53"/>
  <c r="BI31" i="32"/>
  <c r="AD52" i="32"/>
  <c r="AK52" i="56"/>
  <c r="AK49" i="56"/>
  <c r="AK46" i="56"/>
  <c r="AK36" i="56"/>
  <c r="AK33" i="56"/>
  <c r="AK30" i="56"/>
  <c r="AK24" i="56"/>
  <c r="AK21" i="56"/>
  <c r="AK18" i="56"/>
  <c r="BE31" i="32"/>
</calcChain>
</file>

<file path=xl/sharedStrings.xml><?xml version="1.0" encoding="utf-8"?>
<sst xmlns="http://schemas.openxmlformats.org/spreadsheetml/2006/main" count="734" uniqueCount="355">
  <si>
    <t>所在地</t>
    <rPh sb="0" eb="3">
      <t>ショザイチ</t>
    </rPh>
    <phoneticPr fontId="1"/>
  </si>
  <si>
    <t>名称</t>
    <rPh sb="0" eb="2">
      <t>メイショウ</t>
    </rPh>
    <phoneticPr fontId="1"/>
  </si>
  <si>
    <t>電話番号</t>
    <rPh sb="0" eb="2">
      <t>デンワ</t>
    </rPh>
    <rPh sb="2" eb="4">
      <t>バンゴウ</t>
    </rPh>
    <phoneticPr fontId="1"/>
  </si>
  <si>
    <t>FAX番号</t>
    <rPh sb="3" eb="5">
      <t>バンゴウ</t>
    </rPh>
    <phoneticPr fontId="1"/>
  </si>
  <si>
    <t>申 請 者</t>
    <rPh sb="0" eb="1">
      <t>サル</t>
    </rPh>
    <rPh sb="2" eb="3">
      <t>ショウ</t>
    </rPh>
    <rPh sb="4" eb="5">
      <t>シャ</t>
    </rPh>
    <phoneticPr fontId="1"/>
  </si>
  <si>
    <t>利用定員</t>
    <rPh sb="0" eb="2">
      <t>リヨウ</t>
    </rPh>
    <rPh sb="2" eb="4">
      <t>テイイン</t>
    </rPh>
    <phoneticPr fontId="1"/>
  </si>
  <si>
    <t>１号認定</t>
    <rPh sb="1" eb="2">
      <t>ゴウ</t>
    </rPh>
    <rPh sb="2" eb="4">
      <t>ニンテイ</t>
    </rPh>
    <phoneticPr fontId="1"/>
  </si>
  <si>
    <t>２号認定</t>
    <rPh sb="1" eb="2">
      <t>ゴウ</t>
    </rPh>
    <rPh sb="2" eb="4">
      <t>ニンテイ</t>
    </rPh>
    <phoneticPr fontId="1"/>
  </si>
  <si>
    <t>３号認定</t>
    <rPh sb="1" eb="2">
      <t>ゴウ</t>
    </rPh>
    <rPh sb="2" eb="4">
      <t>ニンテイ</t>
    </rPh>
    <phoneticPr fontId="1"/>
  </si>
  <si>
    <t>人</t>
    <rPh sb="0" eb="1">
      <t>ニン</t>
    </rPh>
    <phoneticPr fontId="1"/>
  </si>
  <si>
    <t>年</t>
    <rPh sb="0" eb="1">
      <t>ネン</t>
    </rPh>
    <phoneticPr fontId="1"/>
  </si>
  <si>
    <t>事務職員</t>
    <rPh sb="0" eb="2">
      <t>ジム</t>
    </rPh>
    <rPh sb="2" eb="4">
      <t>ショクイン</t>
    </rPh>
    <phoneticPr fontId="1"/>
  </si>
  <si>
    <t>調理員</t>
    <rPh sb="0" eb="3">
      <t>チョウリイン</t>
    </rPh>
    <phoneticPr fontId="1"/>
  </si>
  <si>
    <t>５歳児</t>
    <rPh sb="1" eb="3">
      <t>サイジ</t>
    </rPh>
    <phoneticPr fontId="1"/>
  </si>
  <si>
    <t>４歳児</t>
    <rPh sb="1" eb="3">
      <t>サイジ</t>
    </rPh>
    <phoneticPr fontId="1"/>
  </si>
  <si>
    <t>学校薬剤師</t>
    <rPh sb="0" eb="2">
      <t>ガッコウ</t>
    </rPh>
    <rPh sb="2" eb="5">
      <t>ヤクザイシ</t>
    </rPh>
    <phoneticPr fontId="1"/>
  </si>
  <si>
    <t>３歳児</t>
    <rPh sb="1" eb="3">
      <t>サイジ</t>
    </rPh>
    <phoneticPr fontId="1"/>
  </si>
  <si>
    <t>２歳児</t>
    <rPh sb="1" eb="3">
      <t>サイジ</t>
    </rPh>
    <phoneticPr fontId="1"/>
  </si>
  <si>
    <t>１歳児</t>
    <rPh sb="1" eb="3">
      <t>サイジ</t>
    </rPh>
    <phoneticPr fontId="1"/>
  </si>
  <si>
    <t>０歳児</t>
    <rPh sb="1" eb="3">
      <t>サイジ</t>
    </rPh>
    <phoneticPr fontId="1"/>
  </si>
  <si>
    <t>日</t>
    <rPh sb="0" eb="1">
      <t>ニチ</t>
    </rPh>
    <phoneticPr fontId="1"/>
  </si>
  <si>
    <t>月</t>
    <rPh sb="0" eb="1">
      <t>ガツ</t>
    </rPh>
    <phoneticPr fontId="1"/>
  </si>
  <si>
    <t>郵便番号</t>
    <rPh sb="0" eb="4">
      <t>ユウビンバンゴウ</t>
    </rPh>
    <phoneticPr fontId="1"/>
  </si>
  <si>
    <t>日</t>
    <rPh sb="0" eb="1">
      <t>ヒ</t>
    </rPh>
    <phoneticPr fontId="1"/>
  </si>
  <si>
    <t>園長</t>
    <rPh sb="0" eb="2">
      <t>エンチョウ</t>
    </rPh>
    <phoneticPr fontId="1"/>
  </si>
  <si>
    <t>計</t>
    <rPh sb="0" eb="1">
      <t>ケイ</t>
    </rPh>
    <phoneticPr fontId="1"/>
  </si>
  <si>
    <t>大　阪　市　長　　様</t>
    <rPh sb="0" eb="1">
      <t>ダイ</t>
    </rPh>
    <rPh sb="2" eb="3">
      <t>サカ</t>
    </rPh>
    <rPh sb="4" eb="5">
      <t>シ</t>
    </rPh>
    <rPh sb="6" eb="7">
      <t>チョウ</t>
    </rPh>
    <rPh sb="9" eb="10">
      <t>サマ</t>
    </rPh>
    <phoneticPr fontId="1"/>
  </si>
  <si>
    <t>E-mailｱﾄﾞﾚｽ
（公表用）</t>
    <rPh sb="13" eb="15">
      <t>コウヒョウ</t>
    </rPh>
    <rPh sb="15" eb="16">
      <t>ヨウ</t>
    </rPh>
    <phoneticPr fontId="1"/>
  </si>
  <si>
    <t>E-mailアドレス
（事務用）</t>
    <rPh sb="12" eb="14">
      <t>ジム</t>
    </rPh>
    <rPh sb="14" eb="15">
      <t>ヨウ</t>
    </rPh>
    <phoneticPr fontId="1"/>
  </si>
  <si>
    <t>３歳児</t>
    <rPh sb="1" eb="2">
      <t>サイ</t>
    </rPh>
    <rPh sb="2" eb="3">
      <t>ジ</t>
    </rPh>
    <phoneticPr fontId="1"/>
  </si>
  <si>
    <t>５歳児</t>
    <rPh sb="1" eb="2">
      <t>サイ</t>
    </rPh>
    <rPh sb="2" eb="3">
      <t>ジ</t>
    </rPh>
    <phoneticPr fontId="1"/>
  </si>
  <si>
    <t>０歳児</t>
    <rPh sb="1" eb="2">
      <t>サイ</t>
    </rPh>
    <rPh sb="2" eb="3">
      <t>ジ</t>
    </rPh>
    <phoneticPr fontId="1"/>
  </si>
  <si>
    <t>２歳児</t>
    <rPh sb="1" eb="2">
      <t>サイ</t>
    </rPh>
    <rPh sb="2" eb="3">
      <t>ジ</t>
    </rPh>
    <phoneticPr fontId="1"/>
  </si>
  <si>
    <t>有</t>
    <rPh sb="0" eb="1">
      <t>ア</t>
    </rPh>
    <phoneticPr fontId="1"/>
  </si>
  <si>
    <t>か所）</t>
    <rPh sb="1" eb="2">
      <t>ショ</t>
    </rPh>
    <phoneticPr fontId="1"/>
  </si>
  <si>
    <t>無</t>
    <rPh sb="0" eb="1">
      <t>ナ</t>
    </rPh>
    <phoneticPr fontId="1"/>
  </si>
  <si>
    <t>その他</t>
    <rPh sb="2" eb="3">
      <t>ホカ</t>
    </rPh>
    <phoneticPr fontId="1"/>
  </si>
  <si>
    <t>１歳児</t>
    <rPh sb="1" eb="2">
      <t>サイ</t>
    </rPh>
    <rPh sb="2" eb="3">
      <t>ジ</t>
    </rPh>
    <phoneticPr fontId="1"/>
  </si>
  <si>
    <t>合計</t>
    <rPh sb="0" eb="2">
      <t>ゴウケイ</t>
    </rPh>
    <phoneticPr fontId="1"/>
  </si>
  <si>
    <t>設置者名</t>
    <rPh sb="0" eb="2">
      <t>セッチ</t>
    </rPh>
    <rPh sb="2" eb="3">
      <t>シャ</t>
    </rPh>
    <rPh sb="3" eb="4">
      <t>メイ</t>
    </rPh>
    <phoneticPr fontId="1"/>
  </si>
  <si>
    <t>３号</t>
    <rPh sb="1" eb="2">
      <t>ゴウ</t>
    </rPh>
    <phoneticPr fontId="1"/>
  </si>
  <si>
    <t>学級数</t>
    <rPh sb="0" eb="2">
      <t>ガッキュウ</t>
    </rPh>
    <rPh sb="2" eb="3">
      <t>スウ</t>
    </rPh>
    <phoneticPr fontId="1"/>
  </si>
  <si>
    <t>園児数</t>
    <rPh sb="0" eb="1">
      <t>エン</t>
    </rPh>
    <rPh sb="2" eb="3">
      <t>カズ</t>
    </rPh>
    <phoneticPr fontId="1"/>
  </si>
  <si>
    <t>20人：1人</t>
    <rPh sb="2" eb="3">
      <t>ニン</t>
    </rPh>
    <rPh sb="5" eb="6">
      <t>ニン</t>
    </rPh>
    <phoneticPr fontId="1"/>
  </si>
  <si>
    <t>30人：1人</t>
    <rPh sb="2" eb="3">
      <t>ニン</t>
    </rPh>
    <rPh sb="5" eb="6">
      <t>ニン</t>
    </rPh>
    <phoneticPr fontId="1"/>
  </si>
  <si>
    <t>3人：1人</t>
    <rPh sb="1" eb="2">
      <t>ニン</t>
    </rPh>
    <rPh sb="4" eb="5">
      <t>ニン</t>
    </rPh>
    <phoneticPr fontId="1"/>
  </si>
  <si>
    <t>6人：1人</t>
    <rPh sb="1" eb="2">
      <t>ニン</t>
    </rPh>
    <rPh sb="4" eb="5">
      <t>ニン</t>
    </rPh>
    <phoneticPr fontId="1"/>
  </si>
  <si>
    <t>学校医</t>
    <rPh sb="0" eb="2">
      <t>ガッコウ</t>
    </rPh>
    <rPh sb="2" eb="3">
      <t>イ</t>
    </rPh>
    <phoneticPr fontId="1"/>
  </si>
  <si>
    <t>１　　号</t>
    <rPh sb="3" eb="4">
      <t>ゴウ</t>
    </rPh>
    <phoneticPr fontId="1"/>
  </si>
  <si>
    <t>２　　号</t>
    <rPh sb="3" eb="4">
      <t>ゴウ</t>
    </rPh>
    <phoneticPr fontId="1"/>
  </si>
  <si>
    <t>３　　号</t>
    <rPh sb="3" eb="4">
      <t>ゴウ</t>
    </rPh>
    <phoneticPr fontId="1"/>
  </si>
  <si>
    <t>日現在の見込み</t>
    <rPh sb="0" eb="1">
      <t>ニチ</t>
    </rPh>
    <rPh sb="1" eb="3">
      <t>ゲンザイ</t>
    </rPh>
    <rPh sb="4" eb="6">
      <t>ミコ</t>
    </rPh>
    <phoneticPr fontId="1"/>
  </si>
  <si>
    <t>配置基準</t>
    <rPh sb="0" eb="2">
      <t>ハイチ</t>
    </rPh>
    <rPh sb="2" eb="4">
      <t>キジュン</t>
    </rPh>
    <phoneticPr fontId="1"/>
  </si>
  <si>
    <t>１･２号</t>
    <rPh sb="3" eb="4">
      <t>ゴウ</t>
    </rPh>
    <phoneticPr fontId="1"/>
  </si>
  <si>
    <t>※１</t>
    <phoneticPr fontId="1"/>
  </si>
  <si>
    <t>３　職員体制</t>
    <rPh sb="2" eb="4">
      <t>ショクイン</t>
    </rPh>
    <rPh sb="4" eb="6">
      <t>タイセイ</t>
    </rPh>
    <phoneticPr fontId="1"/>
  </si>
  <si>
    <t>その他の職員</t>
    <rPh sb="2" eb="3">
      <t>ホカ</t>
    </rPh>
    <rPh sb="4" eb="6">
      <t>ショクイン</t>
    </rPh>
    <phoneticPr fontId="1"/>
  </si>
  <si>
    <t>専任</t>
    <rPh sb="0" eb="2">
      <t>センニン</t>
    </rPh>
    <phoneticPr fontId="1"/>
  </si>
  <si>
    <t>兼任</t>
    <rPh sb="0" eb="2">
      <t>ケンニン</t>
    </rPh>
    <phoneticPr fontId="1"/>
  </si>
  <si>
    <t>学級名</t>
    <rPh sb="0" eb="2">
      <t>ガッキュウ</t>
    </rPh>
    <rPh sb="2" eb="3">
      <t>メイ</t>
    </rPh>
    <phoneticPr fontId="1"/>
  </si>
  <si>
    <t>年齢</t>
    <rPh sb="0" eb="2">
      <t>ネンレイ</t>
    </rPh>
    <phoneticPr fontId="1"/>
  </si>
  <si>
    <t>学級担任氏名</t>
    <rPh sb="0" eb="2">
      <t>ガッキュウ</t>
    </rPh>
    <rPh sb="2" eb="4">
      <t>タンニン</t>
    </rPh>
    <rPh sb="4" eb="6">
      <t>シメイ</t>
    </rPh>
    <phoneticPr fontId="1"/>
  </si>
  <si>
    <t>担任の資格等</t>
    <rPh sb="0" eb="2">
      <t>タンニン</t>
    </rPh>
    <rPh sb="3" eb="5">
      <t>シカク</t>
    </rPh>
    <rPh sb="5" eb="6">
      <t>トウ</t>
    </rPh>
    <phoneticPr fontId="1"/>
  </si>
  <si>
    <t>幼稚園</t>
    <rPh sb="0" eb="3">
      <t>ヨウチエン</t>
    </rPh>
    <phoneticPr fontId="1"/>
  </si>
  <si>
    <t>保育所</t>
    <rPh sb="0" eb="2">
      <t>ホイク</t>
    </rPh>
    <rPh sb="2" eb="3">
      <t>ショ</t>
    </rPh>
    <phoneticPr fontId="1"/>
  </si>
  <si>
    <t>専・兼任</t>
    <rPh sb="0" eb="1">
      <t>セン</t>
    </rPh>
    <rPh sb="2" eb="3">
      <t>ケン</t>
    </rPh>
    <rPh sb="3" eb="4">
      <t>ニン</t>
    </rPh>
    <phoneticPr fontId="1"/>
  </si>
  <si>
    <t>氏名</t>
    <rPh sb="0" eb="2">
      <t>シメイ</t>
    </rPh>
    <phoneticPr fontId="1"/>
  </si>
  <si>
    <t>職名</t>
    <rPh sb="0" eb="2">
      <t>ショクメイ</t>
    </rPh>
    <phoneticPr fontId="1"/>
  </si>
  <si>
    <t>専任・兼任
の別</t>
    <rPh sb="0" eb="2">
      <t>センニン</t>
    </rPh>
    <rPh sb="3" eb="4">
      <t>ケン</t>
    </rPh>
    <rPh sb="4" eb="5">
      <t>ニン</t>
    </rPh>
    <rPh sb="7" eb="8">
      <t>ベツ</t>
    </rPh>
    <phoneticPr fontId="1"/>
  </si>
  <si>
    <t>常勤
非常勤の別</t>
    <rPh sb="0" eb="2">
      <t>ジョウキン</t>
    </rPh>
    <rPh sb="3" eb="6">
      <t>ヒジョウキン</t>
    </rPh>
    <rPh sb="7" eb="8">
      <t>ベツ</t>
    </rPh>
    <phoneticPr fontId="1"/>
  </si>
  <si>
    <t>常勤換算
後の人数</t>
    <rPh sb="0" eb="2">
      <t>ジョウキン</t>
    </rPh>
    <rPh sb="2" eb="4">
      <t>カンサン</t>
    </rPh>
    <rPh sb="5" eb="6">
      <t>ゴ</t>
    </rPh>
    <rPh sb="7" eb="9">
      <t>ニンズウ</t>
    </rPh>
    <phoneticPr fontId="1"/>
  </si>
  <si>
    <t>勤務
時間
（月）</t>
    <rPh sb="0" eb="2">
      <t>キンム</t>
    </rPh>
    <rPh sb="3" eb="5">
      <t>ジカン</t>
    </rPh>
    <rPh sb="7" eb="8">
      <t>ツキ</t>
    </rPh>
    <phoneticPr fontId="1"/>
  </si>
  <si>
    <t>資格の種類</t>
    <rPh sb="0" eb="2">
      <t>シカク</t>
    </rPh>
    <rPh sb="3" eb="5">
      <t>シュルイ</t>
    </rPh>
    <phoneticPr fontId="1"/>
  </si>
  <si>
    <t>　</t>
  </si>
  <si>
    <t>保育士</t>
    <rPh sb="0" eb="2">
      <t>ホイク</t>
    </rPh>
    <rPh sb="2" eb="3">
      <t>シ</t>
    </rPh>
    <phoneticPr fontId="1"/>
  </si>
  <si>
    <t>雇用
種別</t>
    <rPh sb="0" eb="2">
      <t>コヨウ</t>
    </rPh>
    <rPh sb="3" eb="5">
      <t>シュベツ</t>
    </rPh>
    <phoneticPr fontId="1"/>
  </si>
  <si>
    <t>）</t>
    <phoneticPr fontId="1"/>
  </si>
  <si>
    <t>フリガナ</t>
    <phoneticPr fontId="1"/>
  </si>
  <si>
    <t>】</t>
    <phoneticPr fontId="1"/>
  </si>
  <si>
    <t>【</t>
    <phoneticPr fontId="1"/>
  </si>
  <si>
    <t>【施設情報】</t>
    <phoneticPr fontId="1"/>
  </si>
  <si>
    <t>ー</t>
    <phoneticPr fontId="1"/>
  </si>
  <si>
    <t>分園の有無</t>
    <phoneticPr fontId="1"/>
  </si>
  <si>
    <t>（</t>
    <phoneticPr fontId="1"/>
  </si>
  <si>
    <t>【本園情報】</t>
    <phoneticPr fontId="1"/>
  </si>
  <si>
    <t>代表者職・氏名</t>
    <rPh sb="0" eb="3">
      <t>ダイヒョウシャ</t>
    </rPh>
    <rPh sb="3" eb="4">
      <t>ショク</t>
    </rPh>
    <rPh sb="5" eb="7">
      <t>シメイ</t>
    </rPh>
    <phoneticPr fontId="1"/>
  </si>
  <si>
    <t>大阪市</t>
    <rPh sb="0" eb="2">
      <t>オオサカ</t>
    </rPh>
    <rPh sb="2" eb="3">
      <t>シ</t>
    </rPh>
    <phoneticPr fontId="1"/>
  </si>
  <si>
    <t>必要書類</t>
    <rPh sb="0" eb="2">
      <t>ヒツヨウ</t>
    </rPh>
    <rPh sb="2" eb="4">
      <t>ショルイ</t>
    </rPh>
    <phoneticPr fontId="1"/>
  </si>
  <si>
    <t>（１）</t>
    <phoneticPr fontId="1"/>
  </si>
  <si>
    <t>（２）</t>
  </si>
  <si>
    <t>（３）</t>
  </si>
  <si>
    <t>（４）</t>
  </si>
  <si>
    <t>（６）</t>
  </si>
  <si>
    <t>（７）</t>
  </si>
  <si>
    <t>入力にあたっての留意点</t>
    <rPh sb="0" eb="2">
      <t>ニュウリョク</t>
    </rPh>
    <rPh sb="8" eb="10">
      <t>リュウイ</t>
    </rPh>
    <rPh sb="10" eb="11">
      <t>テン</t>
    </rPh>
    <phoneticPr fontId="1"/>
  </si>
  <si>
    <t>←この色の部分は、入力が必要な項目です。</t>
    <rPh sb="3" eb="4">
      <t>イロ</t>
    </rPh>
    <rPh sb="5" eb="7">
      <t>ブブン</t>
    </rPh>
    <rPh sb="9" eb="11">
      <t>ニュウリョク</t>
    </rPh>
    <rPh sb="12" eb="14">
      <t>ヒツヨウ</t>
    </rPh>
    <rPh sb="15" eb="17">
      <t>コウモク</t>
    </rPh>
    <phoneticPr fontId="1"/>
  </si>
  <si>
    <t>←この色の部分は、プルダウンにより選択いただく項目です。</t>
    <rPh sb="3" eb="4">
      <t>イロ</t>
    </rPh>
    <rPh sb="5" eb="7">
      <t>ブブン</t>
    </rPh>
    <rPh sb="17" eb="19">
      <t>センタク</t>
    </rPh>
    <rPh sb="23" eb="25">
      <t>コウモク</t>
    </rPh>
    <phoneticPr fontId="1"/>
  </si>
  <si>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1"/>
  </si>
  <si>
    <t>入力箇所には色がついていますが、印刷をすると消えます。</t>
    <rPh sb="0" eb="2">
      <t>ニュウリョク</t>
    </rPh>
    <rPh sb="2" eb="4">
      <t>カショ</t>
    </rPh>
    <rPh sb="6" eb="7">
      <t>イロ</t>
    </rPh>
    <rPh sb="16" eb="18">
      <t>インサツ</t>
    </rPh>
    <rPh sb="22" eb="23">
      <t>キ</t>
    </rPh>
    <phoneticPr fontId="1"/>
  </si>
  <si>
    <t>入力ができない箇所については、選択もできません。</t>
    <rPh sb="0" eb="2">
      <t>ニュウリョク</t>
    </rPh>
    <rPh sb="7" eb="9">
      <t>カショ</t>
    </rPh>
    <rPh sb="15" eb="17">
      <t>センタク</t>
    </rPh>
    <phoneticPr fontId="1"/>
  </si>
  <si>
    <t>ご不明な点がありましたら担当者までお問い合わせください。</t>
    <rPh sb="1" eb="3">
      <t>フメイ</t>
    </rPh>
    <rPh sb="4" eb="5">
      <t>テン</t>
    </rPh>
    <rPh sb="12" eb="15">
      <t>タントウシャ</t>
    </rPh>
    <rPh sb="18" eb="19">
      <t>ト</t>
    </rPh>
    <rPh sb="20" eb="21">
      <t>ア</t>
    </rPh>
    <phoneticPr fontId="1"/>
  </si>
  <si>
    <t>自動計算は便利な機能ですが、全て入力をしないと正しい数値が表示されません。</t>
    <rPh sb="0" eb="2">
      <t>ジドウ</t>
    </rPh>
    <rPh sb="2" eb="4">
      <t>ケイサン</t>
    </rPh>
    <rPh sb="5" eb="7">
      <t>ベンリ</t>
    </rPh>
    <rPh sb="8" eb="10">
      <t>キノウ</t>
    </rPh>
    <rPh sb="14" eb="15">
      <t>スベ</t>
    </rPh>
    <rPh sb="16" eb="18">
      <t>ニュウリョク</t>
    </rPh>
    <rPh sb="23" eb="24">
      <t>タダ</t>
    </rPh>
    <rPh sb="26" eb="28">
      <t>スウチ</t>
    </rPh>
    <rPh sb="29" eb="31">
      <t>ヒョウジ</t>
    </rPh>
    <phoneticPr fontId="1"/>
  </si>
  <si>
    <t xml:space="preserve"> </t>
    <phoneticPr fontId="1"/>
  </si>
  <si>
    <t>生年月日</t>
  </si>
  <si>
    <t>対象施設</t>
    <rPh sb="0" eb="1">
      <t>タイ</t>
    </rPh>
    <rPh sb="1" eb="2">
      <t>ゾウ</t>
    </rPh>
    <rPh sb="2" eb="3">
      <t>シ</t>
    </rPh>
    <rPh sb="3" eb="4">
      <t>セツ</t>
    </rPh>
    <phoneticPr fontId="1"/>
  </si>
  <si>
    <t>変更予定年月日</t>
    <phoneticPr fontId="1"/>
  </si>
  <si>
    <t>特定教育・保育施設 確認変更申請書（利用定員の増加）</t>
    <rPh sb="0" eb="2">
      <t>トクテイ</t>
    </rPh>
    <rPh sb="2" eb="4">
      <t>キョウイク</t>
    </rPh>
    <rPh sb="5" eb="7">
      <t>ホイク</t>
    </rPh>
    <rPh sb="7" eb="9">
      <t>シセツ</t>
    </rPh>
    <rPh sb="10" eb="12">
      <t>カクニン</t>
    </rPh>
    <rPh sb="12" eb="14">
      <t>ヘンコウ</t>
    </rPh>
    <rPh sb="14" eb="17">
      <t>シンセイショ</t>
    </rPh>
    <rPh sb="18" eb="20">
      <t>リヨウ</t>
    </rPh>
    <rPh sb="20" eb="22">
      <t>テイイン</t>
    </rPh>
    <rPh sb="23" eb="25">
      <t>ゾウカ</t>
    </rPh>
    <phoneticPr fontId="1"/>
  </si>
  <si>
    <r>
      <t xml:space="preserve">認可定員
</t>
    </r>
    <r>
      <rPr>
        <sz val="10"/>
        <rFont val="HGｺﾞｼｯｸM"/>
        <family val="3"/>
        <charset val="128"/>
      </rPr>
      <t>(分園含む総定員)</t>
    </r>
    <rPh sb="0" eb="2">
      <t>ニンカ</t>
    </rPh>
    <rPh sb="2" eb="4">
      <t>テイイン</t>
    </rPh>
    <rPh sb="6" eb="8">
      <t>ブンエン</t>
    </rPh>
    <rPh sb="8" eb="9">
      <t>フク</t>
    </rPh>
    <rPh sb="10" eb="13">
      <t>ソウテイイン</t>
    </rPh>
    <phoneticPr fontId="1"/>
  </si>
  <si>
    <t>施設の所在地
・連絡先</t>
    <rPh sb="0" eb="1">
      <t>シ</t>
    </rPh>
    <rPh sb="1" eb="2">
      <t>セツ</t>
    </rPh>
    <phoneticPr fontId="1"/>
  </si>
  <si>
    <t>施設名称</t>
    <rPh sb="0" eb="2">
      <t>シセツ</t>
    </rPh>
    <rPh sb="2" eb="4">
      <t>メイショウ</t>
    </rPh>
    <phoneticPr fontId="1"/>
  </si>
  <si>
    <t>　子ども・子育て支援法第32条第１項の規定に基づき、特定教育・保育施設の確認変更をしたいので、次のとおり、関係書類を添えて申請します。</t>
    <rPh sb="11" eb="12">
      <t>ダイ</t>
    </rPh>
    <rPh sb="14" eb="15">
      <t>ジョウ</t>
    </rPh>
    <rPh sb="15" eb="16">
      <t>ダイ</t>
    </rPh>
    <rPh sb="17" eb="18">
      <t>コウ</t>
    </rPh>
    <rPh sb="22" eb="23">
      <t>モト</t>
    </rPh>
    <rPh sb="26" eb="28">
      <t>トクテイ</t>
    </rPh>
    <rPh sb="36" eb="38">
      <t>カクニン</t>
    </rPh>
    <rPh sb="38" eb="40">
      <t>ヘンコウ</t>
    </rPh>
    <phoneticPr fontId="1"/>
  </si>
  <si>
    <t>増加する理由</t>
    <phoneticPr fontId="1"/>
  </si>
  <si>
    <t>申請者</t>
    <rPh sb="0" eb="3">
      <t>シンセイシャシャ</t>
    </rPh>
    <phoneticPr fontId="22"/>
  </si>
  <si>
    <t>フリガナ</t>
    <phoneticPr fontId="22"/>
  </si>
  <si>
    <t>法人等名称</t>
    <rPh sb="0" eb="2">
      <t>ホウジン</t>
    </rPh>
    <rPh sb="2" eb="3">
      <t>トウ</t>
    </rPh>
    <rPh sb="3" eb="5">
      <t>メイショウ</t>
    </rPh>
    <phoneticPr fontId="22"/>
  </si>
  <si>
    <t>主たる事務所の
所在地・連絡先</t>
    <phoneticPr fontId="22"/>
  </si>
  <si>
    <t>（</t>
    <phoneticPr fontId="22"/>
  </si>
  <si>
    <t>郵便番号</t>
    <rPh sb="0" eb="4">
      <t>ユウビンバンゴウ</t>
    </rPh>
    <phoneticPr fontId="22"/>
  </si>
  <si>
    <t>ー</t>
    <phoneticPr fontId="22"/>
  </si>
  <si>
    <t>）</t>
    <phoneticPr fontId="22"/>
  </si>
  <si>
    <t>電話番号</t>
    <rPh sb="0" eb="2">
      <t>デンワ</t>
    </rPh>
    <rPh sb="2" eb="4">
      <t>バンゴウ</t>
    </rPh>
    <phoneticPr fontId="22"/>
  </si>
  <si>
    <t>FAX番号</t>
    <rPh sb="3" eb="5">
      <t>バンゴウ</t>
    </rPh>
    <phoneticPr fontId="22"/>
  </si>
  <si>
    <t>E-mail
アドレス</t>
    <phoneticPr fontId="22"/>
  </si>
  <si>
    <t>法人等の種別</t>
    <rPh sb="0" eb="2">
      <t>ホウジン</t>
    </rPh>
    <rPh sb="2" eb="3">
      <t>トウ</t>
    </rPh>
    <rPh sb="4" eb="6">
      <t>シュベツ</t>
    </rPh>
    <phoneticPr fontId="22"/>
  </si>
  <si>
    <t>法人所轄庁</t>
    <rPh sb="0" eb="2">
      <t>ホウジン</t>
    </rPh>
    <rPh sb="2" eb="5">
      <t>ショカツチョウ</t>
    </rPh>
    <phoneticPr fontId="22"/>
  </si>
  <si>
    <t>代表者</t>
    <rPh sb="0" eb="3">
      <t>ダイヒョウシャ</t>
    </rPh>
    <phoneticPr fontId="22"/>
  </si>
  <si>
    <t>職名・氏名</t>
    <phoneticPr fontId="22"/>
  </si>
  <si>
    <t>職名</t>
    <rPh sb="0" eb="2">
      <t>ショクメイ</t>
    </rPh>
    <phoneticPr fontId="22"/>
  </si>
  <si>
    <t>氏　　名</t>
    <rPh sb="0" eb="1">
      <t>シ</t>
    </rPh>
    <rPh sb="3" eb="4">
      <t>メイ</t>
    </rPh>
    <phoneticPr fontId="22"/>
  </si>
  <si>
    <t>年</t>
    <rPh sb="0" eb="1">
      <t>ネン</t>
    </rPh>
    <phoneticPr fontId="22"/>
  </si>
  <si>
    <t>月</t>
    <rPh sb="0" eb="1">
      <t>ツキ</t>
    </rPh>
    <phoneticPr fontId="22"/>
  </si>
  <si>
    <t>日</t>
    <rPh sb="0" eb="1">
      <t>ニチ</t>
    </rPh>
    <phoneticPr fontId="22"/>
  </si>
  <si>
    <t>歳）</t>
    <rPh sb="0" eb="1">
      <t>サイ</t>
    </rPh>
    <phoneticPr fontId="22"/>
  </si>
  <si>
    <t>就任年月日</t>
    <phoneticPr fontId="22"/>
  </si>
  <si>
    <t>住所・連絡先</t>
    <phoneticPr fontId="22"/>
  </si>
  <si>
    <t>この件の問合せ先</t>
    <rPh sb="2" eb="3">
      <t>ケン</t>
    </rPh>
    <rPh sb="4" eb="6">
      <t>トイアワ</t>
    </rPh>
    <rPh sb="7" eb="8">
      <t>サキ</t>
    </rPh>
    <phoneticPr fontId="22"/>
  </si>
  <si>
    <r>
      <rPr>
        <sz val="9"/>
        <rFont val="HGｺﾞｼｯｸM"/>
        <family val="3"/>
        <charset val="128"/>
      </rPr>
      <t>フリガナ</t>
    </r>
    <r>
      <rPr>
        <sz val="11"/>
        <rFont val="HGｺﾞｼｯｸM"/>
        <family val="3"/>
        <charset val="128"/>
      </rPr>
      <t xml:space="preserve">
担当者</t>
    </r>
    <rPh sb="5" eb="8">
      <t>タントウシャ</t>
    </rPh>
    <phoneticPr fontId="22"/>
  </si>
  <si>
    <t>電話</t>
    <rPh sb="0" eb="2">
      <t>デンワ</t>
    </rPh>
    <phoneticPr fontId="22"/>
  </si>
  <si>
    <t>施設ホーム
ページＵＲＬ</t>
    <rPh sb="0" eb="2">
      <t>シセツ</t>
    </rPh>
    <phoneticPr fontId="1"/>
  </si>
  <si>
    <t>４歳児</t>
    <rPh sb="1" eb="2">
      <t>サイ</t>
    </rPh>
    <rPh sb="2" eb="3">
      <t>ジ</t>
    </rPh>
    <phoneticPr fontId="1"/>
  </si>
  <si>
    <t>（ビルの名称等）</t>
    <phoneticPr fontId="1"/>
  </si>
  <si>
    <r>
      <t xml:space="preserve">認可定員
</t>
    </r>
    <r>
      <rPr>
        <sz val="10"/>
        <rFont val="HGｺﾞｼｯｸM"/>
        <family val="3"/>
        <charset val="128"/>
      </rPr>
      <t>(本園のみ)</t>
    </r>
    <rPh sb="0" eb="2">
      <t>ニンカ</t>
    </rPh>
    <rPh sb="2" eb="4">
      <t>テイイン</t>
    </rPh>
    <rPh sb="6" eb="8">
      <t>モトゾノ</t>
    </rPh>
    <phoneticPr fontId="1"/>
  </si>
  <si>
    <t>【分園情報】</t>
    <rPh sb="1" eb="2">
      <t>ブン</t>
    </rPh>
    <rPh sb="2" eb="3">
      <t>エン</t>
    </rPh>
    <rPh sb="3" eb="5">
      <t>ジョウホウ</t>
    </rPh>
    <phoneticPr fontId="1"/>
  </si>
  <si>
    <t>分園名称</t>
    <rPh sb="0" eb="1">
      <t>ブン</t>
    </rPh>
    <rPh sb="1" eb="2">
      <t>エン</t>
    </rPh>
    <rPh sb="2" eb="4">
      <t>メイショウ</t>
    </rPh>
    <phoneticPr fontId="1"/>
  </si>
  <si>
    <t>施設の所在地</t>
    <rPh sb="0" eb="1">
      <t>シ</t>
    </rPh>
    <rPh sb="1" eb="2">
      <t>セツ</t>
    </rPh>
    <phoneticPr fontId="1"/>
  </si>
  <si>
    <t>←</t>
    <phoneticPr fontId="22"/>
  </si>
  <si>
    <t>分園の所在地を入力してください。</t>
    <rPh sb="0" eb="1">
      <t>ブン</t>
    </rPh>
    <rPh sb="1" eb="2">
      <t>エン</t>
    </rPh>
    <rPh sb="3" eb="6">
      <t>ショザイチ</t>
    </rPh>
    <rPh sb="7" eb="9">
      <t>ニュウリョク</t>
    </rPh>
    <phoneticPr fontId="22"/>
  </si>
  <si>
    <t>施設の所在地を入力してください。</t>
    <rPh sb="0" eb="2">
      <t>シセツ</t>
    </rPh>
    <rPh sb="3" eb="6">
      <t>ショザイチ</t>
    </rPh>
    <rPh sb="7" eb="9">
      <t>ニュウリョク</t>
    </rPh>
    <phoneticPr fontId="1"/>
  </si>
  <si>
    <t>施設の連絡先を入力してください。</t>
    <rPh sb="0" eb="2">
      <t>シセツ</t>
    </rPh>
    <rPh sb="3" eb="5">
      <t>レンラク</t>
    </rPh>
    <rPh sb="5" eb="6">
      <t>サキ</t>
    </rPh>
    <rPh sb="7" eb="9">
      <t>ニュウリョク</t>
    </rPh>
    <phoneticPr fontId="1"/>
  </si>
  <si>
    <t>利用者などに公表しているメールアドレスを入力してください。</t>
    <rPh sb="0" eb="3">
      <t>リヨウシャ</t>
    </rPh>
    <rPh sb="6" eb="8">
      <t>コウヒョウ</t>
    </rPh>
    <rPh sb="20" eb="22">
      <t>ニュウリョク</t>
    </rPh>
    <phoneticPr fontId="1"/>
  </si>
  <si>
    <t>利用者などに公表はしていないが、事務で使用しているメールアドレスを入力してください。</t>
    <rPh sb="0" eb="3">
      <t>リヨウシャ</t>
    </rPh>
    <rPh sb="6" eb="8">
      <t>コウヒョウ</t>
    </rPh>
    <rPh sb="16" eb="18">
      <t>ジム</t>
    </rPh>
    <rPh sb="19" eb="21">
      <t>シヨウ</t>
    </rPh>
    <rPh sb="33" eb="35">
      <t>ニュウリョク</t>
    </rPh>
    <phoneticPr fontId="1"/>
  </si>
  <si>
    <t>施設ＨＰがある場合入力してください。</t>
    <rPh sb="0" eb="2">
      <t>シセツ</t>
    </rPh>
    <rPh sb="7" eb="9">
      <t>バアイ</t>
    </rPh>
    <rPh sb="9" eb="11">
      <t>ニュウリョク</t>
    </rPh>
    <phoneticPr fontId="1"/>
  </si>
  <si>
    <t>本園のみの認可定員を入力してください。</t>
    <rPh sb="0" eb="1">
      <t>ホン</t>
    </rPh>
    <rPh sb="1" eb="2">
      <t>エン</t>
    </rPh>
    <rPh sb="5" eb="7">
      <t>ニンカ</t>
    </rPh>
    <rPh sb="7" eb="9">
      <t>テイイン</t>
    </rPh>
    <rPh sb="10" eb="12">
      <t>ニュウリョク</t>
    </rPh>
    <phoneticPr fontId="1"/>
  </si>
  <si>
    <t>給食の提供の有無</t>
    <rPh sb="0" eb="2">
      <t>キュウショク</t>
    </rPh>
    <rPh sb="3" eb="5">
      <t>テイキョウ</t>
    </rPh>
    <rPh sb="6" eb="8">
      <t>ウム</t>
    </rPh>
    <phoneticPr fontId="1"/>
  </si>
  <si>
    <t>２号</t>
    <rPh sb="1" eb="2">
      <t>ゴウ</t>
    </rPh>
    <phoneticPr fontId="1"/>
  </si>
  <si>
    <t>（５）</t>
  </si>
  <si>
    <r>
      <rPr>
        <b/>
        <sz val="11"/>
        <color theme="1"/>
        <rFont val="HGｺﾞｼｯｸM"/>
        <family val="3"/>
        <charset val="128"/>
      </rPr>
      <t>園則、運営規程</t>
    </r>
    <r>
      <rPr>
        <sz val="11"/>
        <color theme="1"/>
        <rFont val="HGｺﾞｼｯｸM"/>
        <family val="3"/>
        <charset val="128"/>
      </rPr>
      <t xml:space="preserve">
【運営規程に規定すべき事項を園則で定めている場合、園則のみでも可。】
※　園則がない場合、運営規程のみでも可。</t>
    </r>
    <phoneticPr fontId="1"/>
  </si>
  <si>
    <t>その他、大阪市が提出を依頼した書類</t>
    <rPh sb="2" eb="3">
      <t>ホカ</t>
    </rPh>
    <rPh sb="4" eb="6">
      <t>オオサカ</t>
    </rPh>
    <rPh sb="6" eb="7">
      <t>シ</t>
    </rPh>
    <rPh sb="8" eb="10">
      <t>テイシュツ</t>
    </rPh>
    <rPh sb="11" eb="13">
      <t>イライ</t>
    </rPh>
    <rPh sb="15" eb="17">
      <t>ショルイ</t>
    </rPh>
    <phoneticPr fontId="1"/>
  </si>
  <si>
    <t>提出は１部です。</t>
    <rPh sb="0" eb="2">
      <t>テイシュツ</t>
    </rPh>
    <rPh sb="4" eb="5">
      <t>ブ</t>
    </rPh>
    <phoneticPr fontId="1"/>
  </si>
  <si>
    <t>（様式確第９号）</t>
    <rPh sb="3" eb="4">
      <t>カク</t>
    </rPh>
    <rPh sb="4" eb="5">
      <t>ダイ</t>
    </rPh>
    <rPh sb="6" eb="7">
      <t>ゴウ</t>
    </rPh>
    <phoneticPr fontId="1"/>
  </si>
  <si>
    <r>
      <rPr>
        <b/>
        <sz val="11"/>
        <color theme="1"/>
        <rFont val="HGｺﾞｼｯｸM"/>
        <family val="3"/>
        <charset val="128"/>
      </rPr>
      <t>職員ローテーション表又はシフト表</t>
    </r>
    <r>
      <rPr>
        <sz val="11"/>
        <color theme="1"/>
        <rFont val="HGｺﾞｼｯｸM"/>
        <family val="3"/>
        <charset val="128"/>
      </rPr>
      <t xml:space="preserve">
（曜日、時間ごとで資格の有無及び雇用形態も含めた職員配置の分かるもの）</t>
    </r>
    <rPh sb="0" eb="1">
      <t>ショク</t>
    </rPh>
    <rPh sb="1" eb="2">
      <t>イン</t>
    </rPh>
    <rPh sb="9" eb="10">
      <t>ヒョウ</t>
    </rPh>
    <rPh sb="10" eb="11">
      <t>マタ</t>
    </rPh>
    <rPh sb="15" eb="16">
      <t>ヒョウ</t>
    </rPh>
    <rPh sb="18" eb="20">
      <t>ヨウビ</t>
    </rPh>
    <rPh sb="21" eb="23">
      <t>ジカン</t>
    </rPh>
    <rPh sb="26" eb="28">
      <t>シカク</t>
    </rPh>
    <rPh sb="29" eb="31">
      <t>ウム</t>
    </rPh>
    <rPh sb="31" eb="32">
      <t>オヨ</t>
    </rPh>
    <rPh sb="33" eb="35">
      <t>コヨウ</t>
    </rPh>
    <rPh sb="35" eb="37">
      <t>ケイタイ</t>
    </rPh>
    <rPh sb="38" eb="39">
      <t>フク</t>
    </rPh>
    <rPh sb="41" eb="43">
      <t>ショクイン</t>
    </rPh>
    <rPh sb="43" eb="45">
      <t>ハイチ</t>
    </rPh>
    <rPh sb="46" eb="47">
      <t>ワ</t>
    </rPh>
    <phoneticPr fontId="1"/>
  </si>
  <si>
    <t>チェック欄の○は提出するもの、－は提出する必要のないものの意味です。</t>
    <rPh sb="4" eb="5">
      <t>ラン</t>
    </rPh>
    <rPh sb="8" eb="10">
      <t>テイシュツ</t>
    </rPh>
    <rPh sb="17" eb="19">
      <t>テイシュツ</t>
    </rPh>
    <rPh sb="21" eb="23">
      <t>ヒツヨウ</t>
    </rPh>
    <rPh sb="29" eb="31">
      <t>イミ</t>
    </rPh>
    <phoneticPr fontId="22"/>
  </si>
  <si>
    <t>利用定員変更後の運営規程をご提出ください。</t>
    <rPh sb="0" eb="2">
      <t>リヨウ</t>
    </rPh>
    <rPh sb="2" eb="4">
      <t>テイイン</t>
    </rPh>
    <rPh sb="4" eb="6">
      <t>ヘンコウ</t>
    </rPh>
    <rPh sb="6" eb="7">
      <t>ゴ</t>
    </rPh>
    <rPh sb="8" eb="10">
      <t>ウンエイ</t>
    </rPh>
    <rPh sb="10" eb="12">
      <t>キテイ</t>
    </rPh>
    <rPh sb="14" eb="16">
      <t>テイシュツ</t>
    </rPh>
    <phoneticPr fontId="1"/>
  </si>
  <si>
    <t>利用定員を増加する理由を入力してください。</t>
    <rPh sb="0" eb="2">
      <t>リヨウ</t>
    </rPh>
    <rPh sb="2" eb="4">
      <t>テイイン</t>
    </rPh>
    <rPh sb="5" eb="7">
      <t>ゾウカ</t>
    </rPh>
    <rPh sb="9" eb="11">
      <t>リユウ</t>
    </rPh>
    <rPh sb="12" eb="14">
      <t>ニュウリョク</t>
    </rPh>
    <phoneticPr fontId="1"/>
  </si>
  <si>
    <t>法人登記簿謄本にある「名称」を入力してください。</t>
    <rPh sb="0" eb="2">
      <t>ホウジン</t>
    </rPh>
    <rPh sb="2" eb="5">
      <t>トウキボ</t>
    </rPh>
    <rPh sb="5" eb="7">
      <t>トウホン</t>
    </rPh>
    <rPh sb="15" eb="17">
      <t>ニュウリョク</t>
    </rPh>
    <phoneticPr fontId="22"/>
  </si>
  <si>
    <t>法人登記簿謄本にある「主たる事務所」を入力してください。</t>
    <rPh sb="11" eb="12">
      <t>シュ</t>
    </rPh>
    <rPh sb="14" eb="16">
      <t>ジム</t>
    </rPh>
    <rPh sb="16" eb="17">
      <t>ショ</t>
    </rPh>
    <rPh sb="19" eb="21">
      <t>ニュウリョク</t>
    </rPh>
    <phoneticPr fontId="22"/>
  </si>
  <si>
    <t>法人の代表電話・ＦＡＸ・法人の本部等の代表E‐mailを入力してください。</t>
    <rPh sb="0" eb="2">
      <t>ホウジン</t>
    </rPh>
    <rPh sb="3" eb="5">
      <t>ダイヒョウ</t>
    </rPh>
    <rPh sb="5" eb="7">
      <t>デンワ</t>
    </rPh>
    <rPh sb="28" eb="30">
      <t>ニュウリョク</t>
    </rPh>
    <phoneticPr fontId="22"/>
  </si>
  <si>
    <t>プルダウンで選択してください。</t>
    <rPh sb="6" eb="8">
      <t>センタク</t>
    </rPh>
    <phoneticPr fontId="22"/>
  </si>
  <si>
    <t>北区</t>
    <rPh sb="0" eb="2">
      <t>キタク</t>
    </rPh>
    <phoneticPr fontId="1"/>
  </si>
  <si>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</si>
  <si>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</si>
  <si>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</si>
  <si>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</si>
  <si>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</si>
  <si>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</si>
  <si>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</si>
  <si>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</si>
  <si>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</si>
  <si>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</si>
  <si>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</si>
  <si>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</si>
  <si>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</si>
  <si>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</si>
  <si>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</si>
  <si>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</si>
  <si>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</si>
  <si>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</si>
  <si>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</si>
  <si>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</si>
  <si>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</si>
  <si>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r>
      <t>　　　　　　　　　　　　　　　　　　　　　　　　　　　　</t>
    </r>
    <r>
      <rPr>
        <b/>
        <sz val="11"/>
        <color theme="1"/>
        <rFont val="HGｺﾞｼｯｸM"/>
        <family val="3"/>
        <charset val="128"/>
      </rPr>
      <t>変更項目</t>
    </r>
    <r>
      <rPr>
        <sz val="11"/>
        <color theme="1"/>
        <rFont val="HGｺﾞｼｯｸM"/>
        <family val="3"/>
        <charset val="128"/>
      </rPr>
      <t xml:space="preserve">
　　　　</t>
    </r>
    <r>
      <rPr>
        <b/>
        <sz val="11"/>
        <color theme="1"/>
        <rFont val="HGｺﾞｼｯｸM"/>
        <family val="3"/>
        <charset val="128"/>
      </rPr>
      <t>必要書類（提出は１部のみ）</t>
    </r>
    <rPh sb="28" eb="30">
      <t>ヘンコウ</t>
    </rPh>
    <rPh sb="30" eb="32">
      <t>コウモク</t>
    </rPh>
    <rPh sb="38" eb="40">
      <t>ヒツヨウ</t>
    </rPh>
    <rPh sb="40" eb="42">
      <t>ショルイ</t>
    </rPh>
    <rPh sb="43" eb="45">
      <t>テイシュツ</t>
    </rPh>
    <rPh sb="47" eb="48">
      <t>ブ</t>
    </rPh>
    <phoneticPr fontId="22"/>
  </si>
  <si>
    <t>増加のみ</t>
    <rPh sb="0" eb="2">
      <t>ゾウカ</t>
    </rPh>
    <phoneticPr fontId="1"/>
  </si>
  <si>
    <t>減少のみ</t>
    <rPh sb="0" eb="2">
      <t>ゲンショウ</t>
    </rPh>
    <phoneticPr fontId="1"/>
  </si>
  <si>
    <t>増加
及び
減少</t>
    <rPh sb="0" eb="2">
      <t>ゾウカ</t>
    </rPh>
    <rPh sb="3" eb="4">
      <t>オヨ</t>
    </rPh>
    <rPh sb="6" eb="8">
      <t>ゲンショウ</t>
    </rPh>
    <phoneticPr fontId="1"/>
  </si>
  <si>
    <t>○</t>
    <phoneticPr fontId="22"/>
  </si>
  <si>
    <t>注意：各号（２号・３号）で変更がある場合、合計の増減に関わらず、各々の様式の提出が必要です。
　　</t>
    <rPh sb="0" eb="2">
      <t>チュウイ</t>
    </rPh>
    <rPh sb="3" eb="4">
      <t>カク</t>
    </rPh>
    <rPh sb="4" eb="5">
      <t>ゴウ</t>
    </rPh>
    <rPh sb="7" eb="8">
      <t>ゴウ</t>
    </rPh>
    <rPh sb="10" eb="11">
      <t>ゴウ</t>
    </rPh>
    <rPh sb="13" eb="15">
      <t>ヘンコウ</t>
    </rPh>
    <rPh sb="18" eb="20">
      <t>バアイ</t>
    </rPh>
    <rPh sb="21" eb="23">
      <t>ゴウケイ</t>
    </rPh>
    <rPh sb="24" eb="26">
      <t>ゾウゲン</t>
    </rPh>
    <rPh sb="27" eb="28">
      <t>カカ</t>
    </rPh>
    <rPh sb="32" eb="34">
      <t>オノオノ</t>
    </rPh>
    <rPh sb="35" eb="37">
      <t>ヨウシキ</t>
    </rPh>
    <rPh sb="38" eb="40">
      <t>テイシュツ</t>
    </rPh>
    <rPh sb="41" eb="43">
      <t>ヒツヨウ</t>
    </rPh>
    <phoneticPr fontId="1"/>
  </si>
  <si>
    <t>例：</t>
    <rPh sb="0" eb="1">
      <t>レイ</t>
    </rPh>
    <phoneticPr fontId="1"/>
  </si>
  <si>
    <t>２号合計</t>
    <rPh sb="1" eb="2">
      <t>ゴウ</t>
    </rPh>
    <rPh sb="2" eb="4">
      <t>ゴウケイ</t>
    </rPh>
    <phoneticPr fontId="1"/>
  </si>
  <si>
    <t>３号合計</t>
    <rPh sb="1" eb="2">
      <t>ゴウ</t>
    </rPh>
    <rPh sb="2" eb="4">
      <t>ゴウケイ</t>
    </rPh>
    <phoneticPr fontId="1"/>
  </si>
  <si>
    <t>申請書及び届出書別添</t>
    <rPh sb="0" eb="2">
      <t>シンセイ</t>
    </rPh>
    <rPh sb="2" eb="3">
      <t>ショ</t>
    </rPh>
    <rPh sb="3" eb="4">
      <t>オヨ</t>
    </rPh>
    <rPh sb="5" eb="8">
      <t>トドケデショ</t>
    </rPh>
    <rPh sb="8" eb="10">
      <t>ベッテン</t>
    </rPh>
    <phoneticPr fontId="1"/>
  </si>
  <si>
    <t>変更前</t>
    <rPh sb="0" eb="2">
      <t>ヘンコウ</t>
    </rPh>
    <rPh sb="2" eb="3">
      <t>マエ</t>
    </rPh>
    <phoneticPr fontId="1"/>
  </si>
  <si>
    <t>45人</t>
    <rPh sb="2" eb="3">
      <t>ニン</t>
    </rPh>
    <phoneticPr fontId="1"/>
  </si>
  <si>
    <t>50人</t>
    <rPh sb="2" eb="3">
      <t>ニン</t>
    </rPh>
    <phoneticPr fontId="1"/>
  </si>
  <si>
    <t>90人</t>
    <rPh sb="2" eb="3">
      <t>ニン</t>
    </rPh>
    <phoneticPr fontId="1"/>
  </si>
  <si>
    <t>変更後</t>
    <rPh sb="0" eb="2">
      <t>ヘンコウ</t>
    </rPh>
    <rPh sb="2" eb="3">
      <t>ゴ</t>
    </rPh>
    <phoneticPr fontId="1"/>
  </si>
  <si>
    <t>46人
(+1)</t>
    <rPh sb="2" eb="3">
      <t>ニン</t>
    </rPh>
    <phoneticPr fontId="1"/>
  </si>
  <si>
    <t>41人
(-9)</t>
    <rPh sb="2" eb="3">
      <t>ニン</t>
    </rPh>
    <phoneticPr fontId="1"/>
  </si>
  <si>
    <t>91人
(+1)</t>
    <rPh sb="2" eb="3">
      <t>ニン</t>
    </rPh>
    <phoneticPr fontId="1"/>
  </si>
  <si>
    <t>△</t>
    <phoneticPr fontId="22"/>
  </si>
  <si>
    <t xml:space="preserve">別紙１（職員体制計画書）及び　別紙１－２（職員等一覧表） </t>
    <rPh sb="4" eb="6">
      <t>ショクイン</t>
    </rPh>
    <rPh sb="6" eb="8">
      <t>タイセイ</t>
    </rPh>
    <rPh sb="8" eb="11">
      <t>ケイカクショ</t>
    </rPh>
    <rPh sb="12" eb="13">
      <t>オヨ</t>
    </rPh>
    <phoneticPr fontId="1"/>
  </si>
  <si>
    <t>（８）</t>
    <phoneticPr fontId="1"/>
  </si>
  <si>
    <t>（９）</t>
    <phoneticPr fontId="1"/>
  </si>
  <si>
    <t>現に利用している小学校就学前子どもに対する措置</t>
    <rPh sb="0" eb="1">
      <t>ゲン</t>
    </rPh>
    <rPh sb="2" eb="4">
      <t>リヨウ</t>
    </rPh>
    <rPh sb="8" eb="11">
      <t>ショウガッコウ</t>
    </rPh>
    <rPh sb="11" eb="14">
      <t>シュウガクマエ</t>
    </rPh>
    <rPh sb="14" eb="15">
      <t>コ</t>
    </rPh>
    <rPh sb="18" eb="19">
      <t>タイ</t>
    </rPh>
    <rPh sb="21" eb="23">
      <t>ソチ</t>
    </rPh>
    <phoneticPr fontId="1"/>
  </si>
  <si>
    <t>チェック</t>
    <phoneticPr fontId="1"/>
  </si>
  <si>
    <t>増加</t>
    <rPh sb="0" eb="2">
      <t>ゾウカ</t>
    </rPh>
    <phoneticPr fontId="1"/>
  </si>
  <si>
    <t>減少</t>
    <rPh sb="0" eb="2">
      <t>ゲンショウ</t>
    </rPh>
    <phoneticPr fontId="1"/>
  </si>
  <si>
    <t>⇐ 全体の合計は増加ですが、３号が減少なので、このような場合は、変更項目「増加及び減少」欄の提出物が必要となります。</t>
    <rPh sb="2" eb="4">
      <t>ゼンタイ</t>
    </rPh>
    <rPh sb="5" eb="7">
      <t>ゴウケイ</t>
    </rPh>
    <rPh sb="8" eb="10">
      <t>ゾウカ</t>
    </rPh>
    <rPh sb="15" eb="16">
      <t>ゴウ</t>
    </rPh>
    <rPh sb="17" eb="19">
      <t>ゲンショウ</t>
    </rPh>
    <rPh sb="28" eb="30">
      <t>バアイ</t>
    </rPh>
    <rPh sb="32" eb="34">
      <t>ヘンコウ</t>
    </rPh>
    <rPh sb="34" eb="36">
      <t>コウモク</t>
    </rPh>
    <rPh sb="37" eb="39">
      <t>ゾウカ</t>
    </rPh>
    <rPh sb="39" eb="40">
      <t>オヨ</t>
    </rPh>
    <rPh sb="41" eb="43">
      <t>ゲンショウ</t>
    </rPh>
    <rPh sb="44" eb="45">
      <t>ラン</t>
    </rPh>
    <rPh sb="46" eb="48">
      <t>テイシュツ</t>
    </rPh>
    <rPh sb="48" eb="49">
      <t>ブツ</t>
    </rPh>
    <rPh sb="50" eb="52">
      <t>ヒツヨウ</t>
    </rPh>
    <phoneticPr fontId="1"/>
  </si>
  <si>
    <t>変更事項等入力（利用定員の増加・減少）</t>
    <rPh sb="0" eb="2">
      <t>ヘンコウ</t>
    </rPh>
    <rPh sb="2" eb="4">
      <t>ジコウ</t>
    </rPh>
    <rPh sb="4" eb="5">
      <t>トウ</t>
    </rPh>
    <rPh sb="5" eb="7">
      <t>ニュウリョク</t>
    </rPh>
    <rPh sb="8" eb="10">
      <t>リヨウ</t>
    </rPh>
    <rPh sb="10" eb="12">
      <t>テイイン</t>
    </rPh>
    <rPh sb="13" eb="15">
      <t>ゾウカ</t>
    </rPh>
    <rPh sb="16" eb="18">
      <t>ゲンショウ</t>
    </rPh>
    <phoneticPr fontId="36"/>
  </si>
  <si>
    <t>※　</t>
    <phoneticPr fontId="36"/>
  </si>
  <si>
    <t>提 　 出　  日</t>
    <rPh sb="0" eb="1">
      <t>テイ</t>
    </rPh>
    <rPh sb="4" eb="5">
      <t>デ</t>
    </rPh>
    <rPh sb="8" eb="9">
      <t>ヒ</t>
    </rPh>
    <phoneticPr fontId="36"/>
  </si>
  <si>
    <t>月</t>
    <rPh sb="0" eb="1">
      <t>ガツ</t>
    </rPh>
    <phoneticPr fontId="22"/>
  </si>
  <si>
    <t>法 人 所 在 地</t>
    <rPh sb="0" eb="1">
      <t>ホウ</t>
    </rPh>
    <rPh sb="2" eb="3">
      <t>ヒト</t>
    </rPh>
    <rPh sb="4" eb="5">
      <t>ショ</t>
    </rPh>
    <rPh sb="6" eb="7">
      <t>ザイ</t>
    </rPh>
    <rPh sb="8" eb="9">
      <t>チ</t>
    </rPh>
    <phoneticPr fontId="36"/>
  </si>
  <si>
    <t>郵便番号</t>
    <rPh sb="0" eb="2">
      <t>ユウビン</t>
    </rPh>
    <rPh sb="2" eb="4">
      <t>バンゴウ</t>
    </rPh>
    <phoneticPr fontId="1"/>
  </si>
  <si>
    <t>住　　所</t>
    <rPh sb="0" eb="1">
      <t>ジュウ</t>
    </rPh>
    <rPh sb="3" eb="4">
      <t>ショ</t>
    </rPh>
    <phoneticPr fontId="22"/>
  </si>
  <si>
    <t>法 人 等 名 称</t>
    <rPh sb="0" eb="1">
      <t>ホウ</t>
    </rPh>
    <rPh sb="2" eb="3">
      <t>ヒト</t>
    </rPh>
    <rPh sb="4" eb="5">
      <t>トウ</t>
    </rPh>
    <rPh sb="6" eb="7">
      <t>ナ</t>
    </rPh>
    <rPh sb="8" eb="9">
      <t>ショウ</t>
    </rPh>
    <phoneticPr fontId="36"/>
  </si>
  <si>
    <t>（フリガナ）</t>
    <phoneticPr fontId="22"/>
  </si>
  <si>
    <t>代 表 者 職 名</t>
    <rPh sb="0" eb="1">
      <t>ヨ</t>
    </rPh>
    <rPh sb="2" eb="3">
      <t>オモテ</t>
    </rPh>
    <rPh sb="4" eb="5">
      <t>シャ</t>
    </rPh>
    <rPh sb="6" eb="7">
      <t>ショク</t>
    </rPh>
    <rPh sb="8" eb="9">
      <t>ナ</t>
    </rPh>
    <phoneticPr fontId="36"/>
  </si>
  <si>
    <t>職　　名</t>
    <rPh sb="0" eb="1">
      <t>ショク</t>
    </rPh>
    <rPh sb="3" eb="4">
      <t>ナ</t>
    </rPh>
    <phoneticPr fontId="22"/>
  </si>
  <si>
    <t>代 表 者 氏 名</t>
    <rPh sb="0" eb="1">
      <t>ヨ</t>
    </rPh>
    <rPh sb="2" eb="3">
      <t>ヒョウ</t>
    </rPh>
    <rPh sb="4" eb="5">
      <t>シャ</t>
    </rPh>
    <rPh sb="6" eb="7">
      <t>シ</t>
    </rPh>
    <rPh sb="8" eb="9">
      <t>ナ</t>
    </rPh>
    <phoneticPr fontId="36"/>
  </si>
  <si>
    <t>対 象 施 設 名</t>
    <rPh sb="0" eb="1">
      <t>タイ</t>
    </rPh>
    <rPh sb="2" eb="3">
      <t>ゾウ</t>
    </rPh>
    <rPh sb="4" eb="5">
      <t>シ</t>
    </rPh>
    <rPh sb="6" eb="7">
      <t>セツ</t>
    </rPh>
    <rPh sb="8" eb="9">
      <t>ナ</t>
    </rPh>
    <phoneticPr fontId="1"/>
  </si>
  <si>
    <t>変更予定年月日</t>
  </si>
  <si>
    <t>月</t>
    <rPh sb="0" eb="1">
      <t>ツキ</t>
    </rPh>
    <phoneticPr fontId="1"/>
  </si>
  <si>
    <t>入力していただくと各シートに反映されます。</t>
    <phoneticPr fontId="36"/>
  </si>
  <si>
    <t>提出（予定）日を入力してください。</t>
    <rPh sb="0" eb="2">
      <t>テイシュツ</t>
    </rPh>
    <rPh sb="3" eb="5">
      <t>ヨテイ</t>
    </rPh>
    <rPh sb="6" eb="7">
      <t>ヒ</t>
    </rPh>
    <rPh sb="8" eb="10">
      <t>ニュウリョク</t>
    </rPh>
    <phoneticPr fontId="22"/>
  </si>
  <si>
    <t>職名を入力してください。</t>
    <rPh sb="0" eb="2">
      <t>ショクメイ</t>
    </rPh>
    <rPh sb="3" eb="5">
      <t>ニュウリョク</t>
    </rPh>
    <phoneticPr fontId="36"/>
  </si>
  <si>
    <t>法人登記簿謄本にある
「氏名」を入力してください。</t>
    <rPh sb="12" eb="14">
      <t>シメイ</t>
    </rPh>
    <rPh sb="16" eb="18">
      <t>ニュウリョク</t>
    </rPh>
    <phoneticPr fontId="22"/>
  </si>
  <si>
    <t>施設名を入力してください。</t>
    <rPh sb="0" eb="2">
      <t>シセツ</t>
    </rPh>
    <rPh sb="2" eb="3">
      <t>メイ</t>
    </rPh>
    <rPh sb="4" eb="6">
      <t>ニュウリョク</t>
    </rPh>
    <phoneticPr fontId="1"/>
  </si>
  <si>
    <t>変更予定年月日を入力してください。</t>
  </si>
  <si>
    <t>変更事項等入力に入力すれば、自動的に表示されます。</t>
    <rPh sb="0" eb="4">
      <t>ヘンコウジコウ</t>
    </rPh>
    <rPh sb="4" eb="5">
      <t>トウ</t>
    </rPh>
    <rPh sb="5" eb="7">
      <t>ニュウリョク</t>
    </rPh>
    <rPh sb="8" eb="10">
      <t>ニュウリョク</t>
    </rPh>
    <rPh sb="14" eb="17">
      <t>ジドウテキ</t>
    </rPh>
    <rPh sb="18" eb="20">
      <t>ヒョウジ</t>
    </rPh>
    <phoneticPr fontId="22"/>
  </si>
  <si>
    <t>変更事項等入力に入力すれば、自動的に表示されます。</t>
  </si>
  <si>
    <t>（様式確第11号）</t>
    <rPh sb="1" eb="3">
      <t>ヨウシキ</t>
    </rPh>
    <rPh sb="3" eb="4">
      <t>カク</t>
    </rPh>
    <rPh sb="4" eb="5">
      <t>ダイ</t>
    </rPh>
    <rPh sb="7" eb="8">
      <t>ゴウ</t>
    </rPh>
    <phoneticPr fontId="1"/>
  </si>
  <si>
    <t>特定教育・保育施設　確認変更届出書（利用定員の減少）</t>
    <rPh sb="0" eb="2">
      <t>トクテイ</t>
    </rPh>
    <rPh sb="2" eb="4">
      <t>キョウイク</t>
    </rPh>
    <rPh sb="5" eb="7">
      <t>ホイク</t>
    </rPh>
    <rPh sb="7" eb="9">
      <t>シセツ</t>
    </rPh>
    <rPh sb="10" eb="12">
      <t>カクニン</t>
    </rPh>
    <rPh sb="12" eb="14">
      <t>ヘンコウ</t>
    </rPh>
    <rPh sb="14" eb="17">
      <t>トドケデショ</t>
    </rPh>
    <rPh sb="18" eb="20">
      <t>リヨウ</t>
    </rPh>
    <rPh sb="20" eb="22">
      <t>テイイン</t>
    </rPh>
    <rPh sb="23" eb="25">
      <t>ゲンショウ</t>
    </rPh>
    <phoneticPr fontId="1"/>
  </si>
  <si>
    <t>届　出　者</t>
    <rPh sb="0" eb="1">
      <t>トドケ</t>
    </rPh>
    <rPh sb="2" eb="3">
      <t>デ</t>
    </rPh>
    <rPh sb="4" eb="5">
      <t>シャ</t>
    </rPh>
    <phoneticPr fontId="1"/>
  </si>
  <si>
    <t>　子ども・子育て支援法第35条第２項の規定に基づき、特定教育・保育施設の確認変更したいので、次のとおり、関係書類を添えて届け出します。</t>
    <rPh sb="11" eb="12">
      <t>ダイ</t>
    </rPh>
    <rPh sb="14" eb="15">
      <t>ジョウ</t>
    </rPh>
    <rPh sb="15" eb="16">
      <t>ダイ</t>
    </rPh>
    <rPh sb="17" eb="18">
      <t>コウ</t>
    </rPh>
    <rPh sb="22" eb="23">
      <t>モト</t>
    </rPh>
    <rPh sb="60" eb="61">
      <t>トドケ</t>
    </rPh>
    <rPh sb="62" eb="63">
      <t>デ</t>
    </rPh>
    <phoneticPr fontId="1"/>
  </si>
  <si>
    <t>減少する理由</t>
    <rPh sb="0" eb="2">
      <t>ゲンショウ</t>
    </rPh>
    <rPh sb="4" eb="6">
      <t>リユウ</t>
    </rPh>
    <phoneticPr fontId="1"/>
  </si>
  <si>
    <t>ピンク色は入力、水色はプルダウンで選んでください。</t>
    <rPh sb="3" eb="4">
      <t>イロ</t>
    </rPh>
    <rPh sb="5" eb="7">
      <t>ニュウリョク</t>
    </rPh>
    <rPh sb="8" eb="10">
      <t>ミズイロ</t>
    </rPh>
    <rPh sb="17" eb="18">
      <t>エラ</t>
    </rPh>
    <phoneticPr fontId="1"/>
  </si>
  <si>
    <t>代表者の生年月日、年齢、代表就任年月日を入力してください。</t>
    <rPh sb="0" eb="3">
      <t>ダイヒョウシャ</t>
    </rPh>
    <rPh sb="4" eb="6">
      <t>セイネン</t>
    </rPh>
    <rPh sb="6" eb="8">
      <t>ガッピ</t>
    </rPh>
    <rPh sb="9" eb="11">
      <t>ネンレイ</t>
    </rPh>
    <rPh sb="12" eb="14">
      <t>ダイヒョウ</t>
    </rPh>
    <rPh sb="14" eb="16">
      <t>シュウニン</t>
    </rPh>
    <rPh sb="16" eb="19">
      <t>ネンガッピ</t>
    </rPh>
    <rPh sb="20" eb="22">
      <t>ニュウリョク</t>
    </rPh>
    <phoneticPr fontId="22"/>
  </si>
  <si>
    <t>申請書及び届出書別添</t>
    <rPh sb="0" eb="3">
      <t>シンセイショ</t>
    </rPh>
    <rPh sb="3" eb="4">
      <t>オヨ</t>
    </rPh>
    <rPh sb="5" eb="8">
      <t>トドケデショ</t>
    </rPh>
    <rPh sb="8" eb="10">
      <t>ベッテン</t>
    </rPh>
    <phoneticPr fontId="22"/>
  </si>
  <si>
    <t>教育・保育施設
の区分</t>
    <rPh sb="0" eb="2">
      <t>キョウイク</t>
    </rPh>
    <rPh sb="3" eb="5">
      <t>ホイク</t>
    </rPh>
    <rPh sb="5" eb="7">
      <t>シセツ</t>
    </rPh>
    <rPh sb="9" eb="11">
      <t>クブン</t>
    </rPh>
    <phoneticPr fontId="22"/>
  </si>
  <si>
    <t>区　　　分</t>
    <rPh sb="0" eb="1">
      <t>ク</t>
    </rPh>
    <rPh sb="4" eb="5">
      <t>ブン</t>
    </rPh>
    <phoneticPr fontId="22"/>
  </si>
  <si>
    <t>添付様式</t>
    <rPh sb="0" eb="2">
      <t>テンプ</t>
    </rPh>
    <rPh sb="2" eb="4">
      <t>ヨウシキ</t>
    </rPh>
    <phoneticPr fontId="22"/>
  </si>
  <si>
    <t>付表１</t>
    <rPh sb="0" eb="2">
      <t>フヒョウ</t>
    </rPh>
    <phoneticPr fontId="22"/>
  </si>
  <si>
    <t>社会福祉法人</t>
    <rPh sb="0" eb="2">
      <t>シャカイ</t>
    </rPh>
    <rPh sb="2" eb="4">
      <t>フクシ</t>
    </rPh>
    <rPh sb="4" eb="6">
      <t>ホウジン</t>
    </rPh>
    <phoneticPr fontId="22"/>
  </si>
  <si>
    <t>大阪市</t>
    <rPh sb="0" eb="2">
      <t>オオサカ</t>
    </rPh>
    <rPh sb="2" eb="3">
      <t>シ</t>
    </rPh>
    <phoneticPr fontId="22"/>
  </si>
  <si>
    <t>学校法人</t>
    <rPh sb="0" eb="2">
      <t>ガッコウ</t>
    </rPh>
    <rPh sb="2" eb="4">
      <t>ホウジン</t>
    </rPh>
    <phoneticPr fontId="22"/>
  </si>
  <si>
    <t>大阪府</t>
    <rPh sb="0" eb="2">
      <t>オオサカ</t>
    </rPh>
    <rPh sb="2" eb="3">
      <t>フ</t>
    </rPh>
    <phoneticPr fontId="22"/>
  </si>
  <si>
    <t>一般社団法人</t>
    <rPh sb="0" eb="2">
      <t>イッパン</t>
    </rPh>
    <rPh sb="2" eb="4">
      <t>シャダン</t>
    </rPh>
    <rPh sb="4" eb="6">
      <t>ホウジン</t>
    </rPh>
    <phoneticPr fontId="22"/>
  </si>
  <si>
    <t>厚生労働省</t>
    <rPh sb="0" eb="2">
      <t>コウセイ</t>
    </rPh>
    <rPh sb="2" eb="4">
      <t>ロウドウ</t>
    </rPh>
    <rPh sb="4" eb="5">
      <t>ショウ</t>
    </rPh>
    <phoneticPr fontId="22"/>
  </si>
  <si>
    <t>一般財団法人</t>
    <rPh sb="0" eb="2">
      <t>イッパン</t>
    </rPh>
    <rPh sb="2" eb="4">
      <t>ザイダン</t>
    </rPh>
    <rPh sb="4" eb="6">
      <t>ホウジン</t>
    </rPh>
    <phoneticPr fontId="22"/>
  </si>
  <si>
    <t>その他</t>
    <rPh sb="2" eb="3">
      <t>タ</t>
    </rPh>
    <phoneticPr fontId="22"/>
  </si>
  <si>
    <t>公益社団法人</t>
    <rPh sb="0" eb="2">
      <t>コウエキ</t>
    </rPh>
    <rPh sb="2" eb="4">
      <t>シャダン</t>
    </rPh>
    <rPh sb="4" eb="6">
      <t>ホウジン</t>
    </rPh>
    <phoneticPr fontId="22"/>
  </si>
  <si>
    <t>公益財団法人</t>
    <rPh sb="0" eb="2">
      <t>コウエキ</t>
    </rPh>
    <rPh sb="2" eb="4">
      <t>ザイダン</t>
    </rPh>
    <rPh sb="4" eb="6">
      <t>ホウジン</t>
    </rPh>
    <phoneticPr fontId="22"/>
  </si>
  <si>
    <t>株式会社</t>
    <rPh sb="0" eb="4">
      <t>カブシキガイシャ</t>
    </rPh>
    <phoneticPr fontId="22"/>
  </si>
  <si>
    <t>特定非営利活動法人</t>
    <rPh sb="0" eb="2">
      <t>トクテイ</t>
    </rPh>
    <rPh sb="2" eb="3">
      <t>ヒ</t>
    </rPh>
    <rPh sb="3" eb="5">
      <t>エイリ</t>
    </rPh>
    <rPh sb="5" eb="7">
      <t>カツドウ</t>
    </rPh>
    <rPh sb="7" eb="9">
      <t>ホウジン</t>
    </rPh>
    <phoneticPr fontId="22"/>
  </si>
  <si>
    <t>有限会社</t>
    <rPh sb="0" eb="4">
      <t>ユウゲンガイシャ</t>
    </rPh>
    <phoneticPr fontId="22"/>
  </si>
  <si>
    <t>宗教法人</t>
    <rPh sb="0" eb="2">
      <t>シュウキョウ</t>
    </rPh>
    <rPh sb="2" eb="4">
      <t>ホウジン</t>
    </rPh>
    <phoneticPr fontId="22"/>
  </si>
  <si>
    <t>福島区</t>
    <rPh sb="0" eb="3">
      <t>フクシマク</t>
    </rPh>
    <phoneticPr fontId="1"/>
  </si>
  <si>
    <t>都島区</t>
    <rPh sb="0" eb="3">
      <t>ミヤコジマク</t>
    </rPh>
    <phoneticPr fontId="1"/>
  </si>
  <si>
    <t>分園の名称を入力してください。</t>
    <rPh sb="0" eb="1">
      <t>ブン</t>
    </rPh>
    <rPh sb="1" eb="2">
      <t>エン</t>
    </rPh>
    <rPh sb="3" eb="5">
      <t>メイショウ</t>
    </rPh>
    <rPh sb="6" eb="8">
      <t>ニュウリョク</t>
    </rPh>
    <phoneticPr fontId="22"/>
  </si>
  <si>
    <t>　　　　現に利用している小学校就学前こども数は、利用定員の範囲内であり、
　　　継続して保育を提供できる。</t>
    <phoneticPr fontId="1"/>
  </si>
  <si>
    <t>学 級 編 制 及 び 職 員 体 制 計 画 書</t>
    <phoneticPr fontId="1"/>
  </si>
  <si>
    <t>1号＋２号　計</t>
    <rPh sb="1" eb="2">
      <t>ゴウ</t>
    </rPh>
    <rPh sb="4" eb="5">
      <t>ゴウ</t>
    </rPh>
    <rPh sb="6" eb="7">
      <t>ケイ</t>
    </rPh>
    <phoneticPr fontId="1"/>
  </si>
  <si>
    <t>1号 + ２号 + ３号  計</t>
    <rPh sb="1" eb="2">
      <t>ゴウ</t>
    </rPh>
    <rPh sb="6" eb="7">
      <t>ゴウ</t>
    </rPh>
    <rPh sb="11" eb="12">
      <t>ゴウ</t>
    </rPh>
    <rPh sb="14" eb="15">
      <t>ケイ</t>
    </rPh>
    <phoneticPr fontId="1"/>
  </si>
  <si>
    <t>園児数は、令和</t>
    <rPh sb="0" eb="2">
      <t>エンジ</t>
    </rPh>
    <rPh sb="2" eb="3">
      <t>スウ</t>
    </rPh>
    <rPh sb="5" eb="7">
      <t>レイワ</t>
    </rPh>
    <phoneticPr fontId="1"/>
  </si>
  <si>
    <t>※１　少数点第２位以下切り捨て</t>
    <rPh sb="3" eb="5">
      <t>ショウスウ</t>
    </rPh>
    <rPh sb="5" eb="6">
      <t>テン</t>
    </rPh>
    <rPh sb="6" eb="7">
      <t>ダイ</t>
    </rPh>
    <rPh sb="8" eb="9">
      <t>イ</t>
    </rPh>
    <rPh sb="9" eb="11">
      <t>イカ</t>
    </rPh>
    <rPh sb="11" eb="12">
      <t>キ</t>
    </rPh>
    <rPh sb="13" eb="14">
      <t>ス</t>
    </rPh>
    <phoneticPr fontId="1"/>
  </si>
  <si>
    <t>※２　利用児童による配置の計の少数点第１位を四捨五入</t>
    <rPh sb="3" eb="5">
      <t>リヨウ</t>
    </rPh>
    <rPh sb="5" eb="7">
      <t>ジドウ</t>
    </rPh>
    <rPh sb="10" eb="12">
      <t>ハイチ</t>
    </rPh>
    <rPh sb="13" eb="14">
      <t>ケイ</t>
    </rPh>
    <rPh sb="15" eb="17">
      <t>ショウスウ</t>
    </rPh>
    <rPh sb="17" eb="18">
      <t>テン</t>
    </rPh>
    <rPh sb="18" eb="19">
      <t>ダイ</t>
    </rPh>
    <rPh sb="20" eb="21">
      <t>イ</t>
    </rPh>
    <rPh sb="22" eb="26">
      <t>シシャゴニュウ</t>
    </rPh>
    <phoneticPr fontId="1"/>
  </si>
  <si>
    <t>※３　２号及び３号の利用定員が90人以下の場合、
　　　常勤の保育教諭を１人加配</t>
    <rPh sb="4" eb="5">
      <t>ゴウ</t>
    </rPh>
    <rPh sb="5" eb="6">
      <t>オヨ</t>
    </rPh>
    <rPh sb="8" eb="9">
      <t>ゴウ</t>
    </rPh>
    <rPh sb="10" eb="12">
      <t>リヨウ</t>
    </rPh>
    <rPh sb="12" eb="14">
      <t>テイイン</t>
    </rPh>
    <rPh sb="17" eb="18">
      <t>ニン</t>
    </rPh>
    <rPh sb="18" eb="20">
      <t>イカ</t>
    </rPh>
    <rPh sb="21" eb="23">
      <t>バアイ</t>
    </rPh>
    <rPh sb="28" eb="30">
      <t>ジョウキン</t>
    </rPh>
    <rPh sb="31" eb="33">
      <t>ホイク</t>
    </rPh>
    <rPh sb="33" eb="35">
      <t>キョウユ</t>
    </rPh>
    <rPh sb="37" eb="38">
      <t>ニン</t>
    </rPh>
    <rPh sb="38" eb="40">
      <t>カハイ</t>
    </rPh>
    <phoneticPr fontId="1"/>
  </si>
  <si>
    <t>利用児童による配置　計 ※２</t>
    <phoneticPr fontId="36"/>
  </si>
  <si>
    <t>認可
定員</t>
    <rPh sb="0" eb="2">
      <t>ニンカ</t>
    </rPh>
    <rPh sb="3" eb="5">
      <t>テイイン</t>
    </rPh>
    <phoneticPr fontId="22"/>
  </si>
  <si>
    <t>利用
定員</t>
    <rPh sb="0" eb="2">
      <t>リヨウ</t>
    </rPh>
    <rPh sb="3" eb="5">
      <t>テイイン</t>
    </rPh>
    <phoneticPr fontId="22"/>
  </si>
  <si>
    <t>園児数</t>
    <rPh sb="0" eb="1">
      <t>エン</t>
    </rPh>
    <rPh sb="2" eb="3">
      <t>カズ</t>
    </rPh>
    <phoneticPr fontId="22"/>
  </si>
  <si>
    <t>その他配置</t>
    <phoneticPr fontId="36"/>
  </si>
  <si>
    <t>認可定員</t>
    <rPh sb="0" eb="2">
      <t>ニンカ</t>
    </rPh>
    <rPh sb="2" eb="4">
      <t>テイイン</t>
    </rPh>
    <phoneticPr fontId="22"/>
  </si>
  <si>
    <t>利用定員</t>
    <rPh sb="0" eb="2">
      <t>リヨウ</t>
    </rPh>
    <rPh sb="2" eb="4">
      <t>テイイン</t>
    </rPh>
    <phoneticPr fontId="22"/>
  </si>
  <si>
    <t>２・３号利用定員90人以下※３</t>
    <rPh sb="3" eb="4">
      <t>ゴウ</t>
    </rPh>
    <rPh sb="4" eb="6">
      <t>リヨウ</t>
    </rPh>
    <rPh sb="6" eb="8">
      <t>テイイン</t>
    </rPh>
    <rPh sb="10" eb="11">
      <t>ニン</t>
    </rPh>
    <rPh sb="11" eb="13">
      <t>イカ</t>
    </rPh>
    <phoneticPr fontId="22"/>
  </si>
  <si>
    <t>保育標準時間認定施設加配</t>
    <rPh sb="0" eb="2">
      <t>ホイク</t>
    </rPh>
    <rPh sb="2" eb="4">
      <t>ヒョウジュン</t>
    </rPh>
    <rPh sb="4" eb="6">
      <t>ジカン</t>
    </rPh>
    <rPh sb="6" eb="8">
      <t>ニンテイ</t>
    </rPh>
    <rPh sb="8" eb="10">
      <t>シセツ</t>
    </rPh>
    <rPh sb="10" eb="12">
      <t>カハイ</t>
    </rPh>
    <phoneticPr fontId="22"/>
  </si>
  <si>
    <t>小　　計</t>
    <phoneticPr fontId="36"/>
  </si>
  <si>
    <t>職名</t>
    <rPh sb="0" eb="1">
      <t>ショク</t>
    </rPh>
    <rPh sb="1" eb="2">
      <t>メイ</t>
    </rPh>
    <phoneticPr fontId="1"/>
  </si>
  <si>
    <t>４　学級編制（満三歳以上の園児の学級のみ）</t>
    <rPh sb="2" eb="4">
      <t>ガッキュウ</t>
    </rPh>
    <rPh sb="4" eb="5">
      <t>ヘン</t>
    </rPh>
    <rPh sb="5" eb="6">
      <t>セイ</t>
    </rPh>
    <rPh sb="7" eb="8">
      <t>マン</t>
    </rPh>
    <rPh sb="8" eb="10">
      <t>サンサイ</t>
    </rPh>
    <rPh sb="10" eb="12">
      <t>イジョウ</t>
    </rPh>
    <rPh sb="13" eb="15">
      <t>エンジ</t>
    </rPh>
    <rPh sb="16" eb="18">
      <t>ガッキュウ</t>
    </rPh>
    <phoneticPr fontId="1"/>
  </si>
  <si>
    <t>子どもの
年齢</t>
    <rPh sb="0" eb="1">
      <t>コ</t>
    </rPh>
    <rPh sb="5" eb="7">
      <t>ネンレイ</t>
    </rPh>
    <phoneticPr fontId="1"/>
  </si>
  <si>
    <t>常勤職員の１か月の勤務時間⇒</t>
  </si>
  <si>
    <t>常勤職員の勤務時間を入力すると、常勤換算後の人数が自動計算されます。</t>
    <rPh sb="0" eb="2">
      <t>ジョウキン</t>
    </rPh>
    <rPh sb="2" eb="4">
      <t>ショクイン</t>
    </rPh>
    <rPh sb="5" eb="7">
      <t>キンム</t>
    </rPh>
    <rPh sb="7" eb="9">
      <t>ジカン</t>
    </rPh>
    <rPh sb="10" eb="12">
      <t>ニュウリョク</t>
    </rPh>
    <rPh sb="16" eb="18">
      <t>ジョウキン</t>
    </rPh>
    <rPh sb="18" eb="20">
      <t>カンサン</t>
    </rPh>
    <rPh sb="20" eb="21">
      <t>ゴ</t>
    </rPh>
    <rPh sb="22" eb="24">
      <t>ニンズウ</t>
    </rPh>
    <rPh sb="25" eb="27">
      <t>ジドウ</t>
    </rPh>
    <rPh sb="27" eb="29">
      <t>ケイサン</t>
    </rPh>
    <phoneticPr fontId="22"/>
  </si>
  <si>
    <t xml:space="preserve">（※１）「勤続年数」とは、当該法人等で勤務した年数のこと。また、○ヶ月の場合、「○月÷12月≒小数第２位を四捨五入した数字」となる。
◎ 勤続年数及び経験年数については、認可日の属する年度の４月１日現在のものを記入すること。
</t>
    <phoneticPr fontId="22"/>
  </si>
  <si>
    <t>人数</t>
    <rPh sb="0" eb="2">
      <t>ニンズウ</t>
    </rPh>
    <phoneticPr fontId="22"/>
  </si>
  <si>
    <t>常勤換算</t>
    <rPh sb="0" eb="2">
      <t>ジョウキン</t>
    </rPh>
    <rPh sb="2" eb="4">
      <t>カンサン</t>
    </rPh>
    <phoneticPr fontId="22"/>
  </si>
  <si>
    <t>勤務時間計</t>
    <rPh sb="0" eb="2">
      <t>キンム</t>
    </rPh>
    <rPh sb="2" eb="4">
      <t>ジカン</t>
    </rPh>
    <rPh sb="4" eb="5">
      <t>ケイ</t>
    </rPh>
    <phoneticPr fontId="22"/>
  </si>
  <si>
    <t>勤続年数</t>
    <rPh sb="0" eb="2">
      <t>キンゾク</t>
    </rPh>
    <rPh sb="2" eb="4">
      <t>ネンスウ</t>
    </rPh>
    <phoneticPr fontId="22"/>
  </si>
  <si>
    <t>経験年数</t>
    <rPh sb="0" eb="2">
      <t>ケイケン</t>
    </rPh>
    <rPh sb="2" eb="4">
      <t>ネンスウ</t>
    </rPh>
    <phoneticPr fontId="22"/>
  </si>
  <si>
    <t>専　常</t>
    <rPh sb="0" eb="1">
      <t>セン</t>
    </rPh>
    <rPh sb="2" eb="3">
      <t>ジョウ</t>
    </rPh>
    <phoneticPr fontId="22"/>
  </si>
  <si>
    <t>専　非常</t>
    <rPh sb="0" eb="1">
      <t>セン</t>
    </rPh>
    <rPh sb="2" eb="4">
      <t>ヒジョウ</t>
    </rPh>
    <phoneticPr fontId="22"/>
  </si>
  <si>
    <t>兼　常</t>
    <rPh sb="0" eb="1">
      <t>ケン</t>
    </rPh>
    <rPh sb="2" eb="3">
      <t>ジョウ</t>
    </rPh>
    <phoneticPr fontId="22"/>
  </si>
  <si>
    <t>兼　非常</t>
    <rPh sb="0" eb="1">
      <t>ケン</t>
    </rPh>
    <rPh sb="2" eb="4">
      <t>ヒジョウ</t>
    </rPh>
    <phoneticPr fontId="22"/>
  </si>
  <si>
    <t xml:space="preserve">（※２）「経験年数」とは、職名の経験年数のこと。また、○ヶ月の場合、「○月÷12月≒小数第２位を四捨五入した数字」となる。
</t>
    <phoneticPr fontId="22"/>
  </si>
  <si>
    <t>(常勤換算以外）</t>
  </si>
  <si>
    <t>学校歯科医</t>
    <rPh sb="0" eb="2">
      <t>ガッコウ</t>
    </rPh>
    <rPh sb="2" eb="5">
      <t>シカイ</t>
    </rPh>
    <phoneticPr fontId="1"/>
  </si>
  <si>
    <t>自園調理（事業実施者）</t>
    <rPh sb="0" eb="1">
      <t>ジ</t>
    </rPh>
    <rPh sb="1" eb="2">
      <t>エン</t>
    </rPh>
    <rPh sb="2" eb="4">
      <t>チョウリ</t>
    </rPh>
    <rPh sb="5" eb="7">
      <t>ジギョウ</t>
    </rPh>
    <rPh sb="7" eb="9">
      <t>ジッシ</t>
    </rPh>
    <rPh sb="9" eb="10">
      <t>シャ</t>
    </rPh>
    <phoneticPr fontId="22"/>
  </si>
  <si>
    <t>自園調理（業務委託）</t>
    <rPh sb="0" eb="1">
      <t>ジ</t>
    </rPh>
    <rPh sb="1" eb="2">
      <t>エン</t>
    </rPh>
    <rPh sb="2" eb="4">
      <t>チョウリ</t>
    </rPh>
    <rPh sb="5" eb="7">
      <t>ギョウム</t>
    </rPh>
    <rPh sb="7" eb="9">
      <t>イタク</t>
    </rPh>
    <phoneticPr fontId="22"/>
  </si>
  <si>
    <r>
      <t xml:space="preserve">認可定員
</t>
    </r>
    <r>
      <rPr>
        <sz val="10"/>
        <rFont val="HGｺﾞｼｯｸM"/>
        <family val="3"/>
        <charset val="128"/>
      </rPr>
      <t>(分園のみ)</t>
    </r>
    <rPh sb="0" eb="2">
      <t>ニンカ</t>
    </rPh>
    <rPh sb="2" eb="4">
      <t>テイイン</t>
    </rPh>
    <rPh sb="6" eb="8">
      <t>ブンエン</t>
    </rPh>
    <phoneticPr fontId="1"/>
  </si>
  <si>
    <t>児童数による配置</t>
    <rPh sb="0" eb="2">
      <t>ジドウ</t>
    </rPh>
    <rPh sb="2" eb="3">
      <t>スウ</t>
    </rPh>
    <rPh sb="6" eb="8">
      <t>ハイチ</t>
    </rPh>
    <phoneticPr fontId="1"/>
  </si>
  <si>
    <r>
      <t>付表１（施設・本園、分園情報）
　</t>
    </r>
    <r>
      <rPr>
        <b/>
        <u val="double"/>
        <sz val="11"/>
        <color theme="1"/>
        <rFont val="HGｺﾞｼｯｸM"/>
        <family val="3"/>
        <charset val="128"/>
      </rPr>
      <t>※ 保育所型で分園がある場合のみ分園情報の入力も必要です</t>
    </r>
    <r>
      <rPr>
        <b/>
        <sz val="11"/>
        <color theme="1"/>
        <rFont val="HGｺﾞｼｯｸM"/>
        <family val="3"/>
        <charset val="128"/>
      </rPr>
      <t>。</t>
    </r>
    <rPh sb="0" eb="2">
      <t>フヒョウ</t>
    </rPh>
    <rPh sb="4" eb="6">
      <t>シセツ</t>
    </rPh>
    <rPh sb="7" eb="8">
      <t>ホン</t>
    </rPh>
    <rPh sb="8" eb="9">
      <t>エン</t>
    </rPh>
    <rPh sb="10" eb="12">
      <t>ブンエン</t>
    </rPh>
    <rPh sb="12" eb="14">
      <t>ジョウホウ</t>
    </rPh>
    <rPh sb="19" eb="21">
      <t>ホイク</t>
    </rPh>
    <rPh sb="21" eb="22">
      <t>ショ</t>
    </rPh>
    <rPh sb="22" eb="23">
      <t>ガタ</t>
    </rPh>
    <rPh sb="29" eb="31">
      <t>バアイ</t>
    </rPh>
    <phoneticPr fontId="1"/>
  </si>
  <si>
    <t>　 認定こども園（幼稚園型）</t>
    <rPh sb="2" eb="4">
      <t>ニンテイ</t>
    </rPh>
    <rPh sb="7" eb="8">
      <t>エン</t>
    </rPh>
    <rPh sb="9" eb="12">
      <t>ヨウチエン</t>
    </rPh>
    <rPh sb="12" eb="13">
      <t>ガタ</t>
    </rPh>
    <phoneticPr fontId="1"/>
  </si>
  <si>
    <t>　 認定こども園（保育所型）</t>
    <rPh sb="2" eb="4">
      <t>ニンテイ</t>
    </rPh>
    <rPh sb="7" eb="8">
      <t>エン</t>
    </rPh>
    <rPh sb="9" eb="11">
      <t>ホイク</t>
    </rPh>
    <rPh sb="11" eb="12">
      <t>ショ</t>
    </rPh>
    <rPh sb="12" eb="13">
      <t>カタ</t>
    </rPh>
    <phoneticPr fontId="1"/>
  </si>
  <si>
    <t>保育所型で分園がある場合のみ、入力してください。</t>
    <rPh sb="0" eb="2">
      <t>ホイク</t>
    </rPh>
    <rPh sb="2" eb="3">
      <t>ショ</t>
    </rPh>
    <rPh sb="3" eb="4">
      <t>ガタ</t>
    </rPh>
    <rPh sb="5" eb="6">
      <t>ブン</t>
    </rPh>
    <rPh sb="6" eb="7">
      <t>エン</t>
    </rPh>
    <rPh sb="10" eb="12">
      <t>バアイ</t>
    </rPh>
    <rPh sb="15" eb="17">
      <t>ニュウリョク</t>
    </rPh>
    <phoneticPr fontId="1"/>
  </si>
  <si>
    <t>保育所型のみチェックを入れてください</t>
    <rPh sb="0" eb="2">
      <t>ホイク</t>
    </rPh>
    <rPh sb="2" eb="3">
      <t>ショ</t>
    </rPh>
    <rPh sb="3" eb="4">
      <t>ガタ</t>
    </rPh>
    <rPh sb="11" eb="12">
      <t>イ</t>
    </rPh>
    <phoneticPr fontId="1"/>
  </si>
  <si>
    <t>分園を設置している場合は、か所数を入力し、分園情報を入力してください。</t>
    <rPh sb="0" eb="1">
      <t>ブン</t>
    </rPh>
    <rPh sb="1" eb="2">
      <t>エン</t>
    </rPh>
    <rPh sb="3" eb="5">
      <t>セッチ</t>
    </rPh>
    <rPh sb="9" eb="11">
      <t>バアイ</t>
    </rPh>
    <rPh sb="14" eb="15">
      <t>ショ</t>
    </rPh>
    <rPh sb="15" eb="16">
      <t>スウ</t>
    </rPh>
    <rPh sb="17" eb="19">
      <t>ニュウリョク</t>
    </rPh>
    <rPh sb="21" eb="22">
      <t>ブン</t>
    </rPh>
    <rPh sb="22" eb="23">
      <t>エン</t>
    </rPh>
    <rPh sb="23" eb="25">
      <t>ジョウホウ</t>
    </rPh>
    <rPh sb="26" eb="28">
      <t>ニュウリョク</t>
    </rPh>
    <phoneticPr fontId="1"/>
  </si>
  <si>
    <t>１　認定定員・利用定員・利用見込園児数</t>
    <rPh sb="2" eb="4">
      <t>ニンテイ</t>
    </rPh>
    <rPh sb="4" eb="6">
      <t>テイイン</t>
    </rPh>
    <rPh sb="7" eb="9">
      <t>リヨウ</t>
    </rPh>
    <rPh sb="9" eb="11">
      <t>テイイン</t>
    </rPh>
    <rPh sb="12" eb="14">
      <t>リヨウ</t>
    </rPh>
    <rPh sb="14" eb="16">
      <t>ミコ</t>
    </rPh>
    <rPh sb="16" eb="18">
      <t>エンジ</t>
    </rPh>
    <rPh sb="18" eb="19">
      <t>スウ</t>
    </rPh>
    <phoneticPr fontId="1"/>
  </si>
  <si>
    <t>認定定員</t>
    <rPh sb="0" eb="2">
      <t>ニンテイ</t>
    </rPh>
    <rPh sb="2" eb="4">
      <t>テイイン</t>
    </rPh>
    <phoneticPr fontId="1"/>
  </si>
  <si>
    <t>認定定員</t>
    <rPh sb="0" eb="2">
      <t>ニンテイ</t>
    </rPh>
    <rPh sb="2" eb="4">
      <t>テイイン</t>
    </rPh>
    <rPh sb="3" eb="4">
      <t>ニンテイ</t>
    </rPh>
    <phoneticPr fontId="1"/>
  </si>
  <si>
    <t>２　必要教諭数等</t>
    <rPh sb="2" eb="4">
      <t>ヒツヨウ</t>
    </rPh>
    <rPh sb="4" eb="6">
      <t>キョウユ</t>
    </rPh>
    <rPh sb="6" eb="7">
      <t>スウ</t>
    </rPh>
    <rPh sb="7" eb="8">
      <t>トウ</t>
    </rPh>
    <phoneticPr fontId="1"/>
  </si>
  <si>
    <t>必要保育教諭数　合計</t>
    <rPh sb="0" eb="2">
      <t>ヒツヨウ</t>
    </rPh>
    <rPh sb="2" eb="4">
      <t>ホイク</t>
    </rPh>
    <rPh sb="4" eb="6">
      <t>キョウユ</t>
    </rPh>
    <rPh sb="6" eb="7">
      <t>スウ</t>
    </rPh>
    <rPh sb="8" eb="10">
      <t>ゴウケイ</t>
    </rPh>
    <phoneticPr fontId="22"/>
  </si>
  <si>
    <t>(常勤換算）</t>
    <phoneticPr fontId="36"/>
  </si>
  <si>
    <t>　別紙１</t>
    <rPh sb="1" eb="3">
      <t>ベッシ</t>
    </rPh>
    <phoneticPr fontId="1"/>
  </si>
  <si>
    <r>
      <t xml:space="preserve">勤続
年数
</t>
    </r>
    <r>
      <rPr>
        <b/>
        <sz val="8"/>
        <color rgb="FFFF0000"/>
        <rFont val="HGｺﾞｼｯｸM"/>
        <family val="3"/>
        <charset val="128"/>
      </rPr>
      <t>（※１）</t>
    </r>
    <rPh sb="0" eb="2">
      <t>キンゾク</t>
    </rPh>
    <rPh sb="3" eb="5">
      <t>ネンスウ</t>
    </rPh>
    <phoneticPr fontId="1"/>
  </si>
  <si>
    <r>
      <t xml:space="preserve">経験
年数
</t>
    </r>
    <r>
      <rPr>
        <b/>
        <sz val="8"/>
        <color rgb="FFFF0000"/>
        <rFont val="ＭＳ Ｐゴシック"/>
        <family val="3"/>
        <charset val="128"/>
        <scheme val="minor"/>
      </rPr>
      <t>（※２）</t>
    </r>
    <rPh sb="0" eb="2">
      <t>ケイケン</t>
    </rPh>
    <rPh sb="3" eb="5">
      <t>ネンスウ</t>
    </rPh>
    <phoneticPr fontId="22"/>
  </si>
  <si>
    <t>教育・保育に携わる職員</t>
    <phoneticPr fontId="1"/>
  </si>
  <si>
    <t>保健師・看護師（准看護士）</t>
    <rPh sb="0" eb="3">
      <t>ホケンシ</t>
    </rPh>
    <rPh sb="4" eb="7">
      <t>カンゴシ</t>
    </rPh>
    <rPh sb="8" eb="9">
      <t>ジュン</t>
    </rPh>
    <rPh sb="9" eb="12">
      <t>カンゴシ</t>
    </rPh>
    <phoneticPr fontId="1"/>
  </si>
  <si>
    <t>栄養士</t>
    <rPh sb="0" eb="3">
      <t>エイヨウシ</t>
    </rPh>
    <phoneticPr fontId="1"/>
  </si>
  <si>
    <t>※　教育・保育に携わる職員：幼稚園教諭免許・保育資格（どちらかでも可）を保有し、教育補遺及び保育にをつかさどる</t>
    <rPh sb="2" eb="4">
      <t>キョウイク</t>
    </rPh>
    <rPh sb="5" eb="7">
      <t>ホイク</t>
    </rPh>
    <rPh sb="8" eb="9">
      <t>タズサ</t>
    </rPh>
    <rPh sb="11" eb="13">
      <t>ショクイン</t>
    </rPh>
    <rPh sb="14" eb="17">
      <t>ヨウチエン</t>
    </rPh>
    <rPh sb="17" eb="19">
      <t>キョウユ</t>
    </rPh>
    <rPh sb="19" eb="21">
      <t>メンキョ</t>
    </rPh>
    <rPh sb="22" eb="24">
      <t>ホイク</t>
    </rPh>
    <rPh sb="24" eb="26">
      <t>シカク</t>
    </rPh>
    <rPh sb="33" eb="34">
      <t>カ</t>
    </rPh>
    <rPh sb="36" eb="38">
      <t>ホユウ</t>
    </rPh>
    <rPh sb="40" eb="42">
      <t>キョウイク</t>
    </rPh>
    <rPh sb="42" eb="44">
      <t>ホイ</t>
    </rPh>
    <rPh sb="44" eb="45">
      <t>オヨ</t>
    </rPh>
    <rPh sb="46" eb="48">
      <t>ホイク</t>
    </rPh>
    <phoneticPr fontId="1"/>
  </si>
  <si>
    <t>※　その他職員：子育て支援員等</t>
    <rPh sb="4" eb="5">
      <t>タ</t>
    </rPh>
    <rPh sb="5" eb="7">
      <t>ショクイン</t>
    </rPh>
    <rPh sb="8" eb="10">
      <t>コソダ</t>
    </rPh>
    <rPh sb="11" eb="13">
      <t>シエン</t>
    </rPh>
    <rPh sb="13" eb="14">
      <t>イン</t>
    </rPh>
    <rPh sb="14" eb="15">
      <t>トウ</t>
    </rPh>
    <phoneticPr fontId="1"/>
  </si>
  <si>
    <r>
      <rPr>
        <b/>
        <sz val="9"/>
        <color indexed="8"/>
        <rFont val="ＭＳ Ｐゴシック"/>
        <family val="3"/>
        <charset val="128"/>
      </rPr>
      <t>「常勤・非常勤」及び「雇用種別（無期・有期）」については、雇用契約書より法人にて判断すること。</t>
    </r>
    <rPh sb="1" eb="3">
      <t>ジョウキン</t>
    </rPh>
    <rPh sb="4" eb="7">
      <t>ヒジョウキン</t>
    </rPh>
    <rPh sb="8" eb="9">
      <t>オヨ</t>
    </rPh>
    <rPh sb="11" eb="13">
      <t>コヨウ</t>
    </rPh>
    <rPh sb="13" eb="15">
      <t>シュベツ</t>
    </rPh>
    <rPh sb="16" eb="18">
      <t>ムキ</t>
    </rPh>
    <rPh sb="19" eb="21">
      <t>ユウキ</t>
    </rPh>
    <rPh sb="29" eb="31">
      <t>コヨウ</t>
    </rPh>
    <rPh sb="31" eb="33">
      <t>ケイヤク</t>
    </rPh>
    <rPh sb="33" eb="34">
      <t>ショ</t>
    </rPh>
    <rPh sb="36" eb="38">
      <t>ホウジン</t>
    </rPh>
    <rPh sb="40" eb="42">
      <t>ハンダン</t>
    </rPh>
    <phoneticPr fontId="22"/>
  </si>
  <si>
    <t>備考</t>
    <rPh sb="0" eb="2">
      <t>ビコウ</t>
    </rPh>
    <phoneticPr fontId="1"/>
  </si>
  <si>
    <t>（別紙１－２）　５　職員等一覧表</t>
    <rPh sb="1" eb="3">
      <t>ベッシ</t>
    </rPh>
    <rPh sb="10" eb="12">
      <t>ショクイン</t>
    </rPh>
    <rPh sb="12" eb="13">
      <t>トウ</t>
    </rPh>
    <rPh sb="13" eb="15">
      <t>イチラン</t>
    </rPh>
    <rPh sb="15" eb="16">
      <t>ヒョウ</t>
    </rPh>
    <phoneticPr fontId="1"/>
  </si>
  <si>
    <t>令和</t>
  </si>
  <si>
    <t>主幹保育教諭等２人を専任化させるための代替保育教諭等加配</t>
    <rPh sb="0" eb="2">
      <t>シュカン</t>
    </rPh>
    <rPh sb="2" eb="4">
      <t>ホイク</t>
    </rPh>
    <rPh sb="4" eb="6">
      <t>キョウユ</t>
    </rPh>
    <rPh sb="6" eb="7">
      <t>トウ</t>
    </rPh>
    <rPh sb="8" eb="9">
      <t>ニン</t>
    </rPh>
    <rPh sb="10" eb="12">
      <t>センニン</t>
    </rPh>
    <rPh sb="12" eb="13">
      <t>カ</t>
    </rPh>
    <rPh sb="19" eb="21">
      <t>ダイタイ</t>
    </rPh>
    <rPh sb="21" eb="23">
      <t>ホイク</t>
    </rPh>
    <rPh sb="23" eb="25">
      <t>キョウユ</t>
    </rPh>
    <rPh sb="25" eb="26">
      <t>トウ</t>
    </rPh>
    <rPh sb="26" eb="28">
      <t>カハイ</t>
    </rPh>
    <phoneticPr fontId="22"/>
  </si>
  <si>
    <t>名　　称</t>
    <rPh sb="0" eb="1">
      <t>ナ</t>
    </rPh>
    <rPh sb="3" eb="4">
      <t>ショウ</t>
    </rPh>
    <phoneticPr fontId="22"/>
  </si>
  <si>
    <t>氏　　名</t>
    <rPh sb="0" eb="1">
      <t>シ</t>
    </rPh>
    <rPh sb="3" eb="4">
      <t>ナ</t>
    </rPh>
    <phoneticPr fontId="22"/>
  </si>
  <si>
    <t>施 設 名</t>
    <rPh sb="0" eb="1">
      <t>シ</t>
    </rPh>
    <rPh sb="2" eb="3">
      <t>セツ</t>
    </rPh>
    <rPh sb="4" eb="5">
      <t>メイ</t>
    </rPh>
    <phoneticPr fontId="22"/>
  </si>
  <si>
    <t>搬入施設からの搬入</t>
  </si>
  <si>
    <t>外部搬入</t>
    <phoneticPr fontId="1"/>
  </si>
  <si>
    <t>利用定員を増減少する理由を入力してください。</t>
    <rPh sb="0" eb="2">
      <t>リヨウ</t>
    </rPh>
    <rPh sb="2" eb="4">
      <t>テイイン</t>
    </rPh>
    <rPh sb="5" eb="6">
      <t>ゾウ</t>
    </rPh>
    <rPh sb="6" eb="8">
      <t>ゲンショウ</t>
    </rPh>
    <rPh sb="10" eb="12">
      <t>リユウ</t>
    </rPh>
    <rPh sb="13" eb="15">
      <t>ニュウリョク</t>
    </rPh>
    <phoneticPr fontId="1"/>
  </si>
  <si>
    <t>増減前の利用定員を入力してください。</t>
    <rPh sb="1" eb="2">
      <t>ゲン</t>
    </rPh>
    <rPh sb="9" eb="11">
      <t>ニュウリョク</t>
    </rPh>
    <phoneticPr fontId="1"/>
  </si>
  <si>
    <r>
      <t xml:space="preserve">増減前
利用定員
</t>
    </r>
    <r>
      <rPr>
        <sz val="10"/>
        <rFont val="HGｺﾞｼｯｸM"/>
        <family val="3"/>
        <charset val="128"/>
      </rPr>
      <t>(分園含む総定員)</t>
    </r>
    <rPh sb="0" eb="2">
      <t>ゾウゲン</t>
    </rPh>
    <rPh sb="2" eb="3">
      <t>マエ</t>
    </rPh>
    <rPh sb="4" eb="6">
      <t>リヨウ</t>
    </rPh>
    <rPh sb="6" eb="8">
      <t>テイイン</t>
    </rPh>
    <rPh sb="7" eb="8">
      <t>ニンテイ</t>
    </rPh>
    <rPh sb="10" eb="12">
      <t>ブンエン</t>
    </rPh>
    <rPh sb="12" eb="13">
      <t>フク</t>
    </rPh>
    <rPh sb="14" eb="17">
      <t>ソウテイイン</t>
    </rPh>
    <phoneticPr fontId="1"/>
  </si>
  <si>
    <r>
      <t xml:space="preserve">増減後
利用定員
</t>
    </r>
    <r>
      <rPr>
        <sz val="10"/>
        <rFont val="HGｺﾞｼｯｸM"/>
        <family val="3"/>
        <charset val="128"/>
      </rPr>
      <t>(分園含む総定員)</t>
    </r>
    <rPh sb="0" eb="2">
      <t>ゾウゲン</t>
    </rPh>
    <rPh sb="2" eb="3">
      <t>ゴ</t>
    </rPh>
    <rPh sb="4" eb="6">
      <t>リヨウ</t>
    </rPh>
    <rPh sb="6" eb="8">
      <t>テイイン</t>
    </rPh>
    <rPh sb="7" eb="8">
      <t>ニンテイ</t>
    </rPh>
    <rPh sb="10" eb="12">
      <t>ブンエン</t>
    </rPh>
    <rPh sb="12" eb="13">
      <t>フク</t>
    </rPh>
    <rPh sb="14" eb="17">
      <t>ソウテイイン</t>
    </rPh>
    <phoneticPr fontId="1"/>
  </si>
  <si>
    <t>増減後の利用定員を入力してください。</t>
    <rPh sb="1" eb="2">
      <t>ゲン</t>
    </rPh>
    <rPh sb="2" eb="3">
      <t>ゴ</t>
    </rPh>
    <rPh sb="9" eb="11">
      <t>ニュウリョク</t>
    </rPh>
    <phoneticPr fontId="1"/>
  </si>
  <si>
    <r>
      <t xml:space="preserve">増減前
利用定員
</t>
    </r>
    <r>
      <rPr>
        <sz val="10"/>
        <rFont val="HGｺﾞｼｯｸM"/>
        <family val="3"/>
        <charset val="128"/>
      </rPr>
      <t>(本園のみ)</t>
    </r>
    <rPh sb="0" eb="2">
      <t>ゾウゲン</t>
    </rPh>
    <rPh sb="2" eb="3">
      <t>マエ</t>
    </rPh>
    <rPh sb="4" eb="6">
      <t>リヨウ</t>
    </rPh>
    <rPh sb="6" eb="8">
      <t>テイイン</t>
    </rPh>
    <rPh sb="7" eb="8">
      <t>ニンテイ</t>
    </rPh>
    <rPh sb="10" eb="11">
      <t>ホン</t>
    </rPh>
    <rPh sb="11" eb="12">
      <t>エン</t>
    </rPh>
    <phoneticPr fontId="1"/>
  </si>
  <si>
    <r>
      <t xml:space="preserve">増減後
利用定員
</t>
    </r>
    <r>
      <rPr>
        <sz val="10"/>
        <rFont val="HGｺﾞｼｯｸM"/>
        <family val="3"/>
        <charset val="128"/>
      </rPr>
      <t>(本園のみ)</t>
    </r>
    <rPh sb="0" eb="2">
      <t>ゾウゲン</t>
    </rPh>
    <rPh sb="2" eb="3">
      <t>ゴ</t>
    </rPh>
    <rPh sb="4" eb="6">
      <t>リヨウ</t>
    </rPh>
    <rPh sb="6" eb="8">
      <t>テイイン</t>
    </rPh>
    <rPh sb="7" eb="8">
      <t>ニンテイ</t>
    </rPh>
    <rPh sb="10" eb="11">
      <t>ホン</t>
    </rPh>
    <rPh sb="11" eb="12">
      <t>エン</t>
    </rPh>
    <phoneticPr fontId="1"/>
  </si>
  <si>
    <r>
      <t xml:space="preserve">本園のみの増減前・増減後の利用定員を入力してください。
</t>
    </r>
    <r>
      <rPr>
        <b/>
        <sz val="11"/>
        <color rgb="FFFF0000"/>
        <rFont val="HGｺﾞｼｯｸM"/>
        <family val="3"/>
        <charset val="128"/>
      </rPr>
      <t>２号利用定員が増、３号利用定員が減の場合でも、２号、３号両方の利用定員を記載してください。</t>
    </r>
    <rPh sb="0" eb="1">
      <t>ホン</t>
    </rPh>
    <rPh sb="1" eb="2">
      <t>エン</t>
    </rPh>
    <rPh sb="5" eb="7">
      <t>ゾウゲン</t>
    </rPh>
    <rPh sb="7" eb="8">
      <t>マエ</t>
    </rPh>
    <rPh sb="9" eb="11">
      <t>ゾウゲン</t>
    </rPh>
    <rPh sb="11" eb="12">
      <t>ゴ</t>
    </rPh>
    <rPh sb="13" eb="15">
      <t>リヨウ</t>
    </rPh>
    <rPh sb="15" eb="17">
      <t>テイイン</t>
    </rPh>
    <rPh sb="18" eb="20">
      <t>ニュウリョク</t>
    </rPh>
    <rPh sb="29" eb="30">
      <t>ゴウ</t>
    </rPh>
    <rPh sb="30" eb="32">
      <t>リヨウ</t>
    </rPh>
    <rPh sb="32" eb="34">
      <t>テイイン</t>
    </rPh>
    <rPh sb="35" eb="36">
      <t>ゾウ</t>
    </rPh>
    <rPh sb="38" eb="39">
      <t>ゴウ</t>
    </rPh>
    <rPh sb="39" eb="41">
      <t>リヨウ</t>
    </rPh>
    <rPh sb="41" eb="43">
      <t>テイイン</t>
    </rPh>
    <rPh sb="44" eb="45">
      <t>ゲン</t>
    </rPh>
    <rPh sb="46" eb="48">
      <t>バアイ</t>
    </rPh>
    <rPh sb="52" eb="53">
      <t>ゴウ</t>
    </rPh>
    <rPh sb="55" eb="56">
      <t>ゴウ</t>
    </rPh>
    <rPh sb="56" eb="58">
      <t>リョウホウ</t>
    </rPh>
    <rPh sb="59" eb="61">
      <t>リヨウ</t>
    </rPh>
    <rPh sb="61" eb="63">
      <t>テイイン</t>
    </rPh>
    <rPh sb="64" eb="66">
      <t>キサイ</t>
    </rPh>
    <phoneticPr fontId="1"/>
  </si>
  <si>
    <r>
      <t xml:space="preserve">増減前
利用定員
</t>
    </r>
    <r>
      <rPr>
        <sz val="10"/>
        <rFont val="HGｺﾞｼｯｸM"/>
        <family val="3"/>
        <charset val="128"/>
      </rPr>
      <t>(分園のみ)</t>
    </r>
    <rPh sb="0" eb="2">
      <t>ゾウゲン</t>
    </rPh>
    <rPh sb="2" eb="3">
      <t>マエ</t>
    </rPh>
    <rPh sb="4" eb="6">
      <t>リヨウ</t>
    </rPh>
    <rPh sb="6" eb="8">
      <t>テイイン</t>
    </rPh>
    <rPh sb="7" eb="8">
      <t>ニンテイ</t>
    </rPh>
    <rPh sb="10" eb="11">
      <t>ブン</t>
    </rPh>
    <rPh sb="11" eb="12">
      <t>エン</t>
    </rPh>
    <phoneticPr fontId="1"/>
  </si>
  <si>
    <r>
      <t xml:space="preserve">増減後
利用定員
</t>
    </r>
    <r>
      <rPr>
        <sz val="10"/>
        <rFont val="HGｺﾞｼｯｸM"/>
        <family val="3"/>
        <charset val="128"/>
      </rPr>
      <t>(分園のみ)</t>
    </r>
    <rPh sb="0" eb="2">
      <t>ゾウゲン</t>
    </rPh>
    <rPh sb="2" eb="3">
      <t>ゴ</t>
    </rPh>
    <rPh sb="4" eb="6">
      <t>リヨウ</t>
    </rPh>
    <rPh sb="6" eb="8">
      <t>テイイン</t>
    </rPh>
    <rPh sb="7" eb="8">
      <t>ニンテイ</t>
    </rPh>
    <rPh sb="10" eb="12">
      <t>ブンエン</t>
    </rPh>
    <phoneticPr fontId="1"/>
  </si>
  <si>
    <r>
      <t xml:space="preserve">分園のみの増減前・増減後の利用定員を入力してください。
</t>
    </r>
    <r>
      <rPr>
        <b/>
        <sz val="11"/>
        <color rgb="FFFF0000"/>
        <rFont val="HGｺﾞｼｯｸM"/>
        <family val="3"/>
        <charset val="128"/>
      </rPr>
      <t>２号利用定員が増、３号利用定員が減の場合でも、２号、３号両方の利用定員を入力してください。</t>
    </r>
    <rPh sb="0" eb="1">
      <t>ブン</t>
    </rPh>
    <rPh sb="1" eb="2">
      <t>エン</t>
    </rPh>
    <rPh sb="5" eb="7">
      <t>ゾウゲン</t>
    </rPh>
    <rPh sb="7" eb="8">
      <t>マエ</t>
    </rPh>
    <rPh sb="9" eb="11">
      <t>ゾウゲン</t>
    </rPh>
    <rPh sb="11" eb="12">
      <t>ゴ</t>
    </rPh>
    <rPh sb="13" eb="15">
      <t>リヨウ</t>
    </rPh>
    <rPh sb="15" eb="17">
      <t>テイイン</t>
    </rPh>
    <rPh sb="18" eb="20">
      <t>ニュウリョク</t>
    </rPh>
    <rPh sb="29" eb="30">
      <t>ゴウ</t>
    </rPh>
    <rPh sb="30" eb="32">
      <t>リヨウ</t>
    </rPh>
    <rPh sb="32" eb="34">
      <t>テイイン</t>
    </rPh>
    <rPh sb="35" eb="36">
      <t>ゾウ</t>
    </rPh>
    <rPh sb="38" eb="39">
      <t>ゴウ</t>
    </rPh>
    <rPh sb="39" eb="41">
      <t>リヨウ</t>
    </rPh>
    <rPh sb="41" eb="43">
      <t>テイイン</t>
    </rPh>
    <rPh sb="44" eb="45">
      <t>ゲン</t>
    </rPh>
    <rPh sb="46" eb="48">
      <t>バアイ</t>
    </rPh>
    <rPh sb="52" eb="53">
      <t>ゴウ</t>
    </rPh>
    <rPh sb="55" eb="56">
      <t>ゴウ</t>
    </rPh>
    <rPh sb="56" eb="58">
      <t>リョウホウ</t>
    </rPh>
    <rPh sb="59" eb="61">
      <t>リヨウ</t>
    </rPh>
    <rPh sb="61" eb="63">
      <t>テイイン</t>
    </rPh>
    <rPh sb="64" eb="66">
      <t>ニュウリョク</t>
    </rPh>
    <phoneticPr fontId="1"/>
  </si>
  <si>
    <t>付表１　認定こども園（幼稚園型又は保育所型）の確認変更（利用定員の増加・減少）に係る記載事項</t>
    <rPh sb="0" eb="2">
      <t>フヒョウ</t>
    </rPh>
    <rPh sb="4" eb="6">
      <t>ニンテイ</t>
    </rPh>
    <rPh sb="9" eb="10">
      <t>エン</t>
    </rPh>
    <rPh sb="11" eb="14">
      <t>ヨウチエン</t>
    </rPh>
    <rPh sb="14" eb="15">
      <t>ガタ</t>
    </rPh>
    <rPh sb="15" eb="16">
      <t>マタ</t>
    </rPh>
    <rPh sb="17" eb="19">
      <t>ホイク</t>
    </rPh>
    <rPh sb="19" eb="20">
      <t>ショ</t>
    </rPh>
    <rPh sb="20" eb="21">
      <t>ガタ</t>
    </rPh>
    <rPh sb="23" eb="25">
      <t>カクニン</t>
    </rPh>
    <rPh sb="25" eb="27">
      <t>ヘンコウ</t>
    </rPh>
    <rPh sb="28" eb="30">
      <t>リヨウ</t>
    </rPh>
    <rPh sb="30" eb="32">
      <t>テイイン</t>
    </rPh>
    <rPh sb="33" eb="35">
      <t>ゾウカ</t>
    </rPh>
    <rPh sb="36" eb="38">
      <t>ゲンショウ</t>
    </rPh>
    <rPh sb="40" eb="41">
      <t>カカ</t>
    </rPh>
    <rPh sb="42" eb="44">
      <t>キサイ</t>
    </rPh>
    <rPh sb="44" eb="46">
      <t>ジコウ</t>
    </rPh>
    <phoneticPr fontId="1"/>
  </si>
  <si>
    <t>（８）現に利用している小学校就学前子どもに対する措置</t>
    <phoneticPr fontId="1"/>
  </si>
  <si>
    <t>担当者の名前、電話番号の入力してください。</t>
    <rPh sb="0" eb="3">
      <t>タントウシャ</t>
    </rPh>
    <rPh sb="4" eb="6">
      <t>ナマエ</t>
    </rPh>
    <rPh sb="7" eb="9">
      <t>デンワ</t>
    </rPh>
    <rPh sb="9" eb="11">
      <t>バンゴウ</t>
    </rPh>
    <rPh sb="12" eb="14">
      <t>ニュウリョク</t>
    </rPh>
    <phoneticPr fontId="22"/>
  </si>
  <si>
    <r>
      <rPr>
        <b/>
        <sz val="11"/>
        <color theme="1"/>
        <rFont val="HGｺﾞｼｯｸM"/>
        <family val="3"/>
        <charset val="128"/>
      </rPr>
      <t>特定教育・保育施設　確認変更届出書（利用定員の減少）</t>
    </r>
    <r>
      <rPr>
        <sz val="11"/>
        <color theme="1"/>
        <rFont val="HGｺﾞｼｯｸM"/>
        <family val="3"/>
        <charset val="128"/>
      </rPr>
      <t xml:space="preserve">
</t>
    </r>
    <rPh sb="14" eb="16">
      <t>トドケデ</t>
    </rPh>
    <rPh sb="23" eb="25">
      <t>ゲンショウ</t>
    </rPh>
    <phoneticPr fontId="1"/>
  </si>
  <si>
    <r>
      <rPr>
        <b/>
        <sz val="11"/>
        <color theme="1"/>
        <rFont val="HGｺﾞｼｯｸM"/>
        <family val="3"/>
        <charset val="128"/>
      </rPr>
      <t>特定教育・保育施設　確認変更申請書（利用定員の増加）</t>
    </r>
    <r>
      <rPr>
        <sz val="11"/>
        <color theme="1"/>
        <rFont val="HGｺﾞｼｯｸM"/>
        <family val="3"/>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</si>
</sst>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
    <numFmt numFmtId="177" formatCode="00"/>
    <numFmt numFmtId="178" formatCode="##&quot;人&quot;;0&quot;人&quot;;0&quot;人&quot;"/>
    <numFmt numFmtId="179" formatCode="##&quot;人&quot;;0;0&quot;人&quot;"/>
    <numFmt numFmtId="180" formatCode="##.0&quot;人&quot;;0.0;0.0&quot;人&quot;"/>
    <numFmt numFmtId="181" formatCode="#,###"/>
    <numFmt numFmtId="182" formatCode="0.0&quot;人&quot;"/>
    <numFmt numFmtId="183" formatCode="##&quot;人&quot;"/>
  </numFmts>
  <fonts count="73">
    <font>
      <sz val="11"/>
      <color theme="1"/>
      <name val="ＭＳ Ｐゴシック"/>
      <family val="2"/>
      <charset val="128"/>
      <scheme val="minor"/>
    </font>
    <font>
      <sz val="6"/>
      <name val="ＭＳ Ｐゴシック"/>
      <family val="2"/>
      <charset val="128"/>
      <scheme val="minor"/>
    </font>
    <font>
      <sz val="12"/>
      <color theme="1"/>
      <name val="HGｺﾞｼｯｸM"/>
      <family val="3"/>
      <charset val="128"/>
    </font>
    <font>
      <sz val="16"/>
      <color theme="1"/>
      <name val="HGｺﾞｼｯｸM"/>
      <family val="3"/>
      <charset val="128"/>
    </font>
    <font>
      <sz val="12"/>
      <name val="HGｺﾞｼｯｸM"/>
      <family val="3"/>
      <charset val="128"/>
    </font>
    <font>
      <sz val="10"/>
      <name val="HGｺﾞｼｯｸM"/>
      <family val="3"/>
      <charset val="128"/>
    </font>
    <font>
      <sz val="11"/>
      <name val="HGｺﾞｼｯｸM"/>
      <family val="3"/>
      <charset val="128"/>
    </font>
    <font>
      <sz val="8"/>
      <name val="HGｺﾞｼｯｸM"/>
      <family val="3"/>
      <charset val="128"/>
    </font>
    <font>
      <sz val="9"/>
      <name val="HGｺﾞｼｯｸM"/>
      <family val="3"/>
      <charset val="128"/>
    </font>
    <font>
      <sz val="14"/>
      <color rgb="FFFF0000"/>
      <name val="ＤＦ特太ゴシック体"/>
      <family val="3"/>
      <charset val="128"/>
    </font>
    <font>
      <sz val="9"/>
      <color rgb="FF000000"/>
      <name val="MS UI Gothic"/>
      <family val="3"/>
      <charset val="128"/>
    </font>
    <font>
      <sz val="12"/>
      <color rgb="FFFF0000"/>
      <name val="HGｺﾞｼｯｸM"/>
      <family val="3"/>
      <charset val="128"/>
    </font>
    <font>
      <u/>
      <sz val="11"/>
      <color theme="10"/>
      <name val="ＭＳ Ｐゴシック"/>
      <family val="2"/>
      <charset val="128"/>
      <scheme val="minor"/>
    </font>
    <font>
      <sz val="9"/>
      <color rgb="FFFF0000"/>
      <name val="HGｺﾞｼｯｸM"/>
      <family val="3"/>
      <charset val="128"/>
    </font>
    <font>
      <b/>
      <sz val="12"/>
      <name val="HGｺﾞｼｯｸM"/>
      <family val="3"/>
      <charset val="128"/>
    </font>
    <font>
      <b/>
      <sz val="12"/>
      <color theme="1"/>
      <name val="HGｺﾞｼｯｸM"/>
      <family val="3"/>
      <charset val="128"/>
    </font>
    <font>
      <sz val="10"/>
      <color theme="1"/>
      <name val="HGｺﾞｼｯｸM"/>
      <family val="3"/>
      <charset val="128"/>
    </font>
    <font>
      <sz val="9"/>
      <color theme="1"/>
      <name val="HGｺﾞｼｯｸM"/>
      <family val="3"/>
      <charset val="128"/>
    </font>
    <font>
      <sz val="12"/>
      <color rgb="FFFFFF00"/>
      <name val="HGｺﾞｼｯｸM"/>
      <family val="3"/>
      <charset val="128"/>
    </font>
    <font>
      <sz val="11"/>
      <color theme="1"/>
      <name val="HGｺﾞｼｯｸM"/>
      <family val="3"/>
      <charset val="128"/>
    </font>
    <font>
      <sz val="18"/>
      <color theme="1"/>
      <name val="HGSｺﾞｼｯｸM"/>
      <family val="3"/>
      <charset val="128"/>
    </font>
    <font>
      <b/>
      <sz val="11"/>
      <color theme="1"/>
      <name val="HGｺﾞｼｯｸM"/>
      <family val="3"/>
      <charset val="128"/>
    </font>
    <font>
      <sz val="6"/>
      <name val="ＭＳ Ｐゴシック"/>
      <family val="3"/>
      <charset val="128"/>
    </font>
    <font>
      <sz val="12"/>
      <color indexed="8"/>
      <name val="HGｺﾞｼｯｸM"/>
      <family val="3"/>
      <charset val="128"/>
    </font>
    <font>
      <sz val="12"/>
      <color rgb="FF0070C0"/>
      <name val="HGｺﾞｼｯｸM"/>
      <family val="3"/>
      <charset val="128"/>
    </font>
    <font>
      <sz val="9"/>
      <color theme="0" tint="-0.14999847407452621"/>
      <name val="HGｺﾞｼｯｸM"/>
      <family val="3"/>
      <charset val="128"/>
    </font>
    <font>
      <sz val="7"/>
      <color theme="1"/>
      <name val="HGｺﾞｼｯｸM"/>
      <family val="3"/>
      <charset val="128"/>
    </font>
    <font>
      <b/>
      <sz val="9"/>
      <color theme="1"/>
      <name val="HGｺﾞｼｯｸM"/>
      <family val="3"/>
      <charset val="128"/>
    </font>
    <font>
      <sz val="9"/>
      <color theme="1"/>
      <name val="ＭＳ Ｐゴシック"/>
      <family val="2"/>
      <charset val="128"/>
      <scheme val="minor"/>
    </font>
    <font>
      <b/>
      <sz val="10"/>
      <color theme="1"/>
      <name val="HGｺﾞｼｯｸM"/>
      <family val="3"/>
      <charset val="128"/>
    </font>
    <font>
      <b/>
      <sz val="12"/>
      <color rgb="FFFFFF00"/>
      <name val="HGｺﾞｼｯｸM"/>
      <family val="3"/>
      <charset val="128"/>
    </font>
    <font>
      <b/>
      <sz val="12"/>
      <color rgb="FF7030A0"/>
      <name val="HGｺﾞｼｯｸM"/>
      <family val="3"/>
      <charset val="128"/>
    </font>
    <font>
      <b/>
      <sz val="14"/>
      <color rgb="FFFF0000"/>
      <name val="HGｺﾞｼｯｸM"/>
      <family val="3"/>
      <charset val="128"/>
    </font>
    <font>
      <b/>
      <sz val="12"/>
      <color rgb="FFFF0000"/>
      <name val="HGｺﾞｼｯｸM"/>
      <family val="3"/>
      <charset val="128"/>
    </font>
    <font>
      <sz val="13"/>
      <color theme="1"/>
      <name val="HGｺﾞｼｯｸM"/>
      <family val="3"/>
      <charset val="128"/>
    </font>
    <font>
      <sz val="20"/>
      <color theme="1"/>
      <name val="HGｺﾞｼｯｸM"/>
      <family val="3"/>
      <charset val="128"/>
    </font>
    <font>
      <sz val="6"/>
      <name val="ＭＳ Ｐゴシック"/>
      <family val="3"/>
      <charset val="128"/>
      <scheme val="minor"/>
    </font>
    <font>
      <b/>
      <sz val="13"/>
      <color theme="1"/>
      <name val="HGｺﾞｼｯｸM"/>
      <family val="3"/>
      <charset val="128"/>
    </font>
    <font>
      <b/>
      <sz val="13"/>
      <name val="HGｺﾞｼｯｸM"/>
      <family val="3"/>
      <charset val="128"/>
    </font>
    <font>
      <b/>
      <sz val="14"/>
      <color rgb="FFC00000"/>
      <name val="HGｺﾞｼｯｸM"/>
      <family val="3"/>
      <charset val="128"/>
    </font>
    <font>
      <b/>
      <sz val="13"/>
      <color rgb="FF0070C0"/>
      <name val="HGｺﾞｼｯｸM"/>
      <family val="3"/>
      <charset val="128"/>
    </font>
    <font>
      <b/>
      <sz val="12"/>
      <color rgb="FF0070C0"/>
      <name val="HGｺﾞｼｯｸM"/>
      <family val="3"/>
      <charset val="128"/>
    </font>
    <font>
      <b/>
      <sz val="13"/>
      <color rgb="FFFF0000"/>
      <name val="HGｺﾞｼｯｸM"/>
      <family val="3"/>
      <charset val="128"/>
    </font>
    <font>
      <b/>
      <sz val="11"/>
      <name val="HGｺﾞｼｯｸM"/>
      <family val="3"/>
      <charset val="128"/>
    </font>
    <font>
      <b/>
      <sz val="11"/>
      <color rgb="FF0070C0"/>
      <name val="HGｺﾞｼｯｸM"/>
      <family val="3"/>
      <charset val="128"/>
    </font>
    <font>
      <b/>
      <sz val="9"/>
      <name val="HGｺﾞｼｯｸM"/>
      <family val="3"/>
      <charset val="128"/>
    </font>
    <font>
      <b/>
      <sz val="11"/>
      <color rgb="FFFF0000"/>
      <name val="HGｺﾞｼｯｸM"/>
      <family val="3"/>
      <charset val="128"/>
    </font>
    <font>
      <b/>
      <u val="double"/>
      <sz val="11"/>
      <color theme="1"/>
      <name val="HGｺﾞｼｯｸM"/>
      <family val="3"/>
      <charset val="128"/>
    </font>
    <font>
      <sz val="6.5"/>
      <color theme="1"/>
      <name val="HGｺﾞｼｯｸM"/>
      <family val="3"/>
      <charset val="128"/>
    </font>
    <font>
      <sz val="9"/>
      <color theme="1"/>
      <name val="ＭＳ Ｐゴシック"/>
      <family val="3"/>
      <charset val="128"/>
      <scheme val="minor"/>
    </font>
    <font>
      <b/>
      <sz val="9"/>
      <color rgb="FFFF0000"/>
      <name val="HGｺﾞｼｯｸM"/>
      <family val="3"/>
      <charset val="128"/>
    </font>
    <font>
      <b/>
      <u/>
      <sz val="9"/>
      <color theme="1"/>
      <name val="ＭＳ Ｐゴシック"/>
      <family val="3"/>
      <charset val="128"/>
      <scheme val="minor"/>
    </font>
    <font>
      <sz val="10.5"/>
      <color theme="1"/>
      <name val="HGｺﾞｼｯｸM"/>
      <family val="3"/>
      <charset val="128"/>
    </font>
    <font>
      <b/>
      <sz val="9"/>
      <color theme="1"/>
      <name val="ＭＳ Ｐゴシック"/>
      <family val="3"/>
      <charset val="128"/>
      <scheme val="minor"/>
    </font>
    <font>
      <b/>
      <sz val="10"/>
      <color rgb="FFFF0000"/>
      <name val="ＭＳ Ｐゴシック"/>
      <family val="3"/>
      <charset val="128"/>
      <scheme val="minor"/>
    </font>
    <font>
      <b/>
      <sz val="9"/>
      <color rgb="FFFF0000"/>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9"/>
      <color indexed="8"/>
      <name val="HGｺﾞｼｯｸM"/>
      <family val="3"/>
      <charset val="128"/>
    </font>
    <font>
      <b/>
      <sz val="11"/>
      <color indexed="8"/>
      <name val="HGｺﾞｼｯｸM"/>
      <family val="3"/>
      <charset val="128"/>
    </font>
    <font>
      <b/>
      <sz val="9"/>
      <color indexed="8"/>
      <name val="HGｺﾞｼｯｸM"/>
      <family val="3"/>
      <charset val="128"/>
    </font>
    <font>
      <sz val="8"/>
      <color theme="1"/>
      <name val="HGｺﾞｼｯｸM"/>
      <family val="3"/>
      <charset val="128"/>
    </font>
    <font>
      <b/>
      <sz val="10"/>
      <color rgb="FFFF0000"/>
      <name val="HGｺﾞｼｯｸM"/>
      <family val="3"/>
      <charset val="128"/>
    </font>
    <font>
      <sz val="9"/>
      <color theme="0"/>
      <name val="HGｺﾞｼｯｸM"/>
      <family val="3"/>
      <charset val="128"/>
    </font>
    <font>
      <sz val="6"/>
      <color theme="1"/>
      <name val="HGｺﾞｼｯｸM"/>
      <family val="3"/>
      <charset val="128"/>
    </font>
    <font>
      <b/>
      <sz val="8"/>
      <color rgb="FFFF0000"/>
      <name val="HGｺﾞｼｯｸM"/>
      <family val="3"/>
      <charset val="128"/>
    </font>
    <font>
      <b/>
      <sz val="8"/>
      <color rgb="FFFF0000"/>
      <name val="ＭＳ Ｐゴシック"/>
      <family val="3"/>
      <charset val="128"/>
      <scheme val="minor"/>
    </font>
    <font>
      <b/>
      <sz val="9"/>
      <color theme="3" tint="-0.249977111117893"/>
      <name val="ＭＳ Ｐゴシック"/>
      <family val="3"/>
      <charset val="128"/>
    </font>
    <font>
      <b/>
      <sz val="9"/>
      <color indexed="8"/>
      <name val="ＭＳ Ｐゴシック"/>
      <family val="3"/>
      <charset val="128"/>
    </font>
    <font>
      <b/>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name val="HGｺﾞｼｯｸM"/>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67955565050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right style="medium">
        <color rgb="FFFF0000"/>
      </right>
      <top/>
      <bottom style="medium">
        <color rgb="FFFF0000"/>
      </bottom>
      <diagonal/>
    </border>
    <border>
      <left/>
      <right style="medium">
        <color rgb="FFFF0000"/>
      </right>
      <top style="medium">
        <color rgb="FFFF0000"/>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right/>
      <top/>
      <bottom style="double">
        <color rgb="FFC00000"/>
      </bottom>
      <diagonal/>
    </border>
    <border>
      <left/>
      <right/>
      <top style="double">
        <color rgb="FFC00000"/>
      </top>
      <bottom/>
      <diagonal/>
    </border>
    <border>
      <left/>
      <right style="double">
        <color rgb="FFC00000"/>
      </right>
      <top style="double">
        <color rgb="FFC00000"/>
      </top>
      <bottom/>
      <diagonal/>
    </border>
    <border>
      <left/>
      <right style="double">
        <color rgb="FFC00000"/>
      </right>
      <top/>
      <bottom/>
      <diagonal/>
    </border>
    <border>
      <left/>
      <right style="double">
        <color rgb="FFC00000"/>
      </right>
      <top/>
      <bottom style="double">
        <color rgb="FFC00000"/>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79">
    <xf numFmtId="0" fontId="0" fillId="0" borderId="0" xfId="0">
      <alignment vertical="center"/>
    </xf>
    <xf numFmtId="0" fontId="4" fillId="0" borderId="14" xfId="0" applyFont="1" applyFill="1" applyBorder="1">
      <alignment vertical="center"/>
    </xf>
    <xf numFmtId="0" fontId="4" fillId="2" borderId="14" xfId="0" applyFont="1" applyFill="1" applyBorder="1" applyAlignment="1">
      <alignment vertical="center"/>
    </xf>
    <xf numFmtId="0" fontId="4" fillId="2" borderId="15" xfId="0" applyFont="1" applyFill="1" applyBorder="1" applyAlignment="1">
      <alignment vertical="center"/>
    </xf>
    <xf numFmtId="0" fontId="2" fillId="0" borderId="0" xfId="0" applyFont="1" applyBorder="1">
      <alignment vertical="center"/>
    </xf>
    <xf numFmtId="0" fontId="0" fillId="0" borderId="0" xfId="0">
      <alignment vertical="center"/>
    </xf>
    <xf numFmtId="0" fontId="2" fillId="0" borderId="0" xfId="0" applyFont="1" applyProtection="1">
      <alignment vertical="center"/>
    </xf>
    <xf numFmtId="0" fontId="2" fillId="0" borderId="13" xfId="0" applyFont="1" applyBorder="1" applyProtection="1">
      <alignment vertical="center"/>
    </xf>
    <xf numFmtId="0" fontId="4" fillId="0" borderId="0" xfId="0" applyFont="1" applyProtection="1">
      <alignment vertical="center"/>
    </xf>
    <xf numFmtId="0" fontId="4" fillId="0" borderId="0" xfId="0" applyFont="1">
      <alignment vertical="center"/>
    </xf>
    <xf numFmtId="0" fontId="4" fillId="0" borderId="0" xfId="0" applyFont="1" applyFill="1">
      <alignment vertical="center"/>
    </xf>
    <xf numFmtId="0" fontId="2" fillId="0" borderId="0" xfId="0" applyFont="1">
      <alignment vertical="center"/>
    </xf>
    <xf numFmtId="0" fontId="18" fillId="0" borderId="0" xfId="0" applyFont="1" applyProtection="1">
      <alignment vertical="center"/>
    </xf>
    <xf numFmtId="0" fontId="2" fillId="0" borderId="0" xfId="0" applyFont="1" applyProtection="1">
      <alignment vertical="center"/>
    </xf>
    <xf numFmtId="49" fontId="17" fillId="0" borderId="0" xfId="0" applyNumberFormat="1" applyFont="1" applyFill="1" applyAlignment="1">
      <alignment vertical="center"/>
    </xf>
    <xf numFmtId="0" fontId="2" fillId="6" borderId="0" xfId="0" applyFont="1" applyFill="1" applyProtection="1">
      <alignment vertical="center"/>
    </xf>
    <xf numFmtId="0" fontId="9" fillId="6" borderId="0" xfId="0" applyFont="1" applyFill="1" applyBorder="1" applyAlignment="1" applyProtection="1">
      <alignment vertical="center"/>
    </xf>
    <xf numFmtId="0" fontId="2" fillId="6" borderId="0" xfId="0" applyFont="1" applyFill="1" applyAlignment="1" applyProtection="1">
      <alignment vertical="top"/>
    </xf>
    <xf numFmtId="0" fontId="2" fillId="6" borderId="0" xfId="0" applyFont="1" applyFill="1" applyAlignment="1" applyProtection="1">
      <alignment horizontal="right" vertical="top"/>
    </xf>
    <xf numFmtId="0" fontId="2" fillId="6" borderId="0" xfId="0" applyFont="1" applyFill="1" applyAlignment="1" applyProtection="1">
      <alignment vertical="center"/>
    </xf>
    <xf numFmtId="0" fontId="19" fillId="6" borderId="0" xfId="0" applyFont="1" applyFill="1" applyAlignment="1" applyProtection="1">
      <alignment vertical="top"/>
    </xf>
    <xf numFmtId="0" fontId="19" fillId="6" borderId="0" xfId="0" applyFont="1" applyFill="1" applyAlignment="1" applyProtection="1">
      <alignment horizontal="center" vertical="top"/>
    </xf>
    <xf numFmtId="0" fontId="2" fillId="6" borderId="14" xfId="0" applyFont="1" applyFill="1" applyBorder="1" applyProtection="1">
      <alignment vertical="center"/>
    </xf>
    <xf numFmtId="0" fontId="2" fillId="6" borderId="3" xfId="0" applyFont="1" applyFill="1" applyBorder="1" applyProtection="1">
      <alignment vertical="center"/>
    </xf>
    <xf numFmtId="0" fontId="0" fillId="6" borderId="0" xfId="0" applyFill="1" applyBorder="1" applyAlignment="1" applyProtection="1">
      <alignment horizontal="center" vertical="center" textRotation="255"/>
    </xf>
    <xf numFmtId="0" fontId="4" fillId="6" borderId="0" xfId="0" applyFont="1" applyFill="1" applyBorder="1" applyAlignment="1" applyProtection="1">
      <alignment horizontal="distributed" vertical="center" indent="1"/>
    </xf>
    <xf numFmtId="0" fontId="7" fillId="6" borderId="0" xfId="0" applyFont="1" applyFill="1" applyBorder="1" applyAlignment="1" applyProtection="1">
      <alignment horizontal="left" vertical="top" wrapText="1"/>
    </xf>
    <xf numFmtId="0" fontId="4" fillId="6" borderId="0" xfId="0" applyFont="1" applyFill="1" applyBorder="1" applyProtection="1">
      <alignment vertical="center"/>
    </xf>
    <xf numFmtId="0" fontId="11" fillId="6" borderId="0" xfId="0" applyFont="1" applyFill="1" applyBorder="1" applyAlignment="1" applyProtection="1">
      <alignment horizontal="left" vertical="center" indent="1"/>
    </xf>
    <xf numFmtId="0" fontId="8" fillId="6" borderId="0" xfId="0" applyFont="1" applyFill="1" applyBorder="1" applyAlignment="1" applyProtection="1">
      <alignment horizontal="center" vertical="center" wrapText="1"/>
    </xf>
    <xf numFmtId="0" fontId="12" fillId="6" borderId="0" xfId="1" applyFill="1" applyBorder="1" applyAlignment="1" applyProtection="1">
      <alignment horizontal="left" vertical="center" wrapText="1" indent="1"/>
    </xf>
    <xf numFmtId="0" fontId="13" fillId="6" borderId="0" xfId="0" applyFont="1" applyFill="1" applyBorder="1" applyAlignment="1" applyProtection="1">
      <alignment horizontal="left" vertical="center" wrapText="1" indent="1"/>
    </xf>
    <xf numFmtId="0" fontId="4" fillId="6" borderId="0" xfId="0" applyFont="1" applyFill="1">
      <alignment vertical="center"/>
    </xf>
    <xf numFmtId="0" fontId="4" fillId="6" borderId="6" xfId="0" applyFont="1" applyFill="1" applyBorder="1" applyAlignment="1">
      <alignment vertical="center" wrapText="1"/>
    </xf>
    <xf numFmtId="0" fontId="4" fillId="6" borderId="0" xfId="0" applyFont="1" applyFill="1" applyBorder="1" applyAlignment="1">
      <alignment horizontal="distributed" vertical="center" wrapText="1" indent="1"/>
    </xf>
    <xf numFmtId="0" fontId="4" fillId="6" borderId="0" xfId="0" applyFont="1" applyFill="1" applyBorder="1" applyAlignment="1">
      <alignment horizontal="center" vertical="center"/>
    </xf>
    <xf numFmtId="0" fontId="4" fillId="6" borderId="0" xfId="0" applyFont="1" applyFill="1" applyBorder="1">
      <alignment vertical="center"/>
    </xf>
    <xf numFmtId="0" fontId="11" fillId="6" borderId="0" xfId="0" applyFont="1" applyFill="1" applyBorder="1" applyAlignment="1">
      <alignment horizontal="center" vertical="center"/>
    </xf>
    <xf numFmtId="0" fontId="4" fillId="6" borderId="0" xfId="0" applyFont="1" applyFill="1" applyBorder="1" applyAlignment="1">
      <alignment vertical="center"/>
    </xf>
    <xf numFmtId="0" fontId="4" fillId="6" borderId="14" xfId="0" applyFont="1" applyFill="1" applyBorder="1">
      <alignment vertical="center"/>
    </xf>
    <xf numFmtId="0" fontId="4" fillId="6" borderId="14" xfId="0" applyFont="1" applyFill="1" applyBorder="1" applyAlignment="1">
      <alignment vertical="center"/>
    </xf>
    <xf numFmtId="0" fontId="4" fillId="6" borderId="6" xfId="0" applyFont="1" applyFill="1" applyBorder="1" applyAlignment="1" applyProtection="1">
      <alignment horizontal="center" vertical="center"/>
    </xf>
    <xf numFmtId="0" fontId="4" fillId="6" borderId="6" xfId="0" applyFont="1" applyFill="1" applyBorder="1" applyAlignment="1" applyProtection="1">
      <alignment vertical="center" wrapText="1"/>
    </xf>
    <xf numFmtId="0" fontId="4" fillId="6" borderId="6" xfId="0" applyFont="1" applyFill="1" applyBorder="1" applyAlignment="1" applyProtection="1">
      <alignment vertical="center"/>
    </xf>
    <xf numFmtId="0" fontId="4" fillId="6" borderId="14" xfId="0" applyFont="1" applyFill="1" applyBorder="1" applyProtection="1">
      <alignment vertical="center"/>
    </xf>
    <xf numFmtId="0" fontId="4" fillId="0" borderId="15"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0" fontId="4" fillId="0" borderId="3" xfId="0" applyNumberFormat="1" applyFont="1" applyFill="1" applyBorder="1" applyAlignment="1">
      <alignment horizontal="center" vertical="center"/>
    </xf>
    <xf numFmtId="0" fontId="20" fillId="6" borderId="0" xfId="0" applyFont="1" applyFill="1">
      <alignment vertical="center"/>
    </xf>
    <xf numFmtId="0" fontId="20" fillId="5" borderId="0" xfId="0" applyFont="1" applyFill="1">
      <alignment vertical="center"/>
    </xf>
    <xf numFmtId="0" fontId="20" fillId="4" borderId="0" xfId="0" applyFont="1" applyFill="1">
      <alignment vertical="center"/>
    </xf>
    <xf numFmtId="0" fontId="2" fillId="6" borderId="0" xfId="0" applyFont="1" applyFill="1" applyAlignment="1" applyProtection="1">
      <alignment horizontal="center" vertical="center"/>
    </xf>
    <xf numFmtId="0" fontId="2" fillId="0" borderId="0" xfId="0" applyFont="1" applyProtection="1">
      <alignment vertical="center"/>
    </xf>
    <xf numFmtId="0" fontId="2" fillId="6" borderId="0" xfId="0" applyFont="1" applyFill="1" applyAlignment="1" applyProtection="1">
      <alignment horizontal="distributed" vertical="top"/>
    </xf>
    <xf numFmtId="0" fontId="2" fillId="6" borderId="0" xfId="0" applyFont="1" applyFill="1" applyAlignment="1" applyProtection="1">
      <alignment horizontal="distributed" vertical="center"/>
    </xf>
    <xf numFmtId="0" fontId="2" fillId="6" borderId="0" xfId="0" applyFont="1" applyFill="1" applyAlignment="1" applyProtection="1">
      <alignment horizontal="center" vertical="center"/>
    </xf>
    <xf numFmtId="0" fontId="2" fillId="6" borderId="0" xfId="0" applyFont="1" applyFill="1" applyAlignment="1" applyProtection="1">
      <alignment horizontal="distributed" vertical="center"/>
    </xf>
    <xf numFmtId="0" fontId="2" fillId="0" borderId="0" xfId="0" applyFont="1" applyFill="1" applyAlignment="1" applyProtection="1">
      <alignment vertical="center"/>
    </xf>
    <xf numFmtId="0" fontId="2" fillId="0" borderId="0" xfId="0" applyFont="1" applyProtection="1">
      <alignment vertical="center"/>
    </xf>
    <xf numFmtId="0" fontId="2" fillId="6" borderId="0" xfId="0" applyFont="1" applyFill="1" applyAlignment="1" applyProtection="1">
      <alignment horizontal="distributed" vertical="center"/>
    </xf>
    <xf numFmtId="0" fontId="2" fillId="0" borderId="0" xfId="0" applyFont="1" applyProtection="1">
      <alignment vertical="center"/>
    </xf>
    <xf numFmtId="0" fontId="2" fillId="6" borderId="14" xfId="0" applyFont="1" applyFill="1" applyBorder="1" applyAlignment="1" applyProtection="1">
      <alignment horizontal="right" vertical="center"/>
    </xf>
    <xf numFmtId="0" fontId="4" fillId="6" borderId="14" xfId="0" applyFont="1" applyFill="1" applyBorder="1" applyAlignment="1">
      <alignment horizontal="center" vertical="center"/>
    </xf>
    <xf numFmtId="0" fontId="4" fillId="6" borderId="0" xfId="0" applyFont="1" applyFill="1" applyBorder="1" applyAlignment="1" applyProtection="1">
      <alignment horizontal="center"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49" fontId="4" fillId="0" borderId="14" xfId="0" applyNumberFormat="1" applyFont="1" applyFill="1" applyBorder="1" applyAlignment="1" applyProtection="1">
      <alignment vertical="center"/>
    </xf>
    <xf numFmtId="0" fontId="2" fillId="0" borderId="0" xfId="0" applyFont="1" applyFill="1" applyBorder="1" applyProtection="1">
      <alignment vertical="center"/>
    </xf>
    <xf numFmtId="0" fontId="2" fillId="0" borderId="12" xfId="0" applyFont="1" applyFill="1" applyBorder="1" applyProtection="1">
      <alignment vertical="center"/>
    </xf>
    <xf numFmtId="49" fontId="4" fillId="0" borderId="6" xfId="0" applyNumberFormat="1" applyFont="1" applyFill="1" applyBorder="1" applyAlignment="1" applyProtection="1">
      <alignment vertical="center"/>
    </xf>
    <xf numFmtId="177" fontId="4" fillId="0" borderId="14"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4" xfId="0" applyNumberFormat="1" applyFont="1" applyFill="1" applyBorder="1" applyAlignment="1" applyProtection="1">
      <alignment horizontal="center" vertical="center"/>
    </xf>
    <xf numFmtId="176" fontId="4" fillId="0" borderId="14" xfId="0" applyNumberFormat="1" applyFont="1" applyFill="1" applyBorder="1" applyAlignment="1" applyProtection="1">
      <alignment horizontal="center" vertical="center" wrapText="1"/>
    </xf>
    <xf numFmtId="176" fontId="4" fillId="0" borderId="15" xfId="0" applyNumberFormat="1" applyFont="1" applyFill="1" applyBorder="1" applyAlignment="1" applyProtection="1">
      <alignment horizontal="center" vertical="center" wrapText="1"/>
    </xf>
    <xf numFmtId="0" fontId="2" fillId="6" borderId="4" xfId="0" applyFont="1" applyFill="1" applyBorder="1" applyProtection="1">
      <alignment vertical="center"/>
    </xf>
    <xf numFmtId="0" fontId="2" fillId="0" borderId="14" xfId="0" applyFont="1" applyFill="1" applyBorder="1" applyAlignment="1" applyProtection="1">
      <alignment horizontal="center" vertical="center"/>
    </xf>
    <xf numFmtId="0" fontId="2" fillId="0" borderId="6" xfId="0" applyFont="1" applyFill="1" applyBorder="1" applyProtection="1">
      <alignment vertical="center"/>
    </xf>
    <xf numFmtId="0" fontId="2" fillId="6" borderId="6" xfId="0" applyFont="1" applyFill="1" applyBorder="1" applyProtection="1">
      <alignment vertical="center"/>
    </xf>
    <xf numFmtId="0" fontId="2" fillId="6" borderId="15" xfId="0" applyFont="1" applyFill="1" applyBorder="1" applyAlignment="1" applyProtection="1">
      <alignment horizontal="right" vertical="center"/>
    </xf>
    <xf numFmtId="0" fontId="4" fillId="0" borderId="11" xfId="0" applyFont="1" applyFill="1" applyBorder="1" applyAlignment="1">
      <alignment vertical="center"/>
    </xf>
    <xf numFmtId="0" fontId="24" fillId="0" borderId="0" xfId="0" applyFont="1" applyAlignment="1">
      <alignment vertical="top" wrapText="1"/>
    </xf>
    <xf numFmtId="176" fontId="2" fillId="0" borderId="3" xfId="0" applyNumberFormat="1"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0" xfId="0" applyFont="1" applyAlignment="1">
      <alignment vertical="center"/>
    </xf>
    <xf numFmtId="0" fontId="4" fillId="0" borderId="0" xfId="0" applyFont="1" applyAlignment="1">
      <alignment vertical="center"/>
    </xf>
    <xf numFmtId="0" fontId="6" fillId="0" borderId="15" xfId="0" applyFont="1" applyFill="1" applyBorder="1" applyAlignment="1" applyProtection="1">
      <alignment vertical="center"/>
    </xf>
    <xf numFmtId="0" fontId="17" fillId="0" borderId="0" xfId="0" applyFont="1">
      <alignment vertical="center"/>
    </xf>
    <xf numFmtId="0" fontId="17" fillId="6" borderId="0" xfId="0" applyFont="1" applyFill="1">
      <alignment vertical="center"/>
    </xf>
    <xf numFmtId="0" fontId="17" fillId="6" borderId="0" xfId="0" applyFont="1" applyFill="1" applyAlignment="1">
      <alignment horizontal="right" vertical="center"/>
    </xf>
    <xf numFmtId="0" fontId="17" fillId="6" borderId="0" xfId="0" applyFont="1" applyFill="1" applyAlignment="1">
      <alignment horizontal="center" vertical="center"/>
    </xf>
    <xf numFmtId="0" fontId="17" fillId="6" borderId="0" xfId="0" applyFont="1" applyFill="1" applyBorder="1" applyAlignment="1">
      <alignment vertical="center"/>
    </xf>
    <xf numFmtId="0" fontId="17" fillId="0" borderId="0" xfId="0" applyFont="1" applyBorder="1" applyAlignment="1">
      <alignment horizontal="center" vertical="center"/>
    </xf>
    <xf numFmtId="0" fontId="25" fillId="0" borderId="0" xfId="0" applyFont="1">
      <alignment vertical="center"/>
    </xf>
    <xf numFmtId="0" fontId="2" fillId="6" borderId="0" xfId="0" applyFont="1" applyFill="1" applyAlignment="1" applyProtection="1">
      <alignment horizontal="distributed" vertical="center"/>
    </xf>
    <xf numFmtId="0" fontId="2" fillId="0" borderId="0" xfId="0" applyFont="1" applyFill="1" applyAlignment="1" applyProtection="1">
      <alignment horizontal="center" vertical="center"/>
    </xf>
    <xf numFmtId="0" fontId="2" fillId="0" borderId="0" xfId="0" applyFont="1" applyProtection="1">
      <alignment vertical="center"/>
    </xf>
    <xf numFmtId="0" fontId="2" fillId="0" borderId="0" xfId="0" applyFont="1" applyBorder="1" applyAlignment="1" applyProtection="1">
      <alignment vertical="center"/>
    </xf>
    <xf numFmtId="0" fontId="2" fillId="0" borderId="0" xfId="0" applyFont="1" applyFill="1" applyProtection="1">
      <alignment vertical="center"/>
    </xf>
    <xf numFmtId="0" fontId="4" fillId="2" borderId="15" xfId="0" applyFont="1" applyFill="1" applyBorder="1" applyAlignment="1" applyProtection="1">
      <alignment vertical="center"/>
    </xf>
    <xf numFmtId="0" fontId="28" fillId="0" borderId="0" xfId="0" applyFont="1">
      <alignment vertical="center"/>
    </xf>
    <xf numFmtId="0" fontId="17" fillId="0" borderId="0" xfId="0" applyFont="1" applyAlignment="1">
      <alignment vertical="center" wrapText="1"/>
    </xf>
    <xf numFmtId="0" fontId="2" fillId="0" borderId="0" xfId="0" applyFont="1" applyBorder="1" applyAlignment="1" applyProtection="1">
      <alignment horizontal="left" vertical="center" wrapText="1"/>
    </xf>
    <xf numFmtId="0" fontId="2" fillId="6" borderId="0" xfId="0" applyFont="1" applyFill="1" applyAlignment="1" applyProtection="1">
      <alignment horizontal="distributed" vertical="top"/>
    </xf>
    <xf numFmtId="0" fontId="2" fillId="6" borderId="0" xfId="0" applyFont="1" applyFill="1" applyAlignment="1" applyProtection="1">
      <alignment horizontal="left" vertical="center" shrinkToFit="1"/>
    </xf>
    <xf numFmtId="181" fontId="2" fillId="6" borderId="0" xfId="0" applyNumberFormat="1" applyFont="1" applyFill="1" applyAlignment="1" applyProtection="1">
      <alignment horizontal="left" vertical="center" shrinkToFit="1"/>
    </xf>
    <xf numFmtId="0" fontId="2" fillId="6" borderId="0" xfId="0" applyFont="1" applyFill="1" applyAlignment="1" applyProtection="1">
      <alignment horizontal="distributed" vertical="center"/>
    </xf>
    <xf numFmtId="0" fontId="2" fillId="0" borderId="0" xfId="0" applyFont="1" applyFill="1" applyAlignment="1" applyProtection="1">
      <alignment horizontal="center" vertical="center"/>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4" fillId="0" borderId="14" xfId="0" applyFont="1" applyFill="1" applyBorder="1" applyAlignment="1" applyProtection="1">
      <alignment horizontal="center" vertical="center"/>
    </xf>
    <xf numFmtId="0" fontId="5" fillId="0" borderId="0" xfId="0" applyFont="1" applyAlignment="1">
      <alignment horizontal="left" vertical="center" wrapText="1"/>
    </xf>
    <xf numFmtId="0" fontId="4" fillId="0" borderId="0"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xf>
    <xf numFmtId="0" fontId="4" fillId="6" borderId="14"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vertical="center" wrapText="1"/>
    </xf>
    <xf numFmtId="0" fontId="17" fillId="0" borderId="1" xfId="0" applyFont="1" applyFill="1" applyBorder="1" applyAlignment="1" applyProtection="1">
      <alignment horizontal="center" vertical="center"/>
      <protection locked="0"/>
    </xf>
    <xf numFmtId="0" fontId="15" fillId="0" borderId="6" xfId="0" applyFont="1" applyBorder="1" applyAlignment="1">
      <alignment vertical="center"/>
    </xf>
    <xf numFmtId="0" fontId="15" fillId="0" borderId="0" xfId="0" applyFont="1">
      <alignment vertical="center"/>
    </xf>
    <xf numFmtId="0" fontId="29" fillId="0" borderId="15" xfId="0" applyFont="1" applyFill="1" applyBorder="1" applyAlignment="1" applyProtection="1">
      <alignment horizontal="center" vertical="center" wrapText="1"/>
    </xf>
    <xf numFmtId="49" fontId="19" fillId="6" borderId="13" xfId="0" applyNumberFormat="1" applyFont="1" applyFill="1" applyBorder="1" applyAlignment="1">
      <alignment horizontal="center" vertical="center"/>
    </xf>
    <xf numFmtId="0" fontId="19" fillId="0" borderId="1" xfId="0" applyFont="1" applyFill="1" applyBorder="1" applyAlignment="1" applyProtection="1">
      <alignment horizontal="center" vertical="center" wrapText="1"/>
    </xf>
    <xf numFmtId="0" fontId="17" fillId="0" borderId="1" xfId="0" applyFont="1" applyBorder="1" applyAlignment="1" applyProtection="1">
      <alignment horizontal="left" vertical="center" wrapText="1"/>
      <protection locked="0"/>
    </xf>
    <xf numFmtId="0" fontId="15" fillId="0" borderId="0" xfId="0" applyFont="1" applyBorder="1" applyAlignment="1" applyProtection="1">
      <alignment vertical="top" wrapText="1"/>
    </xf>
    <xf numFmtId="0" fontId="21" fillId="6" borderId="0" xfId="0" applyFont="1" applyFill="1" applyBorder="1" applyAlignment="1">
      <alignment horizontal="left" vertical="center" wrapText="1"/>
    </xf>
    <xf numFmtId="0" fontId="19" fillId="6" borderId="9" xfId="0" applyFont="1" applyFill="1" applyBorder="1" applyAlignment="1">
      <alignment horizontal="left" vertical="center" wrapText="1"/>
    </xf>
    <xf numFmtId="0" fontId="19" fillId="0" borderId="9" xfId="0" applyFont="1" applyFill="1" applyBorder="1" applyAlignment="1" applyProtection="1">
      <alignment horizontal="center" vertical="center" wrapText="1"/>
    </xf>
    <xf numFmtId="0" fontId="2" fillId="0" borderId="9" xfId="0" applyFont="1" applyBorder="1" applyAlignment="1" applyProtection="1">
      <alignment vertical="center" wrapText="1"/>
    </xf>
    <xf numFmtId="0" fontId="2" fillId="0" borderId="0" xfId="0" applyFont="1" applyBorder="1" applyAlignment="1" applyProtection="1">
      <alignment vertical="center" wrapText="1"/>
    </xf>
    <xf numFmtId="0" fontId="2" fillId="0" borderId="1" xfId="0" applyFont="1" applyBorder="1" applyAlignment="1" applyProtection="1">
      <alignment horizontal="left" vertical="center" wrapText="1"/>
      <protection locked="0"/>
    </xf>
    <xf numFmtId="0" fontId="19" fillId="0" borderId="0" xfId="0" applyFont="1" applyFill="1" applyBorder="1" applyAlignment="1" applyProtection="1">
      <alignment horizontal="center" vertical="center" wrapText="1"/>
    </xf>
    <xf numFmtId="0" fontId="15" fillId="0" borderId="0" xfId="0" applyFont="1" applyBorder="1" applyAlignment="1" applyProtection="1">
      <alignment vertical="center"/>
    </xf>
    <xf numFmtId="49" fontId="19" fillId="6" borderId="13" xfId="0" applyNumberFormat="1" applyFont="1" applyFill="1" applyBorder="1" applyAlignment="1" applyProtection="1">
      <alignment vertical="center"/>
    </xf>
    <xf numFmtId="0" fontId="21" fillId="6" borderId="1" xfId="0" applyFont="1" applyFill="1" applyBorder="1" applyAlignment="1" applyProtection="1">
      <alignment vertical="center" wrapText="1"/>
    </xf>
    <xf numFmtId="0" fontId="17" fillId="0" borderId="1" xfId="0" applyFont="1" applyBorder="1" applyAlignment="1">
      <alignment horizontal="center" vertical="center" shrinkToFit="1"/>
    </xf>
    <xf numFmtId="0" fontId="30" fillId="0" borderId="0" xfId="0" applyFont="1" applyBorder="1" applyAlignment="1" applyProtection="1">
      <alignment vertical="top"/>
    </xf>
    <xf numFmtId="0" fontId="31" fillId="0" borderId="0" xfId="0" applyFont="1" applyBorder="1" applyAlignment="1" applyProtection="1">
      <alignment vertical="top"/>
    </xf>
    <xf numFmtId="0" fontId="34" fillId="6" borderId="0" xfId="0" applyFont="1" applyFill="1" applyProtection="1">
      <alignment vertical="center"/>
    </xf>
    <xf numFmtId="0" fontId="32" fillId="6" borderId="0" xfId="0" applyFont="1" applyFill="1" applyAlignment="1" applyProtection="1">
      <alignment vertical="top"/>
    </xf>
    <xf numFmtId="0" fontId="2" fillId="0" borderId="0" xfId="0" applyFont="1" applyAlignment="1" applyProtection="1">
      <alignment horizontal="center" vertical="center"/>
    </xf>
    <xf numFmtId="0" fontId="15" fillId="0" borderId="0" xfId="0" applyFont="1" applyProtection="1">
      <alignment vertical="center"/>
    </xf>
    <xf numFmtId="0" fontId="15" fillId="6" borderId="0" xfId="0" applyFont="1" applyFill="1" applyProtection="1">
      <alignment vertical="center"/>
    </xf>
    <xf numFmtId="0" fontId="2" fillId="6" borderId="0" xfId="0" applyFont="1" applyFill="1" applyBorder="1" applyAlignment="1" applyProtection="1">
      <alignment vertical="top"/>
    </xf>
    <xf numFmtId="0" fontId="37" fillId="6" borderId="0" xfId="0" applyFont="1" applyFill="1" applyProtection="1">
      <alignment vertical="center"/>
    </xf>
    <xf numFmtId="181" fontId="2" fillId="6" borderId="0" xfId="0" applyNumberFormat="1" applyFont="1" applyFill="1" applyBorder="1" applyAlignment="1" applyProtection="1">
      <alignment vertical="center" shrinkToFit="1"/>
    </xf>
    <xf numFmtId="0" fontId="15" fillId="6" borderId="0" xfId="0" applyFont="1" applyFill="1" applyAlignment="1" applyProtection="1">
      <alignment vertical="top"/>
    </xf>
    <xf numFmtId="0" fontId="15" fillId="6" borderId="0" xfId="0" applyFont="1" applyFill="1" applyAlignment="1" applyProtection="1">
      <alignment vertical="center" shrinkToFit="1"/>
    </xf>
    <xf numFmtId="0" fontId="2" fillId="6" borderId="0" xfId="0" applyFont="1" applyFill="1" applyAlignment="1" applyProtection="1">
      <alignment vertical="center" shrinkToFit="1"/>
    </xf>
    <xf numFmtId="181" fontId="2" fillId="6" borderId="0" xfId="0" applyNumberFormat="1" applyFont="1" applyFill="1" applyAlignment="1" applyProtection="1">
      <alignment horizontal="left" vertical="top" shrinkToFit="1"/>
    </xf>
    <xf numFmtId="181" fontId="2" fillId="6" borderId="0" xfId="0" applyNumberFormat="1" applyFont="1" applyFill="1" applyAlignment="1" applyProtection="1">
      <alignment vertical="top" shrinkToFit="1"/>
    </xf>
    <xf numFmtId="0" fontId="37" fillId="6" borderId="0" xfId="0" applyFont="1" applyFill="1" applyAlignment="1" applyProtection="1">
      <alignment horizontal="center" vertical="center"/>
    </xf>
    <xf numFmtId="0" fontId="2" fillId="6" borderId="0" xfId="0" applyFont="1" applyFill="1" applyBorder="1" applyProtection="1">
      <alignment vertical="center"/>
    </xf>
    <xf numFmtId="0" fontId="34" fillId="6" borderId="0" xfId="0" applyFont="1" applyFill="1" applyAlignment="1" applyProtection="1">
      <alignment horizontal="distributed" vertical="center"/>
    </xf>
    <xf numFmtId="0" fontId="39" fillId="0" borderId="0" xfId="0" applyFont="1" applyBorder="1" applyAlignment="1" applyProtection="1">
      <alignment vertical="center" wrapText="1"/>
    </xf>
    <xf numFmtId="0" fontId="21" fillId="0" borderId="0" xfId="0" applyFont="1" applyAlignment="1" applyProtection="1">
      <alignment vertical="top" wrapText="1"/>
    </xf>
    <xf numFmtId="0" fontId="21" fillId="0" borderId="0" xfId="0" applyFont="1" applyProtection="1">
      <alignment vertical="center"/>
    </xf>
    <xf numFmtId="0" fontId="40" fillId="0" borderId="0" xfId="0" applyFont="1" applyAlignment="1" applyProtection="1">
      <alignment vertical="top" wrapText="1"/>
    </xf>
    <xf numFmtId="0" fontId="33" fillId="0" borderId="0" xfId="0" applyFont="1" applyAlignment="1" applyProtection="1">
      <alignment vertical="top" wrapText="1"/>
    </xf>
    <xf numFmtId="0" fontId="41" fillId="0" borderId="0" xfId="0" applyFont="1" applyAlignment="1" applyProtection="1">
      <alignment vertical="center" wrapText="1"/>
    </xf>
    <xf numFmtId="0" fontId="15" fillId="0" borderId="0" xfId="0" applyFont="1" applyAlignment="1" applyProtection="1">
      <alignment vertical="top" wrapText="1"/>
    </xf>
    <xf numFmtId="0" fontId="2" fillId="0" borderId="0" xfId="0" applyFont="1" applyFill="1" applyAlignment="1" applyProtection="1">
      <alignment vertical="top"/>
    </xf>
    <xf numFmtId="0" fontId="2" fillId="0" borderId="0" xfId="0" applyFont="1" applyFill="1" applyAlignment="1" applyProtection="1">
      <alignment horizontal="distributed" vertical="top"/>
    </xf>
    <xf numFmtId="181" fontId="2" fillId="0" borderId="0" xfId="0" applyNumberFormat="1" applyFont="1" applyFill="1" applyAlignment="1" applyProtection="1">
      <alignment horizontal="left" vertical="center" shrinkToFit="1"/>
    </xf>
    <xf numFmtId="0" fontId="2" fillId="0" borderId="0" xfId="0" applyFont="1" applyFill="1" applyAlignment="1" applyProtection="1">
      <alignment horizontal="right" vertical="top"/>
    </xf>
    <xf numFmtId="0" fontId="19" fillId="0" borderId="0" xfId="0" applyFont="1" applyFill="1" applyAlignment="1" applyProtection="1">
      <alignment vertical="top"/>
    </xf>
    <xf numFmtId="0" fontId="19" fillId="0" borderId="0" xfId="0" applyFont="1" applyFill="1" applyAlignment="1" applyProtection="1">
      <alignment horizontal="center" vertical="top"/>
    </xf>
    <xf numFmtId="0" fontId="2" fillId="0" borderId="0" xfId="0" applyFont="1" applyFill="1" applyAlignment="1" applyProtection="1">
      <alignment horizontal="distributed" vertical="center"/>
    </xf>
    <xf numFmtId="181" fontId="2" fillId="6" borderId="0" xfId="0" applyNumberFormat="1" applyFont="1" applyFill="1" applyAlignment="1" applyProtection="1">
      <alignment vertical="center" shrinkToFit="1"/>
    </xf>
    <xf numFmtId="0" fontId="41" fillId="0" borderId="0" xfId="0" applyFont="1" applyAlignment="1" applyProtection="1">
      <alignment vertical="top" wrapText="1"/>
    </xf>
    <xf numFmtId="0" fontId="15" fillId="0" borderId="0" xfId="0" applyFont="1" applyAlignment="1" applyProtection="1">
      <alignment vertical="center"/>
    </xf>
    <xf numFmtId="0" fontId="14" fillId="0" borderId="11" xfId="0" applyFont="1" applyBorder="1" applyAlignment="1" applyProtection="1">
      <alignment vertical="top" wrapText="1"/>
    </xf>
    <xf numFmtId="0" fontId="14" fillId="0" borderId="0" xfId="0" applyFont="1" applyProtection="1">
      <alignment vertical="center"/>
    </xf>
    <xf numFmtId="49" fontId="4" fillId="0" borderId="3" xfId="0" applyNumberFormat="1" applyFont="1" applyFill="1" applyBorder="1" applyAlignment="1" applyProtection="1">
      <alignment vertical="center"/>
    </xf>
    <xf numFmtId="0" fontId="2" fillId="2" borderId="13" xfId="0" applyFont="1" applyFill="1" applyBorder="1" applyAlignment="1" applyProtection="1">
      <alignment vertical="center"/>
    </xf>
    <xf numFmtId="0" fontId="2" fillId="2" borderId="14" xfId="0" applyFont="1" applyFill="1" applyBorder="1" applyAlignment="1" applyProtection="1">
      <alignment vertical="center"/>
    </xf>
    <xf numFmtId="0" fontId="2" fillId="2" borderId="15" xfId="0" applyFont="1" applyFill="1" applyBorder="1" applyAlignment="1" applyProtection="1">
      <alignment vertical="center"/>
    </xf>
    <xf numFmtId="0" fontId="43" fillId="0" borderId="0" xfId="0" applyFont="1">
      <alignment vertical="center"/>
    </xf>
    <xf numFmtId="0" fontId="43" fillId="0" borderId="0" xfId="0" applyFont="1" applyBorder="1" applyAlignment="1">
      <alignment vertical="center"/>
    </xf>
    <xf numFmtId="0" fontId="45" fillId="0" borderId="0" xfId="0" applyFont="1">
      <alignment vertical="center"/>
    </xf>
    <xf numFmtId="0" fontId="45" fillId="0" borderId="0" xfId="0" applyFont="1" applyAlignment="1">
      <alignment vertical="center" wrapText="1"/>
    </xf>
    <xf numFmtId="0" fontId="43" fillId="0" borderId="0" xfId="0" applyFont="1" applyAlignment="1">
      <alignment vertical="center" wrapText="1"/>
    </xf>
    <xf numFmtId="0" fontId="43" fillId="0" borderId="0" xfId="0" applyFont="1" applyAlignment="1">
      <alignment vertical="center"/>
    </xf>
    <xf numFmtId="0" fontId="15" fillId="0" borderId="0" xfId="0" applyFont="1" applyAlignment="1">
      <alignment vertical="center"/>
    </xf>
    <xf numFmtId="0" fontId="33" fillId="0" borderId="0" xfId="0" applyFont="1" applyFill="1" applyBorder="1" applyAlignment="1" applyProtection="1">
      <alignment vertical="top" wrapText="1"/>
    </xf>
    <xf numFmtId="0" fontId="34" fillId="0" borderId="0" xfId="0" applyFont="1" applyBorder="1">
      <alignment vertical="center"/>
    </xf>
    <xf numFmtId="0" fontId="19" fillId="6" borderId="0" xfId="0" applyFont="1" applyFill="1">
      <alignment vertical="center"/>
    </xf>
    <xf numFmtId="0" fontId="16" fillId="6" borderId="0" xfId="0" applyFont="1" applyFill="1">
      <alignment vertical="center"/>
    </xf>
    <xf numFmtId="0" fontId="16" fillId="6" borderId="0" xfId="0" applyFont="1" applyFill="1" applyBorder="1">
      <alignment vertical="center"/>
    </xf>
    <xf numFmtId="0" fontId="16" fillId="6" borderId="0" xfId="0" applyFont="1" applyFill="1" applyAlignment="1"/>
    <xf numFmtId="0" fontId="51" fillId="6" borderId="0" xfId="0" applyFont="1" applyFill="1">
      <alignment vertical="center"/>
    </xf>
    <xf numFmtId="0" fontId="53" fillId="0" borderId="0" xfId="0" applyFont="1" applyAlignment="1">
      <alignment vertical="center" shrinkToFit="1"/>
    </xf>
    <xf numFmtId="0" fontId="49" fillId="0" borderId="0" xfId="0" applyFont="1" applyBorder="1" applyAlignment="1">
      <alignment horizontal="center" vertical="center"/>
    </xf>
    <xf numFmtId="0" fontId="49" fillId="0" borderId="1" xfId="0" applyFont="1" applyBorder="1" applyAlignment="1">
      <alignment vertical="center" shrinkToFit="1"/>
    </xf>
    <xf numFmtId="0" fontId="56" fillId="0" borderId="1" xfId="0" applyFont="1" applyBorder="1" applyAlignment="1">
      <alignment horizontal="center" vertical="center" shrinkToFit="1"/>
    </xf>
    <xf numFmtId="0" fontId="56" fillId="0" borderId="1" xfId="0" applyFont="1" applyBorder="1" applyAlignment="1">
      <alignment horizontal="center" vertical="center" wrapText="1" shrinkToFit="1"/>
    </xf>
    <xf numFmtId="0" fontId="28" fillId="6" borderId="1" xfId="0" applyFont="1" applyFill="1" applyBorder="1" applyAlignment="1">
      <alignment vertical="center" shrinkToFit="1"/>
    </xf>
    <xf numFmtId="0" fontId="5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8" fillId="6" borderId="0" xfId="0" applyFont="1" applyFill="1" applyBorder="1" applyAlignment="1">
      <alignment vertical="center" shrinkToFit="1"/>
    </xf>
    <xf numFmtId="0" fontId="58"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8" fillId="0" borderId="0" xfId="0" applyFont="1" applyAlignment="1">
      <alignment vertical="center" shrinkToFit="1"/>
    </xf>
    <xf numFmtId="0" fontId="28" fillId="0" borderId="0" xfId="0" applyFont="1" applyAlignment="1">
      <alignment horizontal="center" vertical="center"/>
    </xf>
    <xf numFmtId="0" fontId="29" fillId="0" borderId="0" xfId="0" applyFont="1" applyAlignment="1">
      <alignment vertical="top" wrapText="1"/>
    </xf>
    <xf numFmtId="0" fontId="49" fillId="6" borderId="0" xfId="0" applyFont="1" applyFill="1">
      <alignment vertical="center"/>
    </xf>
    <xf numFmtId="0" fontId="49" fillId="0" borderId="0" xfId="0" applyFont="1">
      <alignment vertical="center"/>
    </xf>
    <xf numFmtId="0" fontId="28" fillId="6" borderId="0" xfId="0" applyFont="1" applyFill="1">
      <alignment vertical="center"/>
    </xf>
    <xf numFmtId="0" fontId="2" fillId="0" borderId="0" xfId="0" applyFont="1" applyFill="1" applyAlignment="1" applyProtection="1">
      <alignment horizontal="center" vertical="center"/>
    </xf>
    <xf numFmtId="180" fontId="17" fillId="0" borderId="0" xfId="0" applyNumberFormat="1" applyFont="1" applyFill="1" applyBorder="1" applyAlignment="1">
      <alignment horizontal="center" vertical="center"/>
    </xf>
    <xf numFmtId="0" fontId="17" fillId="6" borderId="0" xfId="0" applyFont="1" applyFill="1" applyAlignment="1">
      <alignment vertical="top" wrapText="1"/>
    </xf>
    <xf numFmtId="0" fontId="17" fillId="6" borderId="0" xfId="0" applyFont="1" applyFill="1" applyBorder="1" applyAlignment="1">
      <alignment vertical="top" wrapText="1"/>
    </xf>
    <xf numFmtId="0" fontId="17" fillId="6" borderId="0" xfId="0" applyFont="1" applyFill="1" applyBorder="1">
      <alignment vertical="center"/>
    </xf>
    <xf numFmtId="179" fontId="17" fillId="0" borderId="0" xfId="0" applyNumberFormat="1" applyFont="1" applyFill="1" applyBorder="1">
      <alignment vertical="center"/>
    </xf>
    <xf numFmtId="0" fontId="17" fillId="0" borderId="0" xfId="0" applyFont="1" applyFill="1">
      <alignment vertical="center"/>
    </xf>
    <xf numFmtId="178" fontId="63" fillId="6" borderId="0" xfId="0" applyNumberFormat="1" applyFont="1" applyFill="1" applyBorder="1" applyAlignment="1">
      <alignment horizontal="center" vertical="center"/>
    </xf>
    <xf numFmtId="0" fontId="63" fillId="6" borderId="0" xfId="0" applyFont="1" applyFill="1" applyBorder="1" applyAlignment="1">
      <alignment horizontal="center" vertical="center"/>
    </xf>
    <xf numFmtId="183" fontId="17" fillId="6" borderId="0" xfId="0" applyNumberFormat="1" applyFont="1" applyFill="1" applyBorder="1" applyAlignment="1">
      <alignment vertical="center"/>
    </xf>
    <xf numFmtId="183" fontId="17" fillId="0" borderId="0" xfId="0" applyNumberFormat="1" applyFont="1" applyFill="1" applyBorder="1" applyAlignment="1">
      <alignment vertical="center"/>
    </xf>
    <xf numFmtId="182" fontId="49" fillId="0" borderId="0" xfId="0" applyNumberFormat="1" applyFont="1" applyFill="1" applyBorder="1" applyAlignment="1">
      <alignment horizontal="center" vertical="center"/>
    </xf>
    <xf numFmtId="0" fontId="16" fillId="0" borderId="0" xfId="0" applyFont="1" applyAlignment="1">
      <alignment vertical="center"/>
    </xf>
    <xf numFmtId="0" fontId="17" fillId="0" borderId="13" xfId="0" applyFont="1" applyFill="1" applyBorder="1" applyAlignment="1" applyProtection="1">
      <alignment horizontal="center" vertical="center"/>
      <protection locked="0"/>
    </xf>
    <xf numFmtId="0" fontId="17" fillId="6" borderId="0" xfId="0" applyFont="1" applyFill="1" applyAlignment="1">
      <alignment vertical="center" wrapText="1"/>
    </xf>
    <xf numFmtId="0" fontId="52" fillId="0" borderId="49" xfId="0" applyFont="1" applyFill="1" applyBorder="1" applyAlignment="1" applyProtection="1">
      <alignment horizontal="center" vertical="center" wrapText="1" shrinkToFit="1"/>
      <protection locked="0"/>
    </xf>
    <xf numFmtId="0" fontId="53" fillId="0" borderId="0" xfId="0" applyFont="1" applyAlignment="1">
      <alignment horizontal="left" vertical="center" wrapText="1"/>
    </xf>
    <xf numFmtId="0" fontId="28" fillId="6" borderId="0" xfId="0" applyFont="1" applyFill="1" applyBorder="1">
      <alignment vertical="center"/>
    </xf>
    <xf numFmtId="0" fontId="66" fillId="6" borderId="0" xfId="0" applyFont="1" applyFill="1" applyBorder="1" applyAlignment="1">
      <alignment horizontal="left" vertical="top" wrapText="1"/>
    </xf>
    <xf numFmtId="0" fontId="66" fillId="6" borderId="0" xfId="0" applyFont="1" applyFill="1" applyAlignment="1">
      <alignment horizontal="left" vertical="top" wrapText="1"/>
    </xf>
    <xf numFmtId="0" fontId="49" fillId="0" borderId="0" xfId="0" applyFont="1" applyBorder="1" applyAlignment="1">
      <alignment vertical="center" shrinkToFit="1"/>
    </xf>
    <xf numFmtId="0" fontId="61" fillId="2" borderId="13" xfId="0" applyFont="1" applyFill="1" applyBorder="1" applyAlignment="1">
      <alignment horizontal="center" vertical="center" textRotation="255"/>
    </xf>
    <xf numFmtId="0" fontId="61" fillId="2" borderId="1" xfId="0" applyFont="1" applyFill="1" applyBorder="1" applyAlignment="1">
      <alignment horizontal="center" vertical="center" textRotation="255"/>
    </xf>
    <xf numFmtId="0" fontId="50" fillId="4" borderId="0" xfId="0" applyFont="1" applyFill="1" applyBorder="1" applyAlignment="1">
      <alignment vertical="center"/>
    </xf>
    <xf numFmtId="0" fontId="17" fillId="0" borderId="1" xfId="0" applyFont="1" applyFill="1" applyBorder="1" applyAlignment="1" applyProtection="1">
      <alignment horizontal="center" vertical="center" wrapText="1" shrinkToFit="1"/>
      <protection locked="0"/>
    </xf>
    <xf numFmtId="0" fontId="17" fillId="0" borderId="1" xfId="0" applyFont="1" applyFill="1" applyBorder="1" applyAlignment="1" applyProtection="1">
      <alignment horizontal="center" vertical="center" shrinkToFit="1"/>
      <protection locked="0"/>
    </xf>
    <xf numFmtId="0" fontId="61" fillId="0" borderId="1" xfId="0" applyFont="1" applyFill="1" applyBorder="1" applyAlignment="1" applyProtection="1">
      <alignment horizontal="center" vertical="center" wrapText="1"/>
      <protection locked="0"/>
    </xf>
    <xf numFmtId="0" fontId="61" fillId="0" borderId="13" xfId="0" applyFont="1" applyFill="1" applyBorder="1" applyAlignment="1" applyProtection="1">
      <alignment horizontal="center" vertical="center" wrapText="1"/>
      <protection locked="0"/>
    </xf>
    <xf numFmtId="0" fontId="27" fillId="0" borderId="0" xfId="0" applyFont="1" applyFill="1" applyBorder="1" applyAlignment="1">
      <alignment vertical="center" wrapText="1"/>
    </xf>
    <xf numFmtId="0" fontId="66" fillId="0" borderId="0" xfId="0" applyFont="1" applyBorder="1" applyAlignment="1">
      <alignment horizontal="left" vertical="top" wrapText="1"/>
    </xf>
    <xf numFmtId="0" fontId="28" fillId="6" borderId="1" xfId="0" applyFont="1" applyFill="1" applyBorder="1" applyAlignment="1">
      <alignment vertical="center" wrapText="1" shrinkToFit="1"/>
    </xf>
    <xf numFmtId="0" fontId="67" fillId="0" borderId="0" xfId="0" applyFont="1" applyBorder="1" applyAlignment="1">
      <alignment horizontal="left" vertical="top" wrapText="1"/>
    </xf>
    <xf numFmtId="0" fontId="27" fillId="0" borderId="0" xfId="0" applyFont="1" applyBorder="1" applyAlignment="1">
      <alignment vertical="top" wrapText="1"/>
    </xf>
    <xf numFmtId="0" fontId="68" fillId="0" borderId="0" xfId="0" applyFont="1" applyBorder="1" applyAlignment="1">
      <alignment vertical="top" wrapText="1"/>
    </xf>
    <xf numFmtId="0" fontId="57" fillId="6" borderId="0" xfId="0" applyFont="1" applyFill="1" applyBorder="1" applyAlignment="1">
      <alignment horizontal="left" vertical="top" wrapText="1"/>
    </xf>
    <xf numFmtId="0" fontId="53" fillId="6" borderId="0" xfId="0" applyFont="1" applyFill="1" applyBorder="1" applyAlignment="1">
      <alignment vertical="top" wrapText="1"/>
    </xf>
    <xf numFmtId="0" fontId="53" fillId="0" borderId="0" xfId="0" applyFont="1" applyBorder="1" applyAlignment="1">
      <alignment horizontal="left" vertical="top" wrapText="1"/>
    </xf>
    <xf numFmtId="0" fontId="53" fillId="0" borderId="0" xfId="0" applyFont="1" applyBorder="1" applyAlignment="1">
      <alignment vertical="top" wrapText="1"/>
    </xf>
    <xf numFmtId="0" fontId="58" fillId="6" borderId="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68" fillId="0" borderId="0" xfId="0" applyFont="1" applyBorder="1" applyAlignment="1">
      <alignment horizontal="left" vertical="top" wrapText="1"/>
    </xf>
    <xf numFmtId="0" fontId="53" fillId="0" borderId="11" xfId="0" applyFont="1" applyBorder="1" applyAlignment="1">
      <alignment vertical="top" wrapText="1"/>
    </xf>
    <xf numFmtId="0" fontId="27" fillId="0" borderId="0" xfId="0" applyFont="1" applyBorder="1" applyAlignment="1">
      <alignment horizontal="center" vertical="center" wrapText="1"/>
    </xf>
    <xf numFmtId="0" fontId="53" fillId="0" borderId="0" xfId="0" applyFont="1" applyBorder="1" applyAlignment="1">
      <alignment horizontal="center" vertical="center"/>
    </xf>
    <xf numFmtId="0" fontId="53" fillId="0" borderId="0" xfId="0" applyFont="1" applyBorder="1" applyAlignment="1">
      <alignment vertical="top" shrinkToFit="1"/>
    </xf>
    <xf numFmtId="0" fontId="27" fillId="0" borderId="0" xfId="0" applyFont="1" applyAlignment="1">
      <alignment horizontal="center" vertical="center" wrapText="1"/>
    </xf>
    <xf numFmtId="0" fontId="27" fillId="0" borderId="0" xfId="0" applyFont="1" applyAlignment="1">
      <alignment vertical="top" wrapText="1"/>
    </xf>
    <xf numFmtId="0" fontId="53" fillId="0" borderId="0" xfId="0" applyFont="1" applyBorder="1" applyAlignment="1">
      <alignment horizontal="left" vertical="top" shrinkToFit="1"/>
    </xf>
    <xf numFmtId="0" fontId="69" fillId="0" borderId="0" xfId="0" applyFont="1" applyAlignment="1">
      <alignment horizontal="center" vertical="center"/>
    </xf>
    <xf numFmtId="0" fontId="69" fillId="0" borderId="0" xfId="0" applyFont="1">
      <alignment vertical="center"/>
    </xf>
    <xf numFmtId="0" fontId="53" fillId="0" borderId="0" xfId="0" applyFont="1" applyBorder="1" applyAlignment="1">
      <alignment vertical="center" wrapText="1"/>
    </xf>
    <xf numFmtId="0" fontId="53" fillId="0" borderId="0" xfId="0" applyFont="1" applyBorder="1" applyAlignment="1">
      <alignment vertical="center" shrinkToFit="1"/>
    </xf>
    <xf numFmtId="0" fontId="53" fillId="0" borderId="0" xfId="0" applyFont="1" applyBorder="1" applyAlignment="1">
      <alignment horizontal="center" vertical="center" shrinkToFit="1"/>
    </xf>
    <xf numFmtId="0" fontId="53" fillId="0" borderId="0" xfId="0" applyFont="1" applyBorder="1" applyAlignment="1">
      <alignment horizontal="left" vertical="top"/>
    </xf>
    <xf numFmtId="0" fontId="28" fillId="0" borderId="0" xfId="0" applyFont="1" applyAlignment="1">
      <alignment vertical="center" wrapText="1"/>
    </xf>
    <xf numFmtId="0" fontId="67" fillId="0" borderId="11" xfId="0" applyFont="1" applyBorder="1" applyAlignment="1">
      <alignment vertical="top" wrapText="1"/>
    </xf>
    <xf numFmtId="0" fontId="19" fillId="6" borderId="15" xfId="0" applyFont="1" applyFill="1" applyBorder="1" applyAlignment="1">
      <alignment horizontal="left" vertical="center" wrapText="1"/>
    </xf>
    <xf numFmtId="0" fontId="21" fillId="6" borderId="15" xfId="0" applyFont="1" applyFill="1" applyBorder="1" applyAlignment="1">
      <alignment horizontal="left" vertical="center" wrapText="1"/>
    </xf>
    <xf numFmtId="0" fontId="4" fillId="0" borderId="14"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xf>
    <xf numFmtId="0" fontId="17" fillId="6" borderId="0" xfId="0" applyFont="1" applyFill="1">
      <alignment vertical="center"/>
    </xf>
    <xf numFmtId="0" fontId="4" fillId="0" borderId="0" xfId="0" applyFont="1" applyFill="1" applyBorder="1" applyAlignment="1">
      <alignment vertical="center" wrapText="1"/>
    </xf>
    <xf numFmtId="0" fontId="70" fillId="0" borderId="0" xfId="0" applyFont="1">
      <alignment vertical="center"/>
    </xf>
    <xf numFmtId="0" fontId="16" fillId="6" borderId="0" xfId="0" applyFont="1" applyFill="1" applyAlignment="1">
      <alignment vertical="top" wrapText="1"/>
    </xf>
    <xf numFmtId="0" fontId="16" fillId="6" borderId="0" xfId="0" applyFont="1" applyFill="1" applyBorder="1" applyAlignment="1">
      <alignment vertical="top" wrapText="1"/>
    </xf>
    <xf numFmtId="0" fontId="16" fillId="6" borderId="0" xfId="0" applyFont="1" applyFill="1" applyBorder="1" applyAlignment="1">
      <alignment vertical="center" shrinkToFit="1"/>
    </xf>
    <xf numFmtId="179" fontId="17" fillId="6" borderId="0" xfId="0" applyNumberFormat="1" applyFont="1" applyFill="1" applyBorder="1">
      <alignment vertical="center"/>
    </xf>
    <xf numFmtId="179" fontId="16" fillId="6" borderId="0" xfId="0" applyNumberFormat="1" applyFont="1" applyFill="1" applyBorder="1" applyAlignment="1">
      <alignment vertical="center"/>
    </xf>
    <xf numFmtId="0" fontId="62" fillId="6" borderId="0" xfId="0" applyFont="1" applyFill="1" applyBorder="1" applyAlignment="1">
      <alignment vertical="center" wrapText="1"/>
    </xf>
    <xf numFmtId="0" fontId="61" fillId="0" borderId="1" xfId="0" applyFont="1" applyFill="1" applyBorder="1" applyAlignment="1" applyProtection="1">
      <alignment horizontal="center" vertical="center" wrapText="1"/>
    </xf>
    <xf numFmtId="0" fontId="46" fillId="0" borderId="34" xfId="0" applyFont="1" applyBorder="1">
      <alignment vertical="center"/>
    </xf>
    <xf numFmtId="0" fontId="4" fillId="6" borderId="15" xfId="0" applyFont="1" applyFill="1" applyBorder="1" applyAlignment="1">
      <alignment vertical="center"/>
    </xf>
    <xf numFmtId="49" fontId="0" fillId="0" borderId="0" xfId="0" applyNumberFormat="1">
      <alignment vertical="center"/>
    </xf>
    <xf numFmtId="49" fontId="4" fillId="0" borderId="0" xfId="0" applyNumberFormat="1" applyFont="1" applyFill="1" applyBorder="1" applyAlignment="1" applyProtection="1">
      <alignment vertical="center" wrapText="1"/>
    </xf>
    <xf numFmtId="49" fontId="4" fillId="0" borderId="3" xfId="0" applyNumberFormat="1" applyFont="1" applyFill="1" applyBorder="1" applyAlignment="1" applyProtection="1">
      <alignment vertical="center" wrapText="1"/>
    </xf>
    <xf numFmtId="49" fontId="4" fillId="0" borderId="0" xfId="0" applyNumberFormat="1" applyFont="1" applyFill="1" applyBorder="1" applyAlignment="1">
      <alignment vertical="center" wrapText="1"/>
    </xf>
    <xf numFmtId="0" fontId="4" fillId="6" borderId="0" xfId="0" applyFont="1" applyFill="1" applyBorder="1" applyAlignment="1" applyProtection="1">
      <alignment horizontal="center" vertical="center" wrapText="1"/>
    </xf>
    <xf numFmtId="0" fontId="38" fillId="0" borderId="0" xfId="0" applyFont="1" applyFill="1" applyBorder="1" applyAlignment="1" applyProtection="1">
      <alignment vertical="center" shrinkToFit="1"/>
    </xf>
    <xf numFmtId="0" fontId="2" fillId="0" borderId="14" xfId="0" applyFont="1" applyFill="1" applyBorder="1" applyAlignment="1" applyProtection="1">
      <alignment horizontal="right" vertical="center"/>
    </xf>
    <xf numFmtId="0" fontId="17" fillId="0" borderId="1" xfId="0" applyFont="1" applyFill="1" applyBorder="1" applyAlignment="1" applyProtection="1">
      <alignment horizontal="left" vertical="center" wrapText="1" shrinkToFit="1"/>
      <protection locked="0"/>
    </xf>
    <xf numFmtId="0" fontId="28" fillId="0" borderId="0" xfId="0" applyFont="1" applyBorder="1">
      <alignment vertical="center"/>
    </xf>
    <xf numFmtId="0" fontId="28" fillId="0" borderId="1" xfId="0" applyFont="1" applyBorder="1">
      <alignment vertical="center"/>
    </xf>
    <xf numFmtId="0" fontId="2" fillId="0" borderId="35" xfId="0" applyFont="1" applyBorder="1" applyAlignment="1" applyProtection="1">
      <alignment horizontal="left" vertical="top" wrapText="1"/>
    </xf>
    <xf numFmtId="0" fontId="33" fillId="0" borderId="0" xfId="0" applyFont="1" applyFill="1" applyBorder="1" applyAlignment="1" applyProtection="1">
      <alignment horizontal="left" vertical="top" wrapText="1"/>
    </xf>
    <xf numFmtId="0" fontId="19" fillId="6" borderId="14" xfId="0" applyFont="1" applyFill="1" applyBorder="1" applyAlignment="1">
      <alignment horizontal="left" vertical="center" wrapText="1"/>
    </xf>
    <xf numFmtId="0" fontId="19" fillId="6" borderId="15" xfId="0" applyFont="1" applyFill="1" applyBorder="1" applyAlignment="1">
      <alignment horizontal="left" vertical="center" wrapText="1"/>
    </xf>
    <xf numFmtId="0" fontId="2" fillId="0" borderId="0" xfId="0" applyFont="1" applyBorder="1" applyAlignment="1" applyProtection="1">
      <alignment horizontal="left" vertical="center" wrapText="1"/>
    </xf>
    <xf numFmtId="0" fontId="29" fillId="0" borderId="33" xfId="0" applyFont="1" applyBorder="1" applyAlignment="1" applyProtection="1">
      <alignment horizontal="left" vertical="top" wrapText="1"/>
    </xf>
    <xf numFmtId="0" fontId="29" fillId="0" borderId="34" xfId="0" applyFont="1" applyBorder="1" applyAlignment="1" applyProtection="1">
      <alignment horizontal="left" vertical="top" wrapText="1"/>
    </xf>
    <xf numFmtId="0" fontId="21" fillId="6" borderId="14" xfId="0" applyFont="1" applyFill="1" applyBorder="1" applyAlignment="1">
      <alignment horizontal="left" vertical="center" wrapText="1"/>
    </xf>
    <xf numFmtId="0" fontId="15" fillId="0" borderId="0" xfId="0" applyFont="1" applyBorder="1" applyAlignment="1" applyProtection="1">
      <alignment horizontal="left" vertical="center" wrapText="1"/>
    </xf>
    <xf numFmtId="49" fontId="19" fillId="6" borderId="13" xfId="0" applyNumberFormat="1" applyFont="1" applyFill="1" applyBorder="1" applyAlignment="1">
      <alignment horizontal="left" vertical="center" indent="1"/>
    </xf>
    <xf numFmtId="49" fontId="19" fillId="6" borderId="14" xfId="0" applyNumberFormat="1" applyFont="1" applyFill="1" applyBorder="1" applyAlignment="1">
      <alignment horizontal="left" vertical="center" indent="1"/>
    </xf>
    <xf numFmtId="49" fontId="19" fillId="6" borderId="14" xfId="0" applyNumberFormat="1" applyFont="1" applyFill="1" applyBorder="1" applyAlignment="1">
      <alignment horizontal="distributed" vertical="center" indent="1"/>
    </xf>
    <xf numFmtId="49" fontId="19" fillId="6" borderId="15" xfId="0" applyNumberFormat="1" applyFont="1" applyFill="1" applyBorder="1" applyAlignment="1">
      <alignment horizontal="left" vertical="center" indent="1"/>
    </xf>
    <xf numFmtId="0" fontId="21" fillId="6" borderId="15" xfId="0" applyFont="1" applyFill="1" applyBorder="1" applyAlignment="1">
      <alignment horizontal="left" vertical="center" wrapText="1"/>
    </xf>
    <xf numFmtId="0" fontId="21" fillId="6" borderId="14" xfId="0" applyFont="1" applyFill="1" applyBorder="1" applyAlignment="1">
      <alignment horizontal="left" vertical="center"/>
    </xf>
    <xf numFmtId="0" fontId="21" fillId="6" borderId="15" xfId="0" applyFont="1" applyFill="1" applyBorder="1" applyAlignment="1">
      <alignment horizontal="left" vertical="center"/>
    </xf>
    <xf numFmtId="0" fontId="2" fillId="2" borderId="2" xfId="0" applyFont="1" applyFill="1" applyBorder="1" applyAlignment="1">
      <alignment horizontal="center" vertical="distributed" textRotation="255" indent="7"/>
    </xf>
    <xf numFmtId="0" fontId="2" fillId="2" borderId="4" xfId="0" applyFont="1" applyFill="1" applyBorder="1" applyAlignment="1">
      <alignment horizontal="center" vertical="distributed" textRotation="255" indent="7"/>
    </xf>
    <xf numFmtId="0" fontId="2" fillId="2" borderId="11" xfId="0" applyFont="1" applyFill="1" applyBorder="1" applyAlignment="1">
      <alignment horizontal="center" vertical="distributed" textRotation="255" indent="7"/>
    </xf>
    <xf numFmtId="0" fontId="2" fillId="2" borderId="12" xfId="0" applyFont="1" applyFill="1" applyBorder="1" applyAlignment="1">
      <alignment horizontal="center" vertical="distributed" textRotation="255" indent="7"/>
    </xf>
    <xf numFmtId="0" fontId="2" fillId="2" borderId="5" xfId="0" applyFont="1" applyFill="1" applyBorder="1" applyAlignment="1">
      <alignment horizontal="center" vertical="distributed" textRotation="255" indent="7"/>
    </xf>
    <xf numFmtId="0" fontId="2" fillId="2" borderId="7" xfId="0" applyFont="1" applyFill="1" applyBorder="1" applyAlignment="1">
      <alignment horizontal="center" vertical="distributed" textRotation="255" indent="7"/>
    </xf>
    <xf numFmtId="0" fontId="19" fillId="0" borderId="30" xfId="0" applyFont="1" applyFill="1" applyBorder="1" applyAlignment="1" applyProtection="1">
      <alignment horizontal="left" vertical="center" wrapText="1"/>
    </xf>
    <xf numFmtId="0" fontId="19" fillId="0" borderId="31" xfId="0" applyFont="1" applyFill="1" applyBorder="1" applyAlignment="1" applyProtection="1">
      <alignment horizontal="left" vertical="center" wrapText="1"/>
    </xf>
    <xf numFmtId="0" fontId="19" fillId="0" borderId="32" xfId="0" applyFont="1" applyFill="1" applyBorder="1" applyAlignment="1" applyProtection="1">
      <alignment horizontal="left" vertical="center" wrapText="1"/>
    </xf>
    <xf numFmtId="0" fontId="21" fillId="6" borderId="14" xfId="0" applyFont="1" applyFill="1" applyBorder="1" applyAlignment="1" applyProtection="1">
      <alignment horizontal="left" vertical="center" wrapText="1"/>
    </xf>
    <xf numFmtId="0" fontId="21" fillId="6" borderId="15" xfId="0" applyFont="1" applyFill="1" applyBorder="1" applyAlignment="1" applyProtection="1">
      <alignment horizontal="left" vertical="center" wrapText="1"/>
    </xf>
    <xf numFmtId="0" fontId="19" fillId="6" borderId="14" xfId="0" applyFont="1" applyFill="1" applyBorder="1" applyAlignment="1">
      <alignment horizontal="distributed" vertical="center" wrapText="1" indent="1"/>
    </xf>
    <xf numFmtId="0" fontId="35" fillId="6" borderId="0" xfId="0" applyFont="1" applyFill="1" applyAlignment="1" applyProtection="1">
      <alignment horizontal="center" vertical="center"/>
    </xf>
    <xf numFmtId="0" fontId="37" fillId="6" borderId="0" xfId="0" applyFont="1" applyFill="1" applyAlignment="1" applyProtection="1">
      <alignment horizontal="center" vertical="center"/>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32" fillId="0" borderId="0" xfId="0" applyFont="1" applyBorder="1" applyAlignment="1" applyProtection="1">
      <alignment horizontal="left" vertical="top" wrapText="1"/>
    </xf>
    <xf numFmtId="0" fontId="21" fillId="0" borderId="0" xfId="0" applyFont="1" applyAlignment="1" applyProtection="1">
      <alignment horizontal="left" vertical="top" wrapText="1"/>
    </xf>
    <xf numFmtId="0" fontId="2" fillId="0" borderId="0" xfId="0" applyFont="1" applyFill="1" applyAlignment="1" applyProtection="1">
      <alignment horizontal="center" vertical="center"/>
    </xf>
    <xf numFmtId="0" fontId="14"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wrapText="1"/>
      <protection locked="0"/>
    </xf>
    <xf numFmtId="0" fontId="15" fillId="6" borderId="0" xfId="0" applyFont="1" applyFill="1" applyAlignment="1" applyProtection="1">
      <alignment horizontal="center" vertical="center"/>
    </xf>
    <xf numFmtId="0" fontId="14" fillId="0" borderId="0" xfId="0" applyFont="1" applyFill="1" applyBorder="1" applyAlignment="1" applyProtection="1">
      <alignment horizontal="center" vertical="center"/>
    </xf>
    <xf numFmtId="0" fontId="2" fillId="6" borderId="0" xfId="0" applyFont="1" applyFill="1" applyAlignment="1" applyProtection="1">
      <alignment horizontal="distributed" vertical="top"/>
    </xf>
    <xf numFmtId="0" fontId="2" fillId="6" borderId="0" xfId="0" applyFont="1" applyFill="1" applyAlignment="1" applyProtection="1">
      <alignment horizontal="left" vertical="center" shrinkToFit="1"/>
    </xf>
    <xf numFmtId="49" fontId="4" fillId="0" borderId="0" xfId="0" applyNumberFormat="1" applyFont="1" applyFill="1" applyBorder="1" applyAlignment="1" applyProtection="1">
      <alignment horizontal="left" vertical="center" wrapText="1"/>
      <protection locked="0"/>
    </xf>
    <xf numFmtId="49" fontId="4" fillId="0" borderId="0" xfId="0" applyNumberFormat="1"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shrinkToFit="1"/>
    </xf>
    <xf numFmtId="0" fontId="41" fillId="0" borderId="0" xfId="0" applyFont="1" applyAlignment="1" applyProtection="1">
      <alignment horizontal="left" vertical="center" wrapText="1"/>
    </xf>
    <xf numFmtId="0" fontId="33" fillId="0" borderId="0" xfId="0" applyFont="1" applyAlignment="1" applyProtection="1">
      <alignment horizontal="left" vertical="top" wrapText="1"/>
    </xf>
    <xf numFmtId="0" fontId="2" fillId="0" borderId="0" xfId="0" applyFont="1" applyAlignment="1" applyProtection="1">
      <alignment horizontal="left" vertical="center"/>
    </xf>
    <xf numFmtId="181" fontId="2" fillId="6" borderId="0" xfId="0" applyNumberFormat="1" applyFont="1" applyFill="1" applyAlignment="1" applyProtection="1">
      <alignment horizontal="center" vertical="center" shrinkToFit="1"/>
    </xf>
    <xf numFmtId="0" fontId="40" fillId="0" borderId="0" xfId="0" applyFont="1" applyAlignment="1" applyProtection="1">
      <alignment horizontal="left" vertical="top" wrapText="1"/>
    </xf>
    <xf numFmtId="0" fontId="3" fillId="6" borderId="0" xfId="0" applyFont="1" applyFill="1" applyAlignment="1" applyProtection="1">
      <alignment horizontal="center" vertical="center"/>
    </xf>
    <xf numFmtId="0" fontId="2" fillId="6" borderId="0" xfId="0" applyFont="1" applyFill="1" applyAlignment="1" applyProtection="1">
      <alignment horizontal="center" vertical="center"/>
    </xf>
    <xf numFmtId="181" fontId="2" fillId="6" borderId="0" xfId="0" applyNumberFormat="1" applyFont="1" applyFill="1" applyAlignment="1" applyProtection="1">
      <alignment horizontal="left" vertical="center" shrinkToFit="1"/>
    </xf>
    <xf numFmtId="0" fontId="2" fillId="6" borderId="0" xfId="0" applyFont="1" applyFill="1" applyAlignment="1" applyProtection="1">
      <alignment horizontal="distributed" vertical="center"/>
    </xf>
    <xf numFmtId="0" fontId="2" fillId="6" borderId="0" xfId="0" applyFont="1" applyFill="1" applyAlignment="1" applyProtection="1">
      <alignment horizontal="left" vertical="center"/>
    </xf>
    <xf numFmtId="0" fontId="2" fillId="6" borderId="0" xfId="0" applyFont="1" applyFill="1" applyAlignment="1" applyProtection="1">
      <alignment horizontal="left" vertical="distributed" wrapText="1"/>
    </xf>
    <xf numFmtId="0" fontId="2" fillId="0" borderId="0" xfId="0" applyFont="1" applyFill="1" applyAlignment="1" applyProtection="1">
      <alignment horizontal="left" vertical="top" wrapText="1"/>
      <protection locked="0"/>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0" xfId="0" applyFont="1" applyFill="1" applyAlignment="1" applyProtection="1">
      <alignment horizontal="distributed" vertical="top"/>
    </xf>
    <xf numFmtId="181" fontId="2" fillId="0" borderId="0" xfId="0" applyNumberFormat="1" applyFont="1" applyFill="1" applyAlignment="1" applyProtection="1">
      <alignment horizontal="left" vertical="center" shrinkToFit="1"/>
    </xf>
    <xf numFmtId="0" fontId="2" fillId="0" borderId="0" xfId="0" applyFont="1" applyFill="1" applyAlignment="1" applyProtection="1">
      <alignment horizontal="left" vertical="distributed" wrapText="1"/>
    </xf>
    <xf numFmtId="0" fontId="2" fillId="0" borderId="0" xfId="0" applyFont="1" applyFill="1" applyAlignment="1" applyProtection="1">
      <alignment horizontal="left" vertical="center" shrinkToFit="1"/>
    </xf>
    <xf numFmtId="0" fontId="2" fillId="2" borderId="2" xfId="0" applyFont="1" applyFill="1" applyBorder="1" applyAlignment="1" applyProtection="1">
      <alignment horizontal="center" vertical="distributed" textRotation="255" indent="7"/>
    </xf>
    <xf numFmtId="0" fontId="2" fillId="2" borderId="4" xfId="0" applyFont="1" applyFill="1" applyBorder="1" applyAlignment="1" applyProtection="1">
      <alignment horizontal="center" vertical="distributed" textRotation="255" indent="7"/>
    </xf>
    <xf numFmtId="0" fontId="2" fillId="2" borderId="11" xfId="0" applyFont="1" applyFill="1" applyBorder="1" applyAlignment="1" applyProtection="1">
      <alignment horizontal="center" vertical="distributed" textRotation="255" indent="7"/>
    </xf>
    <xf numFmtId="0" fontId="2" fillId="2" borderId="12" xfId="0" applyFont="1" applyFill="1" applyBorder="1" applyAlignment="1" applyProtection="1">
      <alignment horizontal="center" vertical="distributed" textRotation="255" indent="7"/>
    </xf>
    <xf numFmtId="0" fontId="2" fillId="2" borderId="5" xfId="0" applyFont="1" applyFill="1" applyBorder="1" applyAlignment="1" applyProtection="1">
      <alignment horizontal="center" vertical="distributed" textRotation="255" indent="7"/>
    </xf>
    <xf numFmtId="0" fontId="2" fillId="2" borderId="7" xfId="0" applyFont="1" applyFill="1" applyBorder="1" applyAlignment="1" applyProtection="1">
      <alignment horizontal="center" vertical="distributed" textRotation="255" indent="7"/>
    </xf>
    <xf numFmtId="0" fontId="23" fillId="2" borderId="16" xfId="0" applyFont="1" applyFill="1" applyBorder="1" applyAlignment="1" applyProtection="1">
      <alignment horizontal="center" vertical="center" textRotation="255" wrapText="1"/>
    </xf>
    <xf numFmtId="0" fontId="2" fillId="2" borderId="16" xfId="0" applyFont="1" applyFill="1" applyBorder="1" applyAlignment="1" applyProtection="1">
      <alignment horizontal="center" vertical="center" textRotation="255" wrapText="1"/>
    </xf>
    <xf numFmtId="0" fontId="2" fillId="2" borderId="9" xfId="0" applyFont="1" applyFill="1" applyBorder="1" applyAlignment="1" applyProtection="1">
      <alignment horizontal="center" vertical="center" textRotation="255" wrapText="1"/>
    </xf>
    <xf numFmtId="0" fontId="2" fillId="0" borderId="14" xfId="0"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indent="1" shrinkToFit="1"/>
    </xf>
    <xf numFmtId="0" fontId="2" fillId="2" borderId="10" xfId="0" applyFont="1" applyFill="1" applyBorder="1" applyAlignment="1" applyProtection="1">
      <alignment horizontal="distributed" vertical="center" indent="1"/>
    </xf>
    <xf numFmtId="0" fontId="4" fillId="2" borderId="9" xfId="0" applyFont="1" applyFill="1" applyBorder="1" applyAlignment="1" applyProtection="1">
      <alignment horizontal="distributed" vertical="center" wrapText="1" indent="1"/>
    </xf>
    <xf numFmtId="0" fontId="4" fillId="2" borderId="9" xfId="0" applyFont="1" applyFill="1" applyBorder="1" applyAlignment="1" applyProtection="1">
      <alignment horizontal="distributed" vertical="center" inden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2" borderId="2" xfId="0" applyFont="1" applyFill="1" applyBorder="1" applyAlignment="1" applyProtection="1">
      <alignment horizontal="distributed" vertical="center" wrapText="1"/>
    </xf>
    <xf numFmtId="0" fontId="4" fillId="2" borderId="3" xfId="0" applyFont="1" applyFill="1" applyBorder="1" applyAlignment="1" applyProtection="1">
      <alignment horizontal="distributed" vertical="center" wrapText="1"/>
    </xf>
    <xf numFmtId="0" fontId="4" fillId="2" borderId="4" xfId="0" applyFont="1" applyFill="1" applyBorder="1" applyAlignment="1" applyProtection="1">
      <alignment horizontal="distributed" vertical="center" wrapText="1"/>
    </xf>
    <xf numFmtId="0" fontId="4" fillId="2" borderId="11" xfId="0" applyFont="1" applyFill="1" applyBorder="1" applyAlignment="1" applyProtection="1">
      <alignment horizontal="distributed" vertical="center" wrapText="1"/>
    </xf>
    <xf numFmtId="0" fontId="4" fillId="2" borderId="0" xfId="0" applyFont="1" applyFill="1" applyBorder="1" applyAlignment="1" applyProtection="1">
      <alignment horizontal="distributed" vertical="center" wrapText="1"/>
    </xf>
    <xf numFmtId="0" fontId="4" fillId="2" borderId="12" xfId="0" applyFont="1" applyFill="1" applyBorder="1" applyAlignment="1" applyProtection="1">
      <alignment horizontal="distributed" vertical="center" wrapText="1"/>
    </xf>
    <xf numFmtId="0" fontId="4" fillId="2" borderId="5" xfId="0" applyFont="1" applyFill="1" applyBorder="1" applyAlignment="1" applyProtection="1">
      <alignment horizontal="distributed" vertical="center" wrapText="1"/>
    </xf>
    <xf numFmtId="0" fontId="4" fillId="2" borderId="6" xfId="0" applyFont="1" applyFill="1" applyBorder="1" applyAlignment="1" applyProtection="1">
      <alignment horizontal="distributed" vertical="center" wrapText="1"/>
    </xf>
    <xf numFmtId="0" fontId="4" fillId="2" borderId="7" xfId="0" applyFont="1" applyFill="1" applyBorder="1" applyAlignment="1" applyProtection="1">
      <alignment horizontal="distributed" vertical="center" wrapText="1" indent="1"/>
    </xf>
    <xf numFmtId="0" fontId="4" fillId="0" borderId="11"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12" xfId="0" applyFont="1" applyFill="1" applyBorder="1" applyAlignment="1" applyProtection="1">
      <alignment horizontal="left" vertical="center" shrinkToFit="1"/>
    </xf>
    <xf numFmtId="49" fontId="4" fillId="0" borderId="13"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center" vertical="center"/>
      <protection locked="0"/>
    </xf>
    <xf numFmtId="0" fontId="15" fillId="0" borderId="11" xfId="0" applyFont="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2" fillId="0" borderId="13"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xf>
    <xf numFmtId="0" fontId="2" fillId="0" borderId="9" xfId="0" applyFont="1" applyFill="1" applyBorder="1" applyAlignment="1" applyProtection="1">
      <alignment horizontal="left" vertical="center" indent="1" shrinkToFit="1"/>
    </xf>
    <xf numFmtId="0" fontId="2" fillId="2" borderId="11"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2" xfId="0" applyFont="1" applyFill="1" applyBorder="1" applyAlignment="1" applyProtection="1">
      <alignment horizontal="distributed" vertical="center" indent="1"/>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0" borderId="16" xfId="0" applyFont="1" applyFill="1" applyBorder="1" applyAlignment="1" applyProtection="1">
      <alignment horizontal="left" vertical="center" indent="1" shrinkToFit="1"/>
    </xf>
    <xf numFmtId="0" fontId="2" fillId="0" borderId="25" xfId="0" applyFont="1" applyFill="1" applyBorder="1" applyAlignment="1" applyProtection="1">
      <alignment horizontal="left" vertical="center" indent="1" shrinkToFit="1"/>
    </xf>
    <xf numFmtId="0" fontId="4" fillId="2" borderId="1" xfId="0" applyFont="1" applyFill="1" applyBorder="1" applyAlignment="1" applyProtection="1">
      <alignment horizontal="distributed" vertical="center" indent="1"/>
    </xf>
    <xf numFmtId="0" fontId="12" fillId="0" borderId="13" xfId="1" applyFill="1" applyBorder="1" applyAlignment="1" applyProtection="1">
      <alignment horizontal="left" vertical="center" indent="1" shrinkToFit="1"/>
      <protection locked="0"/>
    </xf>
    <xf numFmtId="0" fontId="19" fillId="0" borderId="14" xfId="0" applyFont="1" applyFill="1" applyBorder="1" applyAlignment="1" applyProtection="1">
      <alignment horizontal="left" vertical="center" indent="1" shrinkToFit="1"/>
      <protection locked="0"/>
    </xf>
    <xf numFmtId="0" fontId="19" fillId="0" borderId="15" xfId="0" applyFont="1" applyFill="1" applyBorder="1" applyAlignment="1" applyProtection="1">
      <alignment horizontal="left" vertical="center" indent="1" shrinkToFit="1"/>
      <protection locked="0"/>
    </xf>
    <xf numFmtId="0" fontId="4" fillId="0" borderId="13" xfId="0" applyFont="1" applyFill="1" applyBorder="1" applyAlignment="1" applyProtection="1">
      <alignment horizontal="left" vertical="center" indent="1"/>
      <protection locked="0"/>
    </xf>
    <xf numFmtId="0" fontId="4" fillId="0" borderId="14" xfId="0" applyFont="1" applyFill="1" applyBorder="1" applyAlignment="1" applyProtection="1">
      <alignment horizontal="left" vertical="center" indent="1"/>
      <protection locked="0"/>
    </xf>
    <xf numFmtId="0" fontId="4" fillId="0" borderId="15" xfId="0" applyFont="1" applyFill="1" applyBorder="1" applyAlignment="1" applyProtection="1">
      <alignment horizontal="left" vertical="center" indent="1"/>
      <protection locked="0"/>
    </xf>
    <xf numFmtId="0" fontId="2" fillId="2" borderId="16"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xf>
    <xf numFmtId="49" fontId="4" fillId="0" borderId="14" xfId="0" applyNumberFormat="1"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42" fillId="0" borderId="36" xfId="0" applyFont="1" applyBorder="1" applyAlignment="1">
      <alignment horizontal="left" vertical="top" wrapText="1"/>
    </xf>
    <xf numFmtId="0" fontId="42" fillId="0" borderId="37" xfId="0" applyFont="1" applyBorder="1" applyAlignment="1">
      <alignment horizontal="left" vertical="top" wrapText="1"/>
    </xf>
    <xf numFmtId="0" fontId="42" fillId="0" borderId="38" xfId="0" applyFont="1" applyBorder="1" applyAlignment="1">
      <alignment horizontal="left" vertical="top" wrapText="1"/>
    </xf>
    <xf numFmtId="0" fontId="41" fillId="0" borderId="0" xfId="0" applyFont="1" applyAlignment="1" applyProtection="1">
      <alignment horizontal="left" vertical="top" wrapText="1"/>
    </xf>
    <xf numFmtId="0" fontId="15" fillId="0" borderId="0" xfId="0" applyFont="1" applyBorder="1" applyAlignment="1" applyProtection="1">
      <alignment horizontal="left" vertical="top" wrapText="1"/>
    </xf>
    <xf numFmtId="49" fontId="4" fillId="0" borderId="3"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0" borderId="2" xfId="0" applyFont="1" applyFill="1" applyBorder="1" applyAlignment="1" applyProtection="1">
      <alignment horizontal="left" vertical="center" indent="1" shrinkToFit="1"/>
    </xf>
    <xf numFmtId="0" fontId="2" fillId="0" borderId="3" xfId="0" applyFont="1" applyFill="1" applyBorder="1" applyAlignment="1" applyProtection="1">
      <alignment horizontal="left" vertical="center" indent="1" shrinkToFit="1"/>
    </xf>
    <xf numFmtId="0" fontId="2" fillId="0" borderId="0" xfId="0" applyFont="1" applyFill="1" applyBorder="1" applyAlignment="1" applyProtection="1">
      <alignment horizontal="left" vertical="center" indent="1" shrinkToFit="1"/>
    </xf>
    <xf numFmtId="0" fontId="2" fillId="0" borderId="12" xfId="0" applyFont="1" applyFill="1" applyBorder="1" applyAlignment="1" applyProtection="1">
      <alignment horizontal="left" vertical="center" indent="1" shrinkToFit="1"/>
    </xf>
    <xf numFmtId="0" fontId="2" fillId="0" borderId="5" xfId="0" applyFont="1" applyFill="1" applyBorder="1" applyAlignment="1" applyProtection="1">
      <alignment horizontal="left" vertical="center" indent="1" shrinkToFit="1"/>
    </xf>
    <xf numFmtId="0" fontId="2" fillId="0" borderId="6" xfId="0" applyFont="1" applyFill="1" applyBorder="1" applyAlignment="1" applyProtection="1">
      <alignment horizontal="left" vertical="center" indent="1" shrinkToFit="1"/>
    </xf>
    <xf numFmtId="0" fontId="2" fillId="0" borderId="7" xfId="0" applyFont="1" applyFill="1" applyBorder="1" applyAlignment="1" applyProtection="1">
      <alignment horizontal="left" vertical="center" indent="1" shrinkToFit="1"/>
    </xf>
    <xf numFmtId="0" fontId="2" fillId="2" borderId="25" xfId="0" applyFont="1" applyFill="1" applyBorder="1" applyAlignment="1" applyProtection="1">
      <alignment horizontal="center" vertical="center"/>
    </xf>
    <xf numFmtId="0" fontId="2" fillId="0" borderId="0" xfId="0" applyFont="1" applyAlignment="1" applyProtection="1">
      <alignment horizontal="left" vertical="top" wrapText="1"/>
    </xf>
    <xf numFmtId="0" fontId="2" fillId="0" borderId="0" xfId="0" applyFont="1" applyAlignment="1" applyProtection="1">
      <alignment horizontal="left" wrapText="1"/>
    </xf>
    <xf numFmtId="0" fontId="72" fillId="0" borderId="22" xfId="0" applyFont="1" applyFill="1" applyBorder="1" applyAlignment="1" applyProtection="1">
      <alignment horizontal="left" vertical="center" wrapText="1"/>
    </xf>
    <xf numFmtId="0" fontId="72" fillId="0" borderId="20" xfId="0" applyFont="1" applyFill="1" applyBorder="1" applyAlignment="1" applyProtection="1">
      <alignment horizontal="left" vertical="center" wrapText="1"/>
    </xf>
    <xf numFmtId="0" fontId="72" fillId="0" borderId="21" xfId="0" applyFont="1" applyFill="1" applyBorder="1" applyAlignment="1" applyProtection="1">
      <alignment horizontal="left" vertical="center" wrapText="1"/>
    </xf>
    <xf numFmtId="0" fontId="2" fillId="0" borderId="14" xfId="0" applyFont="1" applyFill="1" applyBorder="1" applyAlignment="1" applyProtection="1">
      <alignment horizontal="right" vertical="center"/>
    </xf>
    <xf numFmtId="0" fontId="2" fillId="0" borderId="0" xfId="0" applyFont="1" applyAlignment="1" applyProtection="1">
      <alignment horizontal="left" vertical="center" wrapText="1"/>
    </xf>
    <xf numFmtId="0" fontId="4" fillId="0" borderId="0" xfId="0" applyFont="1" applyAlignment="1" applyProtection="1">
      <alignment horizontal="left" vertical="top" wrapText="1"/>
    </xf>
    <xf numFmtId="0" fontId="15" fillId="0" borderId="0" xfId="0" applyFont="1" applyAlignment="1" applyProtection="1">
      <alignment horizontal="left" vertical="center" wrapText="1"/>
    </xf>
    <xf numFmtId="0" fontId="14" fillId="0" borderId="11" xfId="0" applyFont="1" applyBorder="1" applyAlignment="1" applyProtection="1">
      <alignment horizontal="left" vertical="top" wrapText="1"/>
    </xf>
    <xf numFmtId="0" fontId="4" fillId="0" borderId="11"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12"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protection locked="0"/>
    </xf>
    <xf numFmtId="0" fontId="2" fillId="0" borderId="21" xfId="0" applyFont="1" applyFill="1" applyBorder="1" applyAlignment="1" applyProtection="1">
      <alignment horizontal="left" vertical="center"/>
      <protection locked="0"/>
    </xf>
    <xf numFmtId="49" fontId="4" fillId="0" borderId="15" xfId="0" applyNumberFormat="1" applyFont="1" applyFill="1" applyBorder="1" applyAlignment="1" applyProtection="1">
      <alignment horizontal="left" vertical="center" wrapText="1"/>
      <protection locked="0"/>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4" fillId="2" borderId="2" xfId="0" applyFont="1" applyFill="1" applyBorder="1" applyProtection="1">
      <alignment vertical="center"/>
    </xf>
    <xf numFmtId="0" fontId="4" fillId="2" borderId="3" xfId="0" applyFont="1" applyFill="1" applyBorder="1" applyProtection="1">
      <alignment vertical="center"/>
    </xf>
    <xf numFmtId="0" fontId="4" fillId="2" borderId="4" xfId="0" applyFont="1" applyFill="1" applyBorder="1" applyProtection="1">
      <alignment vertical="center"/>
    </xf>
    <xf numFmtId="0" fontId="4" fillId="2" borderId="11" xfId="0" applyFont="1" applyFill="1" applyBorder="1" applyProtection="1">
      <alignment vertical="center"/>
    </xf>
    <xf numFmtId="0" fontId="4" fillId="2" borderId="0" xfId="0" applyFont="1" applyFill="1" applyBorder="1" applyProtection="1">
      <alignment vertical="center"/>
    </xf>
    <xf numFmtId="0" fontId="4" fillId="2" borderId="12" xfId="0" applyFont="1" applyFill="1" applyBorder="1" applyProtection="1">
      <alignment vertical="center"/>
    </xf>
    <xf numFmtId="0" fontId="4" fillId="2" borderId="5" xfId="0" applyFont="1" applyFill="1" applyBorder="1" applyProtection="1">
      <alignment vertical="center"/>
    </xf>
    <xf numFmtId="0" fontId="4" fillId="2" borderId="6" xfId="0" applyFont="1" applyFill="1" applyBorder="1" applyProtection="1">
      <alignment vertical="center"/>
    </xf>
    <xf numFmtId="0" fontId="4" fillId="2" borderId="7" xfId="0" applyFont="1" applyFill="1" applyBorder="1" applyProtection="1">
      <alignment vertical="center"/>
    </xf>
    <xf numFmtId="0" fontId="4" fillId="0" borderId="14"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0" xfId="0" applyFont="1" applyAlignment="1">
      <alignment horizontal="left" vertical="center"/>
    </xf>
    <xf numFmtId="0" fontId="43" fillId="0" borderId="0" xfId="0" applyFont="1" applyBorder="1" applyAlignment="1">
      <alignment horizontal="left" vertical="top" wrapText="1"/>
    </xf>
    <xf numFmtId="0" fontId="4" fillId="0" borderId="0" xfId="0" applyFont="1" applyAlignment="1">
      <alignment horizontal="left" vertical="center" wrapText="1"/>
    </xf>
    <xf numFmtId="0" fontId="4" fillId="0" borderId="13"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6" fillId="0" borderId="0" xfId="0" applyFont="1" applyBorder="1" applyAlignment="1">
      <alignment horizontal="left" vertical="center" wrapText="1"/>
    </xf>
    <xf numFmtId="0" fontId="4" fillId="3" borderId="13" xfId="0" applyFont="1" applyFill="1" applyBorder="1" applyAlignment="1" applyProtection="1">
      <alignment horizontal="center" vertical="center"/>
    </xf>
    <xf numFmtId="0" fontId="4" fillId="0"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2" fillId="0" borderId="0" xfId="0" applyFont="1" applyAlignment="1">
      <alignment horizontal="left" vertical="center"/>
    </xf>
    <xf numFmtId="0" fontId="16" fillId="0" borderId="22" xfId="0" applyFont="1" applyFill="1" applyBorder="1" applyAlignment="1" applyProtection="1">
      <alignment horizontal="center" vertical="center" wrapText="1"/>
    </xf>
    <xf numFmtId="0" fontId="16" fillId="0" borderId="20" xfId="0" applyFont="1" applyFill="1" applyBorder="1" applyAlignment="1" applyProtection="1">
      <alignment horizontal="center" vertical="center" wrapText="1"/>
    </xf>
    <xf numFmtId="0" fontId="4" fillId="0" borderId="20" xfId="0" applyFont="1" applyFill="1" applyBorder="1" applyAlignment="1" applyProtection="1">
      <alignment horizontal="left" vertical="center" indent="1" shrinkToFit="1"/>
      <protection locked="0"/>
    </xf>
    <xf numFmtId="0" fontId="4" fillId="0" borderId="21" xfId="0" applyFont="1" applyFill="1" applyBorder="1" applyAlignment="1" applyProtection="1">
      <alignment horizontal="left" vertical="center" indent="1" shrinkToFit="1"/>
      <protection locked="0"/>
    </xf>
    <xf numFmtId="0" fontId="2" fillId="6" borderId="6" xfId="0" applyFont="1" applyFill="1" applyBorder="1" applyAlignment="1" applyProtection="1">
      <alignment horizontal="center" vertical="center"/>
    </xf>
    <xf numFmtId="0" fontId="2" fillId="6" borderId="6" xfId="0" applyFont="1" applyFill="1" applyBorder="1" applyAlignment="1" applyProtection="1">
      <alignment horizontal="center" vertical="center" shrinkToFit="1"/>
    </xf>
    <xf numFmtId="0" fontId="24" fillId="0" borderId="0" xfId="0" applyFont="1" applyAlignment="1">
      <alignment horizontal="left" vertical="top" wrapText="1"/>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2" fillId="2" borderId="17" xfId="0" applyFont="1" applyFill="1" applyBorder="1" applyAlignment="1" applyProtection="1">
      <alignment horizontal="distributed" vertical="center" indent="1"/>
    </xf>
    <xf numFmtId="0" fontId="2" fillId="2" borderId="18" xfId="0" applyFont="1" applyFill="1" applyBorder="1" applyAlignment="1" applyProtection="1">
      <alignment horizontal="distributed" vertical="center" indent="1"/>
    </xf>
    <xf numFmtId="0" fontId="4" fillId="0" borderId="10" xfId="0" applyFont="1" applyFill="1" applyBorder="1" applyAlignment="1" applyProtection="1">
      <alignment horizontal="left" vertical="center" indent="1" shrinkToFit="1"/>
      <protection locked="0"/>
    </xf>
    <xf numFmtId="0" fontId="2" fillId="2" borderId="22" xfId="0" applyFont="1" applyFill="1" applyBorder="1" applyAlignment="1" applyProtection="1">
      <alignment horizontal="distributed" vertical="center" indent="1"/>
    </xf>
    <xf numFmtId="0" fontId="2" fillId="2" borderId="20" xfId="0" applyFont="1" applyFill="1" applyBorder="1" applyAlignment="1" applyProtection="1">
      <alignment horizontal="distributed" vertical="center" indent="1"/>
    </xf>
    <xf numFmtId="0" fontId="4" fillId="0" borderId="9" xfId="0" applyFont="1" applyFill="1" applyBorder="1" applyAlignment="1" applyProtection="1">
      <alignment horizontal="left" vertical="center" indent="1" shrinkToFit="1"/>
      <protection locked="0"/>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pplyProtection="1">
      <alignment horizontal="left" vertical="center" indent="1" shrinkToFit="1"/>
      <protection locked="0"/>
    </xf>
    <xf numFmtId="0" fontId="4" fillId="0" borderId="12" xfId="0" applyFont="1" applyFill="1" applyBorder="1" applyAlignment="1" applyProtection="1">
      <alignment horizontal="left" vertical="center" indent="1" shrinkToFit="1"/>
      <protection locked="0"/>
    </xf>
    <xf numFmtId="0" fontId="4" fillId="0" borderId="59" xfId="0" applyFont="1" applyFill="1" applyBorder="1" applyAlignment="1" applyProtection="1">
      <alignment horizontal="center" vertical="center" wrapText="1"/>
      <protection locked="0"/>
    </xf>
    <xf numFmtId="0" fontId="2" fillId="0" borderId="60" xfId="0" applyFont="1" applyFill="1" applyBorder="1" applyAlignment="1" applyProtection="1">
      <alignment horizontal="center" vertical="center" shrinkToFit="1"/>
    </xf>
    <xf numFmtId="0" fontId="2" fillId="0" borderId="59" xfId="0" applyFont="1" applyFill="1" applyBorder="1" applyAlignment="1" applyProtection="1">
      <alignment horizontal="center" vertical="center" shrinkToFit="1"/>
    </xf>
    <xf numFmtId="0" fontId="44" fillId="0" borderId="0" xfId="0" applyFont="1" applyBorder="1" applyAlignment="1" applyProtection="1">
      <alignment horizontal="left" vertical="top" wrapText="1"/>
    </xf>
    <xf numFmtId="0" fontId="32" fillId="0" borderId="39" xfId="0" applyFont="1" applyBorder="1" applyAlignment="1">
      <alignment horizontal="left" vertical="top" wrapText="1"/>
    </xf>
    <xf numFmtId="0" fontId="32" fillId="0" borderId="38" xfId="0" applyFont="1" applyBorder="1" applyAlignment="1">
      <alignment horizontal="left" vertical="top" wrapText="1"/>
    </xf>
    <xf numFmtId="0" fontId="43" fillId="0" borderId="0" xfId="0" applyFont="1" applyAlignment="1">
      <alignment horizontal="left" vertical="center" wrapText="1"/>
    </xf>
    <xf numFmtId="0" fontId="43" fillId="0" borderId="11" xfId="0" applyFont="1" applyBorder="1" applyAlignment="1">
      <alignment horizontal="left" vertical="top" wrapText="1"/>
    </xf>
    <xf numFmtId="0" fontId="4" fillId="2" borderId="2" xfId="0" applyFont="1" applyFill="1" applyBorder="1" applyAlignment="1">
      <alignment horizontal="distributed" vertical="center" wrapText="1" indent="1"/>
    </xf>
    <xf numFmtId="0" fontId="4" fillId="2" borderId="3" xfId="0" applyFont="1" applyFill="1" applyBorder="1" applyAlignment="1">
      <alignment horizontal="distributed" vertical="center" wrapText="1" indent="1"/>
    </xf>
    <xf numFmtId="0" fontId="4" fillId="2" borderId="11" xfId="0" applyFont="1" applyFill="1" applyBorder="1" applyAlignment="1">
      <alignment horizontal="distributed" vertical="center" wrapText="1" indent="1"/>
    </xf>
    <xf numFmtId="0" fontId="4" fillId="2" borderId="0"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4" fillId="2" borderId="6" xfId="0" applyFont="1" applyFill="1" applyBorder="1" applyAlignment="1">
      <alignment horizontal="distributed" vertical="center" wrapText="1" indent="1"/>
    </xf>
    <xf numFmtId="0" fontId="2" fillId="2" borderId="2" xfId="0" applyFont="1" applyFill="1" applyBorder="1" applyAlignment="1" applyProtection="1">
      <alignment horizontal="distributed" vertical="center" wrapText="1" indent="1"/>
    </xf>
    <xf numFmtId="0" fontId="2" fillId="2" borderId="3" xfId="0" applyFont="1" applyFill="1" applyBorder="1" applyAlignment="1" applyProtection="1">
      <alignment horizontal="distributed" vertical="center" wrapText="1" indent="1"/>
    </xf>
    <xf numFmtId="0" fontId="2" fillId="2" borderId="4" xfId="0" applyFont="1" applyFill="1" applyBorder="1" applyAlignment="1" applyProtection="1">
      <alignment horizontal="distributed" vertical="center" wrapText="1" indent="1"/>
    </xf>
    <xf numFmtId="0" fontId="2" fillId="2" borderId="11" xfId="0" applyFont="1" applyFill="1" applyBorder="1" applyAlignment="1" applyProtection="1">
      <alignment horizontal="distributed" vertical="center" wrapText="1" indent="1"/>
    </xf>
    <xf numFmtId="0" fontId="2" fillId="2" borderId="0" xfId="0" applyFont="1" applyFill="1" applyBorder="1" applyAlignment="1" applyProtection="1">
      <alignment horizontal="distributed" vertical="center" wrapText="1" indent="1"/>
    </xf>
    <xf numFmtId="0" fontId="2" fillId="2" borderId="12" xfId="0" applyFont="1" applyFill="1" applyBorder="1" applyAlignment="1" applyProtection="1">
      <alignment horizontal="distributed" vertical="center" wrapText="1" indent="1"/>
    </xf>
    <xf numFmtId="0" fontId="2" fillId="2" borderId="5" xfId="0" applyFont="1" applyFill="1" applyBorder="1" applyAlignment="1" applyProtection="1">
      <alignment horizontal="distributed" vertical="center" wrapText="1" indent="1"/>
    </xf>
    <xf numFmtId="0" fontId="2" fillId="2" borderId="6" xfId="0" applyFont="1" applyFill="1" applyBorder="1" applyAlignment="1" applyProtection="1">
      <alignment horizontal="distributed" vertical="center" wrapText="1" indent="1"/>
    </xf>
    <xf numFmtId="0" fontId="2" fillId="2" borderId="7" xfId="0" applyFont="1" applyFill="1" applyBorder="1" applyAlignment="1" applyProtection="1">
      <alignment horizontal="distributed" vertical="center" wrapText="1" indent="1"/>
    </xf>
    <xf numFmtId="0" fontId="4" fillId="6" borderId="6" xfId="0" applyFont="1" applyFill="1" applyBorder="1" applyAlignment="1" applyProtection="1">
      <alignment horizontal="left" vertical="center" wrapText="1"/>
    </xf>
    <xf numFmtId="0" fontId="4" fillId="2" borderId="13" xfId="0" applyFont="1" applyFill="1" applyBorder="1" applyAlignment="1">
      <alignment horizontal="distributed" vertical="center" wrapText="1" indent="1"/>
    </xf>
    <xf numFmtId="0" fontId="4" fillId="2" borderId="14" xfId="0" applyFont="1" applyFill="1" applyBorder="1" applyAlignment="1">
      <alignment horizontal="distributed" vertical="center" wrapText="1" indent="1"/>
    </xf>
    <xf numFmtId="0" fontId="4" fillId="2" borderId="15" xfId="0" applyFont="1" applyFill="1" applyBorder="1" applyAlignment="1">
      <alignment horizontal="distributed" vertical="center" wrapText="1" indent="1"/>
    </xf>
    <xf numFmtId="0" fontId="5" fillId="0" borderId="0" xfId="0" applyFont="1" applyAlignment="1">
      <alignment horizontal="left" vertical="center" wrapText="1"/>
    </xf>
    <xf numFmtId="0" fontId="6" fillId="0" borderId="0" xfId="0" applyFont="1" applyAlignment="1">
      <alignment horizontal="left" vertical="top"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9" fillId="0" borderId="13" xfId="0" applyFont="1" applyFill="1" applyBorder="1" applyAlignment="1" applyProtection="1">
      <alignment horizontal="left" vertical="center" indent="1" shrinkToFit="1"/>
      <protection locked="0"/>
    </xf>
    <xf numFmtId="176" fontId="4" fillId="0" borderId="14" xfId="0" applyNumberFormat="1" applyFont="1" applyFill="1" applyBorder="1" applyAlignment="1" applyProtection="1">
      <alignment horizontal="center" vertical="center" wrapText="1"/>
      <protection locked="0"/>
    </xf>
    <xf numFmtId="176" fontId="4" fillId="0" borderId="15" xfId="0" applyNumberFormat="1" applyFont="1" applyFill="1" applyBorder="1" applyAlignment="1" applyProtection="1">
      <alignment horizontal="center" vertical="center" wrapText="1"/>
      <protection locked="0"/>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4" xfId="0" applyNumberFormat="1" applyFont="1" applyFill="1" applyBorder="1" applyAlignment="1" applyProtection="1">
      <alignment horizontal="center" vertical="center"/>
      <protection locked="0"/>
    </xf>
    <xf numFmtId="0" fontId="4" fillId="2" borderId="15" xfId="0" applyFont="1" applyFill="1" applyBorder="1" applyAlignment="1">
      <alignment horizontal="center" vertical="center" wrapText="1"/>
    </xf>
    <xf numFmtId="177" fontId="4" fillId="0" borderId="13" xfId="0" applyNumberFormat="1" applyFont="1" applyFill="1" applyBorder="1" applyAlignment="1" applyProtection="1">
      <alignment horizontal="center" vertical="center" wrapText="1"/>
      <protection locked="0"/>
    </xf>
    <xf numFmtId="177" fontId="4" fillId="0" borderId="14" xfId="0" applyNumberFormat="1" applyFont="1" applyFill="1" applyBorder="1" applyAlignment="1" applyProtection="1">
      <alignment horizontal="center" vertical="center" wrapText="1"/>
      <protection locked="0"/>
    </xf>
    <xf numFmtId="0" fontId="2" fillId="6" borderId="6" xfId="0" applyFont="1" applyFill="1" applyBorder="1" applyAlignment="1">
      <alignment horizontal="center" vertical="center" shrinkToFit="1"/>
    </xf>
    <xf numFmtId="0" fontId="4" fillId="2" borderId="8" xfId="0" applyFont="1" applyFill="1" applyBorder="1" applyAlignment="1">
      <alignment horizontal="distributed" vertical="center" indent="1"/>
    </xf>
    <xf numFmtId="0" fontId="4" fillId="0" borderId="10" xfId="0" applyFont="1" applyFill="1" applyBorder="1" applyAlignment="1" applyProtection="1">
      <alignment horizontal="left" vertical="center" indent="1" shrinkToFit="1"/>
    </xf>
    <xf numFmtId="0" fontId="4" fillId="2" borderId="25" xfId="0" applyFont="1" applyFill="1" applyBorder="1" applyAlignment="1">
      <alignment horizontal="distributed" vertical="center" indent="1"/>
    </xf>
    <xf numFmtId="0" fontId="4" fillId="0" borderId="9" xfId="0" applyFont="1" applyFill="1" applyBorder="1" applyAlignment="1" applyProtection="1">
      <alignment horizontal="left" vertical="center" indent="1" shrinkToFit="1"/>
    </xf>
    <xf numFmtId="0" fontId="46" fillId="0" borderId="36" xfId="0" applyFont="1" applyBorder="1" applyAlignment="1">
      <alignment horizontal="left" vertical="center" wrapText="1"/>
    </xf>
    <xf numFmtId="0" fontId="46" fillId="0" borderId="38" xfId="0" applyFont="1" applyBorder="1" applyAlignment="1">
      <alignment horizontal="left" vertical="center" wrapText="1"/>
    </xf>
    <xf numFmtId="0" fontId="4" fillId="0"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6" xfId="0" applyFont="1" applyFill="1" applyBorder="1" applyAlignment="1" applyProtection="1">
      <alignment horizontal="left" vertical="center" indent="1" shrinkToFit="1"/>
      <protection locked="0"/>
    </xf>
    <xf numFmtId="0" fontId="4" fillId="0" borderId="7" xfId="0" applyFont="1" applyFill="1" applyBorder="1" applyAlignment="1" applyProtection="1">
      <alignment horizontal="left" vertical="center" indent="1" shrinkToFit="1"/>
      <protection locked="0"/>
    </xf>
    <xf numFmtId="0" fontId="4" fillId="2" borderId="10" xfId="0" applyFont="1" applyFill="1" applyBorder="1" applyAlignment="1">
      <alignment horizontal="distributed" vertical="center" indent="1"/>
    </xf>
    <xf numFmtId="0" fontId="2" fillId="0" borderId="17" xfId="0" applyFont="1" applyFill="1" applyBorder="1" applyAlignment="1" applyProtection="1">
      <alignment horizontal="left" vertical="center" indent="1" shrinkToFit="1"/>
    </xf>
    <xf numFmtId="0" fontId="2" fillId="0" borderId="18" xfId="0" applyFont="1" applyFill="1" applyBorder="1" applyAlignment="1" applyProtection="1">
      <alignment horizontal="left" vertical="center" indent="1" shrinkToFit="1"/>
    </xf>
    <xf numFmtId="0" fontId="2" fillId="0" borderId="19" xfId="0" applyFont="1" applyFill="1" applyBorder="1" applyAlignment="1" applyProtection="1">
      <alignment horizontal="left" vertical="center" indent="1" shrinkToFit="1"/>
    </xf>
    <xf numFmtId="0" fontId="4" fillId="2" borderId="9" xfId="0" applyFont="1" applyFill="1" applyBorder="1" applyAlignment="1">
      <alignment horizontal="distributed" vertical="center" indent="1"/>
    </xf>
    <xf numFmtId="0" fontId="2" fillId="0" borderId="22" xfId="0" applyFont="1" applyFill="1" applyBorder="1" applyAlignment="1" applyProtection="1">
      <alignment horizontal="left" vertical="center" indent="1" shrinkToFit="1"/>
    </xf>
    <xf numFmtId="0" fontId="2" fillId="0" borderId="20" xfId="0" applyFont="1" applyFill="1" applyBorder="1" applyAlignment="1" applyProtection="1">
      <alignment horizontal="left" vertical="center" indent="1" shrinkToFit="1"/>
    </xf>
    <xf numFmtId="0" fontId="2" fillId="0" borderId="21" xfId="0" applyFont="1" applyFill="1" applyBorder="1" applyAlignment="1" applyProtection="1">
      <alignment horizontal="left" vertical="center" indent="1" shrinkToFit="1"/>
    </xf>
    <xf numFmtId="0" fontId="24" fillId="0" borderId="0" xfId="0" applyFont="1" applyAlignment="1">
      <alignment horizontal="left" vertical="center"/>
    </xf>
    <xf numFmtId="0" fontId="4" fillId="0" borderId="0" xfId="0" applyFont="1" applyFill="1" applyBorder="1" applyAlignment="1">
      <alignment vertical="center" wrapText="1"/>
    </xf>
    <xf numFmtId="0" fontId="4" fillId="0" borderId="12" xfId="0" applyFont="1" applyFill="1" applyBorder="1" applyAlignment="1">
      <alignment vertical="center" wrapText="1"/>
    </xf>
    <xf numFmtId="0" fontId="70" fillId="4" borderId="0" xfId="0" applyFont="1" applyFill="1" applyBorder="1" applyAlignment="1">
      <alignment horizontal="center" vertical="center"/>
    </xf>
    <xf numFmtId="0" fontId="71" fillId="4" borderId="0" xfId="0" applyFont="1" applyFill="1" applyBorder="1" applyAlignment="1">
      <alignment horizontal="center" vertical="center"/>
    </xf>
    <xf numFmtId="178" fontId="71" fillId="7" borderId="14" xfId="0" applyNumberFormat="1" applyFont="1" applyFill="1" applyBorder="1" applyAlignment="1">
      <alignment horizontal="center" vertical="center"/>
    </xf>
    <xf numFmtId="0" fontId="71" fillId="7" borderId="14" xfId="0" applyFont="1" applyFill="1" applyBorder="1" applyAlignment="1">
      <alignment horizontal="center" vertical="center"/>
    </xf>
    <xf numFmtId="0" fontId="71" fillId="7" borderId="15" xfId="0" applyFont="1" applyFill="1" applyBorder="1" applyAlignment="1">
      <alignment horizontal="center" vertical="center"/>
    </xf>
    <xf numFmtId="0" fontId="16" fillId="0" borderId="0" xfId="0" applyFont="1" applyAlignment="1">
      <alignment horizontal="left" vertical="top" wrapText="1"/>
    </xf>
    <xf numFmtId="0" fontId="16" fillId="0" borderId="0" xfId="0" applyFont="1" applyAlignment="1" applyProtection="1">
      <alignment horizontal="left" wrapText="1"/>
    </xf>
    <xf numFmtId="0" fontId="16" fillId="0" borderId="0" xfId="0" applyFont="1" applyAlignment="1" applyProtection="1">
      <alignment horizontal="left" vertical="center" wrapText="1"/>
    </xf>
    <xf numFmtId="0" fontId="16" fillId="0" borderId="0" xfId="0" applyFont="1" applyAlignment="1">
      <alignment horizontal="left" vertical="center"/>
    </xf>
    <xf numFmtId="0" fontId="2" fillId="6" borderId="0" xfId="0" applyFont="1" applyFill="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4" xfId="0" applyFont="1" applyFill="1" applyBorder="1" applyAlignment="1">
      <alignment horizontal="center" vertical="center"/>
    </xf>
    <xf numFmtId="178" fontId="17" fillId="0" borderId="13" xfId="0" applyNumberFormat="1" applyFont="1" applyFill="1" applyBorder="1" applyAlignment="1">
      <alignment horizontal="center" vertical="center"/>
    </xf>
    <xf numFmtId="178" fontId="17" fillId="0" borderId="14" xfId="0" applyNumberFormat="1" applyFont="1" applyFill="1" applyBorder="1" applyAlignment="1">
      <alignment horizontal="center" vertical="center"/>
    </xf>
    <xf numFmtId="178" fontId="17" fillId="0" borderId="15" xfId="0" applyNumberFormat="1" applyFont="1" applyFill="1" applyBorder="1" applyAlignment="1">
      <alignment horizontal="center" vertical="center"/>
    </xf>
    <xf numFmtId="0" fontId="17" fillId="2" borderId="8" xfId="0" applyFont="1" applyFill="1" applyBorder="1" applyAlignment="1">
      <alignment horizontal="center" vertical="center"/>
    </xf>
    <xf numFmtId="0" fontId="17" fillId="0" borderId="13" xfId="0" applyFont="1" applyFill="1" applyBorder="1" applyAlignment="1" applyProtection="1">
      <alignment horizontal="center" vertical="center"/>
      <protection locked="0"/>
    </xf>
    <xf numFmtId="0" fontId="17" fillId="0" borderId="14" xfId="0" applyFont="1" applyFill="1" applyBorder="1" applyAlignment="1" applyProtection="1">
      <alignment horizontal="center" vertical="center"/>
      <protection locked="0"/>
    </xf>
    <xf numFmtId="178" fontId="17" fillId="0" borderId="23" xfId="0" applyNumberFormat="1" applyFont="1" applyFill="1" applyBorder="1" applyAlignment="1" applyProtection="1">
      <alignment horizontal="center" vertical="center"/>
    </xf>
    <xf numFmtId="178" fontId="17" fillId="0" borderId="14" xfId="0" applyNumberFormat="1" applyFont="1" applyFill="1" applyBorder="1" applyAlignment="1" applyProtection="1">
      <alignment horizontal="center" vertical="center"/>
    </xf>
    <xf numFmtId="178" fontId="17" fillId="0" borderId="15" xfId="0" applyNumberFormat="1" applyFont="1" applyFill="1" applyBorder="1" applyAlignment="1" applyProtection="1">
      <alignment horizontal="center" vertical="center"/>
    </xf>
    <xf numFmtId="178" fontId="17" fillId="0" borderId="13" xfId="0" applyNumberFormat="1" applyFont="1" applyFill="1" applyBorder="1" applyAlignment="1" applyProtection="1">
      <alignment horizontal="center" vertical="center"/>
    </xf>
    <xf numFmtId="178" fontId="17" fillId="0" borderId="13" xfId="0" applyNumberFormat="1" applyFont="1" applyFill="1" applyBorder="1" applyAlignment="1" applyProtection="1">
      <alignment horizontal="center" vertical="center"/>
      <protection locked="0"/>
    </xf>
    <xf numFmtId="178" fontId="17" fillId="0" borderId="14" xfId="0" applyNumberFormat="1" applyFont="1" applyFill="1" applyBorder="1" applyAlignment="1" applyProtection="1">
      <alignment horizontal="center" vertical="center"/>
      <protection locked="0"/>
    </xf>
    <xf numFmtId="178" fontId="17" fillId="0" borderId="15" xfId="0" applyNumberFormat="1" applyFont="1" applyFill="1" applyBorder="1" applyAlignment="1" applyProtection="1">
      <alignment horizontal="center" vertical="center"/>
      <protection locked="0"/>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2" borderId="16" xfId="0" applyFont="1" applyFill="1" applyBorder="1" applyAlignment="1">
      <alignment horizontal="center" vertical="center"/>
    </xf>
    <xf numFmtId="178"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6" borderId="3" xfId="0" applyFont="1" applyFill="1" applyBorder="1" applyAlignment="1">
      <alignment horizontal="right" vertical="center"/>
    </xf>
    <xf numFmtId="0" fontId="17" fillId="0" borderId="3" xfId="0" applyFont="1" applyFill="1" applyBorder="1" applyAlignment="1" applyProtection="1">
      <alignment horizontal="center" vertical="center" shrinkToFit="1"/>
      <protection locked="0"/>
    </xf>
    <xf numFmtId="0" fontId="17" fillId="0" borderId="3" xfId="0" applyFont="1" applyFill="1" applyBorder="1" applyAlignment="1">
      <alignment horizontal="center" vertical="center"/>
    </xf>
    <xf numFmtId="0" fontId="17" fillId="0" borderId="0" xfId="0" applyFont="1" applyFill="1" applyAlignment="1" applyProtection="1">
      <alignment horizontal="center" vertical="center" shrinkToFit="1"/>
      <protection locked="0"/>
    </xf>
    <xf numFmtId="0" fontId="17" fillId="6" borderId="0" xfId="0" applyFont="1" applyFill="1">
      <alignment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textRotation="255"/>
    </xf>
    <xf numFmtId="182" fontId="17" fillId="0" borderId="13" xfId="0" applyNumberFormat="1" applyFont="1" applyFill="1" applyBorder="1">
      <alignment vertical="center"/>
    </xf>
    <xf numFmtId="182" fontId="17" fillId="0" borderId="14" xfId="0" applyNumberFormat="1" applyFont="1" applyFill="1" applyBorder="1">
      <alignment vertical="center"/>
    </xf>
    <xf numFmtId="182" fontId="17" fillId="0" borderId="15" xfId="0" applyNumberFormat="1" applyFont="1" applyFill="1" applyBorder="1">
      <alignment vertical="center"/>
    </xf>
    <xf numFmtId="0" fontId="17" fillId="2" borderId="13"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17" fillId="6" borderId="0" xfId="0" applyFont="1" applyFill="1" applyBorder="1" applyAlignment="1">
      <alignment horizontal="left" vertical="top" wrapText="1"/>
    </xf>
    <xf numFmtId="0" fontId="17" fillId="2" borderId="29" xfId="0" applyFont="1" applyFill="1" applyBorder="1" applyAlignment="1">
      <alignment horizontal="center" vertical="center" textRotation="255"/>
    </xf>
    <xf numFmtId="182" fontId="17" fillId="0" borderId="1" xfId="0" applyNumberFormat="1" applyFont="1" applyFill="1" applyBorder="1">
      <alignment vertical="center"/>
    </xf>
    <xf numFmtId="0" fontId="17" fillId="2" borderId="1" xfId="0" applyFont="1" applyFill="1" applyBorder="1" applyAlignment="1">
      <alignment horizontal="center" vertical="center" shrinkToFit="1"/>
    </xf>
    <xf numFmtId="0" fontId="17" fillId="2" borderId="29" xfId="0" applyFont="1" applyFill="1" applyBorder="1" applyAlignment="1">
      <alignment horizontal="center" vertical="center"/>
    </xf>
    <xf numFmtId="182" fontId="17" fillId="0" borderId="29" xfId="0" applyNumberFormat="1" applyFont="1" applyFill="1" applyBorder="1">
      <alignment vertical="center"/>
    </xf>
    <xf numFmtId="0" fontId="17" fillId="2" borderId="29" xfId="0" applyFont="1" applyFill="1" applyBorder="1" applyAlignment="1">
      <alignment horizontal="center" vertical="center" shrinkToFit="1"/>
    </xf>
    <xf numFmtId="182" fontId="17" fillId="0" borderId="9" xfId="0" applyNumberFormat="1" applyFont="1" applyFill="1" applyBorder="1">
      <alignment vertical="center"/>
    </xf>
    <xf numFmtId="0" fontId="17" fillId="2" borderId="9" xfId="0" applyFont="1" applyFill="1" applyBorder="1" applyAlignment="1">
      <alignment horizontal="center" vertical="center"/>
    </xf>
    <xf numFmtId="0" fontId="26" fillId="2" borderId="40"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42" xfId="0" applyFont="1" applyFill="1" applyBorder="1" applyAlignment="1">
      <alignment horizontal="left" vertical="center" wrapText="1"/>
    </xf>
    <xf numFmtId="179" fontId="17" fillId="0" borderId="40" xfId="0" applyNumberFormat="1" applyFont="1" applyFill="1" applyBorder="1">
      <alignment vertical="center"/>
    </xf>
    <xf numFmtId="179" fontId="17" fillId="0" borderId="41" xfId="0" applyNumberFormat="1" applyFont="1" applyFill="1" applyBorder="1">
      <alignment vertical="center"/>
    </xf>
    <xf numFmtId="179" fontId="17" fillId="0" borderId="42" xfId="0" applyNumberFormat="1" applyFont="1" applyFill="1" applyBorder="1">
      <alignment vertical="center"/>
    </xf>
    <xf numFmtId="180" fontId="17" fillId="0" borderId="43" xfId="0" applyNumberFormat="1" applyFont="1" applyFill="1" applyBorder="1" applyAlignment="1">
      <alignment horizontal="center" vertical="center"/>
    </xf>
    <xf numFmtId="180" fontId="17" fillId="0" borderId="44" xfId="0" applyNumberFormat="1" applyFont="1" applyFill="1" applyBorder="1" applyAlignment="1">
      <alignment horizontal="center" vertical="center"/>
    </xf>
    <xf numFmtId="180" fontId="17" fillId="0" borderId="45" xfId="0" applyNumberFormat="1" applyFont="1" applyFill="1" applyBorder="1" applyAlignment="1">
      <alignment horizontal="center" vertical="center"/>
    </xf>
    <xf numFmtId="0" fontId="17" fillId="2" borderId="26"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28" xfId="0" applyFont="1" applyFill="1" applyBorder="1" applyAlignment="1">
      <alignment horizontal="center" vertical="center"/>
    </xf>
    <xf numFmtId="0" fontId="61" fillId="2" borderId="29" xfId="0" applyFont="1" applyFill="1" applyBorder="1" applyAlignment="1">
      <alignment horizontal="center" vertical="center" wrapText="1"/>
    </xf>
    <xf numFmtId="0" fontId="29" fillId="2" borderId="46" xfId="0" applyFont="1" applyFill="1" applyBorder="1" applyAlignment="1">
      <alignment horizontal="center" vertical="center"/>
    </xf>
    <xf numFmtId="0" fontId="29" fillId="2" borderId="47" xfId="0" applyFont="1" applyFill="1" applyBorder="1" applyAlignment="1">
      <alignment horizontal="center" vertical="center"/>
    </xf>
    <xf numFmtId="0" fontId="29" fillId="2" borderId="48"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179" fontId="27" fillId="0" borderId="46" xfId="0" applyNumberFormat="1" applyFont="1" applyFill="1" applyBorder="1" applyAlignment="1">
      <alignment horizontal="center" vertical="center"/>
    </xf>
    <xf numFmtId="179" fontId="27" fillId="0" borderId="47" xfId="0" applyNumberFormat="1" applyFont="1" applyFill="1" applyBorder="1" applyAlignment="1">
      <alignment horizontal="center" vertical="center"/>
    </xf>
    <xf numFmtId="179" fontId="27" fillId="0" borderId="48" xfId="0" applyNumberFormat="1" applyFont="1" applyFill="1" applyBorder="1" applyAlignment="1">
      <alignment horizontal="center" vertical="center"/>
    </xf>
    <xf numFmtId="179" fontId="27" fillId="0" borderId="5" xfId="0" applyNumberFormat="1" applyFont="1" applyFill="1" applyBorder="1" applyAlignment="1">
      <alignment horizontal="center" vertical="center"/>
    </xf>
    <xf numFmtId="179" fontId="27" fillId="0" borderId="6" xfId="0" applyNumberFormat="1" applyFont="1" applyFill="1" applyBorder="1" applyAlignment="1">
      <alignment horizontal="center" vertical="center"/>
    </xf>
    <xf numFmtId="179" fontId="27" fillId="0" borderId="7" xfId="0" applyNumberFormat="1" applyFont="1" applyFill="1" applyBorder="1" applyAlignment="1">
      <alignment horizontal="center" vertical="center"/>
    </xf>
    <xf numFmtId="0" fontId="48" fillId="2" borderId="13" xfId="0" applyFont="1" applyFill="1" applyBorder="1" applyAlignment="1">
      <alignment horizontal="center" vertical="center"/>
    </xf>
    <xf numFmtId="0" fontId="48" fillId="2" borderId="14" xfId="0" applyFont="1" applyFill="1" applyBorder="1" applyAlignment="1">
      <alignment horizontal="center" vertical="center"/>
    </xf>
    <xf numFmtId="0" fontId="48" fillId="2" borderId="15" xfId="0" applyFont="1" applyFill="1" applyBorder="1" applyAlignment="1">
      <alignment horizontal="center" vertical="center"/>
    </xf>
    <xf numFmtId="0" fontId="61" fillId="2" borderId="13" xfId="0" applyFont="1" applyFill="1" applyBorder="1" applyAlignment="1">
      <alignment horizontal="center" vertical="center"/>
    </xf>
    <xf numFmtId="0" fontId="61" fillId="2" borderId="14" xfId="0" applyFont="1" applyFill="1" applyBorder="1" applyAlignment="1">
      <alignment horizontal="center" vertical="center"/>
    </xf>
    <xf numFmtId="0" fontId="61" fillId="2" borderId="15" xfId="0" applyFont="1" applyFill="1" applyBorder="1" applyAlignment="1">
      <alignment horizontal="center" vertical="center"/>
    </xf>
    <xf numFmtId="179" fontId="17" fillId="0" borderId="13" xfId="0" applyNumberFormat="1" applyFont="1" applyFill="1" applyBorder="1" applyAlignment="1">
      <alignment horizontal="center" vertical="center"/>
    </xf>
    <xf numFmtId="179" fontId="17" fillId="0" borderId="14" xfId="0" applyNumberFormat="1" applyFont="1" applyFill="1" applyBorder="1" applyAlignment="1">
      <alignment horizontal="center" vertical="center"/>
    </xf>
    <xf numFmtId="179" fontId="17" fillId="0" borderId="15" xfId="0" applyNumberFormat="1" applyFont="1" applyFill="1" applyBorder="1" applyAlignment="1">
      <alignment horizontal="center" vertical="center"/>
    </xf>
    <xf numFmtId="179" fontId="17" fillId="0" borderId="2" xfId="0" applyNumberFormat="1" applyFont="1" applyFill="1" applyBorder="1" applyAlignment="1">
      <alignment horizontal="center" vertical="center"/>
    </xf>
    <xf numFmtId="179" fontId="17" fillId="0" borderId="3" xfId="0" applyNumberFormat="1" applyFont="1" applyFill="1" applyBorder="1" applyAlignment="1">
      <alignment horizontal="center" vertical="center"/>
    </xf>
    <xf numFmtId="179" fontId="17" fillId="0" borderId="4" xfId="0" applyNumberFormat="1" applyFont="1" applyFill="1" applyBorder="1" applyAlignment="1">
      <alignment horizontal="center" vertical="center"/>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42" xfId="0" applyFont="1" applyFill="1" applyBorder="1" applyAlignment="1">
      <alignment horizontal="center" vertical="center"/>
    </xf>
    <xf numFmtId="179" fontId="17" fillId="0" borderId="40" xfId="0" applyNumberFormat="1" applyFont="1" applyFill="1" applyBorder="1" applyAlignment="1">
      <alignment horizontal="center" vertical="center"/>
    </xf>
    <xf numFmtId="179" fontId="17" fillId="0" borderId="41" xfId="0" applyNumberFormat="1" applyFont="1" applyFill="1" applyBorder="1" applyAlignment="1">
      <alignment horizontal="center" vertical="center"/>
    </xf>
    <xf numFmtId="179" fontId="17" fillId="0" borderId="42" xfId="0" applyNumberFormat="1" applyFont="1" applyFill="1" applyBorder="1" applyAlignment="1">
      <alignment horizontal="center" vertical="center"/>
    </xf>
    <xf numFmtId="0" fontId="61" fillId="2" borderId="26" xfId="0" applyFont="1" applyFill="1" applyBorder="1" applyAlignment="1">
      <alignment horizontal="left" vertical="center" wrapText="1"/>
    </xf>
    <xf numFmtId="0" fontId="61" fillId="2" borderId="27" xfId="0" applyFont="1" applyFill="1" applyBorder="1" applyAlignment="1">
      <alignment horizontal="left" vertical="center" wrapText="1"/>
    </xf>
    <xf numFmtId="0" fontId="61" fillId="2" borderId="28" xfId="0" applyFont="1" applyFill="1" applyBorder="1" applyAlignment="1">
      <alignment horizontal="left" vertical="center" wrapText="1"/>
    </xf>
    <xf numFmtId="179" fontId="17" fillId="0" borderId="56" xfId="0" applyNumberFormat="1" applyFont="1" applyFill="1" applyBorder="1" applyAlignment="1">
      <alignment horizontal="center" vertical="center"/>
    </xf>
    <xf numFmtId="179" fontId="17" fillId="0" borderId="57" xfId="0" applyNumberFormat="1" applyFont="1" applyFill="1" applyBorder="1" applyAlignment="1">
      <alignment horizontal="center" vertical="center"/>
    </xf>
    <xf numFmtId="179" fontId="17" fillId="0" borderId="58" xfId="0" applyNumberFormat="1" applyFont="1" applyFill="1" applyBorder="1" applyAlignment="1">
      <alignment horizontal="center" vertical="center"/>
    </xf>
    <xf numFmtId="179" fontId="17" fillId="0" borderId="26" xfId="0" applyNumberFormat="1" applyFont="1" applyFill="1" applyBorder="1" applyAlignment="1">
      <alignment horizontal="center" vertical="center"/>
    </xf>
    <xf numFmtId="179" fontId="17" fillId="0" borderId="27" xfId="0" applyNumberFormat="1" applyFont="1" applyFill="1" applyBorder="1" applyAlignment="1">
      <alignment horizontal="center" vertical="center"/>
    </xf>
    <xf numFmtId="179" fontId="17" fillId="0" borderId="28" xfId="0" applyNumberFormat="1" applyFont="1" applyFill="1" applyBorder="1" applyAlignment="1">
      <alignment horizontal="center" vertical="center"/>
    </xf>
    <xf numFmtId="0" fontId="17" fillId="0" borderId="13" xfId="0" applyFont="1" applyFill="1" applyBorder="1" applyAlignment="1" applyProtection="1">
      <alignment vertical="center" shrinkToFit="1"/>
      <protection locked="0"/>
    </xf>
    <xf numFmtId="0" fontId="17" fillId="0" borderId="14" xfId="0" applyFont="1" applyFill="1" applyBorder="1" applyAlignment="1" applyProtection="1">
      <alignment vertical="center" shrinkToFit="1"/>
      <protection locked="0"/>
    </xf>
    <xf numFmtId="0" fontId="17" fillId="0" borderId="15" xfId="0" applyFont="1" applyFill="1" applyBorder="1" applyAlignment="1" applyProtection="1">
      <alignment vertical="center" shrinkToFit="1"/>
      <protection locked="0"/>
    </xf>
    <xf numFmtId="0" fontId="17" fillId="0" borderId="15" xfId="0" applyFont="1" applyFill="1" applyBorder="1" applyAlignment="1" applyProtection="1">
      <alignment horizontal="center" vertical="center"/>
      <protection locked="0"/>
    </xf>
    <xf numFmtId="0" fontId="17" fillId="2" borderId="13" xfId="0" applyFont="1" applyFill="1" applyBorder="1" applyAlignment="1">
      <alignment horizontal="left" vertical="center" shrinkToFit="1"/>
    </xf>
    <xf numFmtId="0" fontId="17" fillId="2" borderId="14" xfId="0" applyFont="1" applyFill="1" applyBorder="1" applyAlignment="1">
      <alignment horizontal="left" vertical="center" shrinkToFit="1"/>
    </xf>
    <xf numFmtId="0" fontId="17" fillId="2" borderId="15" xfId="0" applyFont="1" applyFill="1" applyBorder="1" applyAlignment="1">
      <alignment horizontal="left" vertical="center" shrinkToFit="1"/>
    </xf>
    <xf numFmtId="182" fontId="49" fillId="0" borderId="1" xfId="0" applyNumberFormat="1" applyFont="1" applyFill="1" applyBorder="1" applyAlignment="1">
      <alignment horizontal="center" vertical="center"/>
    </xf>
    <xf numFmtId="180" fontId="17" fillId="0" borderId="13" xfId="0" applyNumberFormat="1" applyFont="1" applyFill="1" applyBorder="1" applyAlignment="1">
      <alignment horizontal="center" vertical="center"/>
    </xf>
    <xf numFmtId="180" fontId="17" fillId="0" borderId="14" xfId="0" applyNumberFormat="1" applyFont="1" applyFill="1" applyBorder="1" applyAlignment="1">
      <alignment horizontal="center" vertical="center"/>
    </xf>
    <xf numFmtId="180" fontId="17" fillId="0" borderId="15" xfId="0" applyNumberFormat="1" applyFont="1" applyFill="1" applyBorder="1" applyAlignment="1">
      <alignment horizontal="center" vertical="center"/>
    </xf>
    <xf numFmtId="0" fontId="16" fillId="2" borderId="13" xfId="0" applyFont="1" applyFill="1" applyBorder="1" applyAlignment="1">
      <alignment horizontal="left" vertical="center"/>
    </xf>
    <xf numFmtId="0" fontId="16" fillId="2" borderId="14" xfId="0" applyFont="1" applyFill="1" applyBorder="1" applyAlignment="1">
      <alignment horizontal="left" vertical="center"/>
    </xf>
    <xf numFmtId="0" fontId="16" fillId="2" borderId="15" xfId="0" applyFont="1" applyFill="1" applyBorder="1" applyAlignment="1">
      <alignment horizontal="left" vertical="center"/>
    </xf>
    <xf numFmtId="179" fontId="17" fillId="0" borderId="1" xfId="0" applyNumberFormat="1" applyFont="1" applyFill="1" applyBorder="1" applyAlignment="1">
      <alignment horizontal="center" vertical="center"/>
    </xf>
    <xf numFmtId="0" fontId="64" fillId="2" borderId="2" xfId="0" applyFont="1" applyFill="1" applyBorder="1" applyAlignment="1">
      <alignment horizontal="center" vertical="center" wrapText="1"/>
    </xf>
    <xf numFmtId="0" fontId="64" fillId="2" borderId="3" xfId="0" applyFont="1" applyFill="1" applyBorder="1" applyAlignment="1">
      <alignment horizontal="center" vertical="center"/>
    </xf>
    <xf numFmtId="0" fontId="64" fillId="2" borderId="4" xfId="0" applyFont="1" applyFill="1" applyBorder="1" applyAlignment="1">
      <alignment horizontal="center"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7" xfId="0" applyFont="1" applyFill="1" applyBorder="1" applyAlignment="1">
      <alignment horizontal="center" vertical="center"/>
    </xf>
    <xf numFmtId="0" fontId="28" fillId="0" borderId="1" xfId="0"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protection locked="0"/>
    </xf>
    <xf numFmtId="0" fontId="16" fillId="0" borderId="15" xfId="0" applyFont="1" applyFill="1" applyBorder="1" applyAlignment="1" applyProtection="1">
      <alignment horizontal="center" vertical="center"/>
      <protection locked="0"/>
    </xf>
    <xf numFmtId="0" fontId="16" fillId="0" borderId="1"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28" fillId="0" borderId="8" xfId="0" applyFont="1" applyFill="1" applyBorder="1" applyAlignment="1" applyProtection="1">
      <alignment horizontal="center" vertical="center"/>
      <protection locked="0"/>
    </xf>
    <xf numFmtId="0" fontId="17" fillId="0" borderId="55" xfId="0" applyFont="1" applyFill="1" applyBorder="1" applyAlignment="1">
      <alignment horizontal="center" vertical="center"/>
    </xf>
    <xf numFmtId="0" fontId="17" fillId="0" borderId="61" xfId="0" applyFont="1" applyFill="1" applyBorder="1" applyAlignment="1">
      <alignment horizontal="center" vertical="center"/>
    </xf>
    <xf numFmtId="0" fontId="17" fillId="6" borderId="55" xfId="0" applyFont="1" applyFill="1" applyBorder="1" applyAlignment="1">
      <alignment horizontal="center" vertical="center"/>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17" fillId="0" borderId="0" xfId="0" applyFont="1" applyFill="1" applyBorder="1" applyAlignment="1">
      <alignment horizontal="left" vertical="center" wrapText="1"/>
    </xf>
    <xf numFmtId="0" fontId="61" fillId="2" borderId="2" xfId="0" applyFont="1" applyFill="1" applyBorder="1" applyAlignment="1">
      <alignment horizontal="center" vertical="center" wrapText="1"/>
    </xf>
    <xf numFmtId="0" fontId="61" fillId="2" borderId="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56" fillId="2" borderId="5"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55" fillId="6" borderId="11" xfId="0" applyFont="1" applyFill="1" applyBorder="1" applyAlignment="1">
      <alignment horizontal="left" vertical="top" wrapText="1"/>
    </xf>
    <xf numFmtId="0" fontId="60" fillId="0" borderId="51" xfId="0" applyFont="1" applyFill="1" applyBorder="1" applyAlignment="1">
      <alignment horizontal="left" vertical="top" wrapText="1"/>
    </xf>
    <xf numFmtId="0" fontId="60" fillId="0" borderId="52" xfId="0" applyFont="1" applyFill="1" applyBorder="1" applyAlignment="1">
      <alignment horizontal="left" vertical="top" wrapText="1"/>
    </xf>
    <xf numFmtId="0" fontId="60" fillId="0" borderId="0" xfId="0" applyFont="1" applyFill="1" applyBorder="1" applyAlignment="1">
      <alignment horizontal="left" vertical="top" wrapText="1"/>
    </xf>
    <xf numFmtId="0" fontId="60" fillId="0" borderId="53" xfId="0" applyFont="1" applyFill="1" applyBorder="1" applyAlignment="1">
      <alignment horizontal="left" vertical="top" wrapText="1"/>
    </xf>
    <xf numFmtId="0" fontId="59" fillId="0" borderId="50" xfId="0" applyFont="1" applyFill="1" applyBorder="1" applyAlignment="1">
      <alignment horizontal="left" vertical="top" wrapText="1"/>
    </xf>
    <xf numFmtId="0" fontId="59" fillId="0" borderId="54" xfId="0" applyFont="1" applyFill="1" applyBorder="1" applyAlignment="1">
      <alignment horizontal="left" vertical="top" wrapText="1"/>
    </xf>
    <xf numFmtId="0" fontId="53" fillId="0" borderId="11" xfId="0" applyFont="1" applyBorder="1" applyAlignment="1">
      <alignment horizontal="left" vertical="top" wrapText="1"/>
    </xf>
    <xf numFmtId="0" fontId="54" fillId="0" borderId="11" xfId="0" applyFont="1" applyBorder="1" applyAlignment="1">
      <alignment horizontal="left" vertical="top" wrapText="1"/>
    </xf>
    <xf numFmtId="0" fontId="68" fillId="0" borderId="11" xfId="0" applyFont="1" applyBorder="1" applyAlignment="1">
      <alignment horizontal="left" vertical="top" wrapText="1"/>
    </xf>
    <xf numFmtId="0" fontId="2" fillId="0" borderId="0" xfId="0" applyFont="1" applyBorder="1" applyAlignment="1">
      <alignment horizontal="left" vertical="top" wrapText="1"/>
    </xf>
  </cellXfs>
  <cellStyles count="2">
    <cellStyle name="ハイパーリンク" xfId="1" builtinId="8"/>
    <cellStyle name="標準" xfId="0" builtinId="0"/>
  </cellStyles>
  <dxfs count="158">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4"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4"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0</xdr:row>
          <xdr:rowOff>0</xdr:rowOff>
        </xdr:from>
        <xdr:to>
          <xdr:col>26</xdr:col>
          <xdr:colOff>266700</xdr:colOff>
          <xdr:row>1</xdr:row>
          <xdr:rowOff>323850</xdr:rowOff>
        </xdr:to>
        <xdr:sp macro="" textlink="">
          <xdr:nvSpPr>
            <xdr:cNvPr id="75817" name="Group Box 41" hidden="1">
              <a:extLst>
                <a:ext uri="{63B3BB69-23CF-44E3-9099-C40C66FF867C}">
                  <a14:compatExt spid="_x0000_s758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0</xdr:row>
          <xdr:rowOff>0</xdr:rowOff>
        </xdr:from>
        <xdr:to>
          <xdr:col>26</xdr:col>
          <xdr:colOff>200025</xdr:colOff>
          <xdr:row>1</xdr:row>
          <xdr:rowOff>142875</xdr:rowOff>
        </xdr:to>
        <xdr:sp macro="" textlink="">
          <xdr:nvSpPr>
            <xdr:cNvPr id="75818" name="Group Box 42" hidden="1">
              <a:extLst>
                <a:ext uri="{63B3BB69-23CF-44E3-9099-C40C66FF867C}">
                  <a14:compatExt spid="_x0000_s758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xdr:row>
          <xdr:rowOff>0</xdr:rowOff>
        </xdr:from>
        <xdr:to>
          <xdr:col>25</xdr:col>
          <xdr:colOff>571500</xdr:colOff>
          <xdr:row>2</xdr:row>
          <xdr:rowOff>114300</xdr:rowOff>
        </xdr:to>
        <xdr:sp macro="" textlink="">
          <xdr:nvSpPr>
            <xdr:cNvPr id="75820" name="Group Box 44" hidden="1">
              <a:extLst>
                <a:ext uri="{63B3BB69-23CF-44E3-9099-C40C66FF867C}">
                  <a14:compatExt spid="_x0000_s758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xdr:row>
          <xdr:rowOff>0</xdr:rowOff>
        </xdr:from>
        <xdr:to>
          <xdr:col>25</xdr:col>
          <xdr:colOff>504825</xdr:colOff>
          <xdr:row>1</xdr:row>
          <xdr:rowOff>561975</xdr:rowOff>
        </xdr:to>
        <xdr:sp macro="" textlink="">
          <xdr:nvSpPr>
            <xdr:cNvPr id="75821" name="Group Box 45" hidden="1">
              <a:extLst>
                <a:ext uri="{63B3BB69-23CF-44E3-9099-C40C66FF867C}">
                  <a14:compatExt spid="_x0000_s758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xdr:row>
          <xdr:rowOff>0</xdr:rowOff>
        </xdr:from>
        <xdr:to>
          <xdr:col>26</xdr:col>
          <xdr:colOff>95250</xdr:colOff>
          <xdr:row>2</xdr:row>
          <xdr:rowOff>114300</xdr:rowOff>
        </xdr:to>
        <xdr:sp macro="" textlink="">
          <xdr:nvSpPr>
            <xdr:cNvPr id="75822" name="Group Box 46" hidden="1">
              <a:extLst>
                <a:ext uri="{63B3BB69-23CF-44E3-9099-C40C66FF867C}">
                  <a14:compatExt spid="_x0000_s758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xdr:row>
          <xdr:rowOff>0</xdr:rowOff>
        </xdr:from>
        <xdr:to>
          <xdr:col>26</xdr:col>
          <xdr:colOff>28575</xdr:colOff>
          <xdr:row>1</xdr:row>
          <xdr:rowOff>561975</xdr:rowOff>
        </xdr:to>
        <xdr:sp macro="" textlink="">
          <xdr:nvSpPr>
            <xdr:cNvPr id="75823" name="Group Box 47" hidden="1">
              <a:extLst>
                <a:ext uri="{63B3BB69-23CF-44E3-9099-C40C66FF867C}">
                  <a14:compatExt spid="_x0000_s758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xdr:row>
          <xdr:rowOff>0</xdr:rowOff>
        </xdr:from>
        <xdr:to>
          <xdr:col>24</xdr:col>
          <xdr:colOff>295275</xdr:colOff>
          <xdr:row>2</xdr:row>
          <xdr:rowOff>114300</xdr:rowOff>
        </xdr:to>
        <xdr:sp macro="" textlink="">
          <xdr:nvSpPr>
            <xdr:cNvPr id="75824" name="Group Box 48" hidden="1">
              <a:extLst>
                <a:ext uri="{63B3BB69-23CF-44E3-9099-C40C66FF867C}">
                  <a14:compatExt spid="_x0000_s758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xdr:row>
          <xdr:rowOff>0</xdr:rowOff>
        </xdr:from>
        <xdr:to>
          <xdr:col>24</xdr:col>
          <xdr:colOff>228600</xdr:colOff>
          <xdr:row>1</xdr:row>
          <xdr:rowOff>561975</xdr:rowOff>
        </xdr:to>
        <xdr:sp macro="" textlink="">
          <xdr:nvSpPr>
            <xdr:cNvPr id="75825" name="Group Box 49" hidden="1">
              <a:extLst>
                <a:ext uri="{63B3BB69-23CF-44E3-9099-C40C66FF867C}">
                  <a14:compatExt spid="_x0000_s758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26</xdr:row>
          <xdr:rowOff>0</xdr:rowOff>
        </xdr:from>
        <xdr:to>
          <xdr:col>40</xdr:col>
          <xdr:colOff>438150</xdr:colOff>
          <xdr:row>28</xdr:row>
          <xdr:rowOff>200025</xdr:rowOff>
        </xdr:to>
        <xdr:sp macro="" textlink="">
          <xdr:nvSpPr>
            <xdr:cNvPr id="87041" name="Group Box 1" hidden="1">
              <a:extLst>
                <a:ext uri="{63B3BB69-23CF-44E3-9099-C40C66FF867C}">
                  <a14:compatExt spid="_x0000_s87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0</xdr:rowOff>
        </xdr:from>
        <xdr:to>
          <xdr:col>40</xdr:col>
          <xdr:colOff>400050</xdr:colOff>
          <xdr:row>28</xdr:row>
          <xdr:rowOff>19050</xdr:rowOff>
        </xdr:to>
        <xdr:sp macro="" textlink="">
          <xdr:nvSpPr>
            <xdr:cNvPr id="87042" name="Group Box 2" hidden="1">
              <a:extLst>
                <a:ext uri="{63B3BB69-23CF-44E3-9099-C40C66FF867C}">
                  <a14:compatExt spid="_x0000_s87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24</xdr:row>
          <xdr:rowOff>19050</xdr:rowOff>
        </xdr:from>
        <xdr:to>
          <xdr:col>15</xdr:col>
          <xdr:colOff>152400</xdr:colOff>
          <xdr:row>25</xdr:row>
          <xdr:rowOff>19050</xdr:rowOff>
        </xdr:to>
        <xdr:sp macro="" textlink="">
          <xdr:nvSpPr>
            <xdr:cNvPr id="87043" name="Check Box 3" hidden="1">
              <a:extLst>
                <a:ext uri="{63B3BB69-23CF-44E3-9099-C40C66FF867C}">
                  <a14:compatExt spid="_x0000_s87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24</xdr:row>
          <xdr:rowOff>9525</xdr:rowOff>
        </xdr:from>
        <xdr:to>
          <xdr:col>24</xdr:col>
          <xdr:colOff>9525</xdr:colOff>
          <xdr:row>25</xdr:row>
          <xdr:rowOff>9525</xdr:rowOff>
        </xdr:to>
        <xdr:sp macro="" textlink="">
          <xdr:nvSpPr>
            <xdr:cNvPr id="87044" name="Check Box 4" hidden="1">
              <a:extLst>
                <a:ext uri="{63B3BB69-23CF-44E3-9099-C40C66FF867C}">
                  <a14:compatExt spid="_x0000_s87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40</xdr:col>
          <xdr:colOff>438150</xdr:colOff>
          <xdr:row>44</xdr:row>
          <xdr:rowOff>142875</xdr:rowOff>
        </xdr:to>
        <xdr:sp macro="" textlink="">
          <xdr:nvSpPr>
            <xdr:cNvPr id="87045" name="Group Box 5" hidden="1">
              <a:extLst>
                <a:ext uri="{63B3BB69-23CF-44E3-9099-C40C66FF867C}">
                  <a14:compatExt spid="_x0000_s87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40</xdr:col>
          <xdr:colOff>400050</xdr:colOff>
          <xdr:row>43</xdr:row>
          <xdr:rowOff>238125</xdr:rowOff>
        </xdr:to>
        <xdr:sp macro="" textlink="">
          <xdr:nvSpPr>
            <xdr:cNvPr id="87046" name="Group Box 6" hidden="1">
              <a:extLst>
                <a:ext uri="{63B3BB69-23CF-44E3-9099-C40C66FF867C}">
                  <a14:compatExt spid="_x0000_s87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40</xdr:col>
          <xdr:colOff>400050</xdr:colOff>
          <xdr:row>42</xdr:row>
          <xdr:rowOff>276225</xdr:rowOff>
        </xdr:to>
        <xdr:sp macro="" textlink="">
          <xdr:nvSpPr>
            <xdr:cNvPr id="87048" name="Group Box 8" hidden="1">
              <a:extLst>
                <a:ext uri="{63B3BB69-23CF-44E3-9099-C40C66FF867C}">
                  <a14:compatExt spid="_x0000_s87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49</xdr:col>
      <xdr:colOff>0</xdr:colOff>
      <xdr:row>48</xdr:row>
      <xdr:rowOff>181841</xdr:rowOff>
    </xdr:from>
    <xdr:to>
      <xdr:col>64</xdr:col>
      <xdr:colOff>95253</xdr:colOff>
      <xdr:row>52</xdr:row>
      <xdr:rowOff>95251</xdr:rowOff>
    </xdr:to>
    <xdr:sp macro="" textlink="">
      <xdr:nvSpPr>
        <xdr:cNvPr id="7" name="角丸四角形吹き出し 6"/>
        <xdr:cNvSpPr/>
      </xdr:nvSpPr>
      <xdr:spPr>
        <a:xfrm>
          <a:off x="5888182" y="10425546"/>
          <a:ext cx="1783776" cy="744682"/>
        </a:xfrm>
        <a:prstGeom prst="wedgeRoundRectCallout">
          <a:avLst>
            <a:gd name="adj1" fmla="val -82699"/>
            <a:gd name="adj2" fmla="val 870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別紙１－２にある「５職員等一覧表」を入力し、その職員のなかから選択してください。</a:t>
          </a:r>
        </a:p>
      </xdr:txBody>
    </xdr:sp>
    <xdr:clientData fPrintsWithSheet="0"/>
  </xdr:twoCellAnchor>
  <xdr:twoCellAnchor>
    <xdr:from>
      <xdr:col>34</xdr:col>
      <xdr:colOff>17318</xdr:colOff>
      <xdr:row>47</xdr:row>
      <xdr:rowOff>25978</xdr:rowOff>
    </xdr:from>
    <xdr:to>
      <xdr:col>46</xdr:col>
      <xdr:colOff>69273</xdr:colOff>
      <xdr:row>51</xdr:row>
      <xdr:rowOff>121226</xdr:rowOff>
    </xdr:to>
    <xdr:sp macro="" textlink="">
      <xdr:nvSpPr>
        <xdr:cNvPr id="9" name="左矢印 8"/>
        <xdr:cNvSpPr/>
      </xdr:nvSpPr>
      <xdr:spPr>
        <a:xfrm>
          <a:off x="4216977" y="10061864"/>
          <a:ext cx="1402773" cy="92652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常勤換算後の人数が集計されています。</a:t>
          </a:r>
        </a:p>
      </xdr:txBody>
    </xdr:sp>
    <xdr:clientData fPrintsWithSheet="0"/>
  </xdr:twoCellAnchor>
  <xdr:twoCellAnchor>
    <xdr:from>
      <xdr:col>33</xdr:col>
      <xdr:colOff>69272</xdr:colOff>
      <xdr:row>29</xdr:row>
      <xdr:rowOff>0</xdr:rowOff>
    </xdr:from>
    <xdr:to>
      <xdr:col>37</xdr:col>
      <xdr:colOff>52675</xdr:colOff>
      <xdr:row>33</xdr:row>
      <xdr:rowOff>1</xdr:rowOff>
    </xdr:to>
    <xdr:sp macro="" textlink="">
      <xdr:nvSpPr>
        <xdr:cNvPr id="10" name="右矢印 9"/>
        <xdr:cNvSpPr/>
      </xdr:nvSpPr>
      <xdr:spPr>
        <a:xfrm>
          <a:off x="3622097" y="6648450"/>
          <a:ext cx="659678" cy="1266826"/>
        </a:xfrm>
        <a:prstGeom prst="right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0</xdr:colOff>
      <xdr:row>6</xdr:row>
      <xdr:rowOff>216476</xdr:rowOff>
    </xdr:from>
    <xdr:to>
      <xdr:col>80</xdr:col>
      <xdr:colOff>34636</xdr:colOff>
      <xdr:row>10</xdr:row>
      <xdr:rowOff>181840</xdr:rowOff>
    </xdr:to>
    <xdr:sp macro="" textlink="">
      <xdr:nvSpPr>
        <xdr:cNvPr id="11" name="左矢印吹き出し 10"/>
        <xdr:cNvSpPr/>
      </xdr:nvSpPr>
      <xdr:spPr>
        <a:xfrm>
          <a:off x="8087591" y="1333499"/>
          <a:ext cx="1809750" cy="831273"/>
        </a:xfrm>
        <a:prstGeom prst="leftArrowCallout">
          <a:avLst>
            <a:gd name="adj1" fmla="val 25000"/>
            <a:gd name="adj2" fmla="val 25000"/>
            <a:gd name="adj3" fmla="val 25000"/>
            <a:gd name="adj4" fmla="val 89679"/>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認可定員≧利用定員</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園児数　になるようにすること</a:t>
          </a:r>
          <a:endParaRPr lang="ja-JP" altLang="ja-JP">
            <a:solidFill>
              <a:srgbClr val="FF0000"/>
            </a:solidFill>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35469;&#21487;&#12539;&#30906;&#35469;&#12521;&#12452;&#12531;/01_&#35469;&#21487;&#12539;&#30906;&#35469;&#20840;&#33324;/10_&#27726;&#29992;&#36039;&#26009;/11_&#25552;&#20986;&#27096;&#24335;/R1&#35469;&#21487;&#27096;&#24335;/&#20462;&#27491;&#20013;/&#12304;&#27096;&#24335;&#35469;&#31532;&#65297;&#21495;&#12305;&#24188;&#31258;&#22290;&#22411;&#35469;&#23450;&#12371;&#12393;&#12418;&#22290;&#35469;&#23450;&#12539;&#30906;&#3546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前にお読みください。"/>
      <sheetName val="①必要書類"/>
      <sheetName val="②認定申請書"/>
      <sheetName val="③確認申請書"/>
      <sheetName val="④申請書別添"/>
      <sheetName val="⑤付表２（幼稚園型）"/>
      <sheetName val="⑥付表２－２（幼稚園型）"/>
      <sheetName val="⑦付表２－３（幼稚園型）"/>
      <sheetName val="⑧別紙１（子育て支援事業計画書"/>
      <sheetName val="⑨別紙２（経営者等一覧表）"/>
      <sheetName val="⑩別紙３（経営者等の経歴書）"/>
      <sheetName val="⑪別紙４・４－１（幼稚園型）"/>
      <sheetName val="⑫別紙４－２（職員等一覧表）"/>
      <sheetName val="⑬別紙５（施設長歴書）"/>
      <sheetName val="⑭別紙６（付近見取図）"/>
      <sheetName val="⑮別紙７（各室面積表）"/>
      <sheetName val="⑯別紙８（こども園法誓約書）"/>
      <sheetName val="⑰別紙９（暴力団排除誓約書）"/>
      <sheetName val="⑱別紙10（支援法誓約書）"/>
      <sheetName val="⑲別紙11（特例等希望者確認書）"/>
      <sheetName val="⑳別紙12（３歳児35人以下学級編制理由書）"/>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AD5" t="str">
            <v>園長</v>
          </cell>
        </row>
        <row r="6">
          <cell r="AD6" t="str">
            <v>教育・保育に携わる職員</v>
          </cell>
        </row>
        <row r="7">
          <cell r="AD7" t="str">
            <v>保健師・看護師（准看護士）</v>
          </cell>
        </row>
        <row r="8">
          <cell r="AD8" t="str">
            <v>栄養士</v>
          </cell>
        </row>
        <row r="9">
          <cell r="AD9" t="str">
            <v>調理員</v>
          </cell>
        </row>
        <row r="10">
          <cell r="AD10" t="str">
            <v>事務職員</v>
          </cell>
        </row>
        <row r="11">
          <cell r="AD11" t="str">
            <v>その他の職員</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C2:E13"/>
  <sheetViews>
    <sheetView showRowColHeaders="0" workbookViewId="0"/>
  </sheetViews>
  <sheetFormatPr defaultColWidth="9" defaultRowHeight="30.75" customHeight="1"/>
  <cols>
    <col min="1" max="1" width="4.625" style="50" customWidth="1"/>
    <col min="2" max="2" width="9" style="50"/>
    <col min="3" max="3" width="5.25" style="50" customWidth="1"/>
    <col min="4" max="16384" width="9" style="50"/>
  </cols>
  <sheetData>
    <row r="2" spans="3:5" ht="30.75" customHeight="1">
      <c r="C2" s="50" t="s">
        <v>94</v>
      </c>
    </row>
    <row r="3" spans="3:5" ht="30.75" customHeight="1">
      <c r="D3" s="52"/>
      <c r="E3" s="50" t="s">
        <v>95</v>
      </c>
    </row>
    <row r="4" spans="3:5" ht="30.75" customHeight="1">
      <c r="D4" s="51"/>
      <c r="E4" s="50" t="s">
        <v>96</v>
      </c>
    </row>
    <row r="5" spans="3:5" ht="30.75" customHeight="1">
      <c r="E5" s="50" t="s">
        <v>97</v>
      </c>
    </row>
    <row r="6" spans="3:5" ht="30.75" customHeight="1">
      <c r="D6" s="50" t="s">
        <v>101</v>
      </c>
    </row>
    <row r="7" spans="3:5" ht="9" customHeight="1"/>
    <row r="8" spans="3:5" ht="15.75" customHeight="1"/>
    <row r="9" spans="3:5" ht="30.75" customHeight="1">
      <c r="D9" s="50" t="s">
        <v>98</v>
      </c>
    </row>
    <row r="10" spans="3:5" ht="15.75" customHeight="1"/>
    <row r="11" spans="3:5" ht="30.75" customHeight="1">
      <c r="D11" s="50" t="s">
        <v>99</v>
      </c>
    </row>
    <row r="12" spans="3:5" ht="15.75" customHeight="1"/>
    <row r="13" spans="3:5" ht="30.75" customHeight="1">
      <c r="D13" s="50" t="s">
        <v>100</v>
      </c>
    </row>
  </sheetData>
  <sheetProtection sheet="1" objects="1" scenarios="1" selectLockedCells="1"/>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showRowColHeaders="0" view="pageBreakPreview" zoomScaleNormal="100" zoomScaleSheetLayoutView="100" workbookViewId="0">
      <selection activeCell="B5" sqref="B5:J7"/>
    </sheetView>
  </sheetViews>
  <sheetFormatPr defaultRowHeight="13.5"/>
  <sheetData>
    <row r="1" spans="2:10">
      <c r="B1" s="5"/>
      <c r="C1" s="5"/>
      <c r="D1" s="5"/>
      <c r="E1" s="5"/>
      <c r="F1" s="5"/>
      <c r="G1" s="5"/>
      <c r="H1" s="5"/>
      <c r="I1" s="5"/>
      <c r="J1" s="5"/>
    </row>
    <row r="2" spans="2:10">
      <c r="B2" s="5"/>
      <c r="C2" s="5"/>
      <c r="D2" s="5"/>
      <c r="E2" s="5"/>
      <c r="F2" s="5"/>
      <c r="G2" s="5"/>
      <c r="H2" s="5"/>
      <c r="I2" s="5"/>
      <c r="J2" s="5"/>
    </row>
    <row r="3" spans="2:10" ht="15">
      <c r="B3" s="4" t="s">
        <v>351</v>
      </c>
      <c r="C3" s="189"/>
      <c r="D3" s="189"/>
      <c r="E3" s="189"/>
      <c r="F3" s="189"/>
      <c r="G3" s="189"/>
      <c r="H3" s="189"/>
      <c r="I3" s="189"/>
      <c r="J3" s="189"/>
    </row>
    <row r="4" spans="2:10" ht="15">
      <c r="B4" s="189"/>
      <c r="C4" s="189"/>
      <c r="D4" s="189"/>
      <c r="E4" s="189"/>
      <c r="F4" s="189"/>
      <c r="G4" s="189"/>
      <c r="H4" s="189"/>
      <c r="I4" s="189"/>
      <c r="J4" s="189"/>
    </row>
    <row r="5" spans="2:10">
      <c r="B5" s="778" t="s">
        <v>269</v>
      </c>
      <c r="C5" s="778"/>
      <c r="D5" s="778"/>
      <c r="E5" s="778"/>
      <c r="F5" s="778"/>
      <c r="G5" s="778"/>
      <c r="H5" s="778"/>
      <c r="I5" s="778"/>
      <c r="J5" s="778"/>
    </row>
    <row r="6" spans="2:10">
      <c r="B6" s="778"/>
      <c r="C6" s="778"/>
      <c r="D6" s="778"/>
      <c r="E6" s="778"/>
      <c r="F6" s="778"/>
      <c r="G6" s="778"/>
      <c r="H6" s="778"/>
      <c r="I6" s="778"/>
      <c r="J6" s="778"/>
    </row>
    <row r="7" spans="2:10">
      <c r="B7" s="778"/>
      <c r="C7" s="778"/>
      <c r="D7" s="778"/>
      <c r="E7" s="778"/>
      <c r="F7" s="778"/>
      <c r="G7" s="778"/>
      <c r="H7" s="778"/>
      <c r="I7" s="778"/>
      <c r="J7" s="778"/>
    </row>
    <row r="8" spans="2:10" ht="14.25">
      <c r="B8" s="4"/>
      <c r="C8" s="4"/>
      <c r="D8" s="4"/>
      <c r="E8" s="4"/>
      <c r="F8" s="4"/>
      <c r="G8" s="4"/>
      <c r="H8" s="4"/>
      <c r="I8" s="4"/>
      <c r="J8" s="4"/>
    </row>
    <row r="9" spans="2:10" ht="14.25">
      <c r="B9" s="4"/>
      <c r="C9" s="4"/>
      <c r="D9" s="4"/>
      <c r="E9" s="4"/>
      <c r="F9" s="4"/>
      <c r="G9" s="4"/>
      <c r="H9" s="4"/>
      <c r="I9" s="4"/>
      <c r="J9" s="4"/>
    </row>
    <row r="10" spans="2:10" ht="14.25">
      <c r="B10" s="4"/>
      <c r="C10" s="4"/>
      <c r="D10" s="4"/>
      <c r="E10" s="4"/>
      <c r="F10" s="4"/>
      <c r="G10" s="4"/>
      <c r="H10" s="4"/>
      <c r="I10" s="4"/>
      <c r="J10" s="4"/>
    </row>
    <row r="11" spans="2:10" ht="14.25">
      <c r="B11" s="4"/>
      <c r="C11" s="4"/>
      <c r="D11" s="4"/>
      <c r="E11" s="4"/>
      <c r="F11" s="4"/>
      <c r="G11" s="4"/>
      <c r="H11" s="4"/>
      <c r="I11" s="4"/>
      <c r="J11" s="4"/>
    </row>
    <row r="12" spans="2:10" ht="14.25">
      <c r="B12" s="4"/>
      <c r="C12" s="4"/>
      <c r="D12" s="4"/>
      <c r="E12" s="4"/>
      <c r="F12" s="4"/>
      <c r="G12" s="4"/>
      <c r="H12" s="4"/>
      <c r="I12" s="4"/>
      <c r="J12" s="4"/>
    </row>
    <row r="13" spans="2:10" ht="14.25">
      <c r="B13" s="4"/>
      <c r="C13" s="4"/>
      <c r="D13" s="4"/>
      <c r="E13" s="4"/>
      <c r="F13" s="4"/>
      <c r="G13" s="4"/>
      <c r="H13" s="4"/>
      <c r="I13" s="4"/>
      <c r="J13" s="4"/>
    </row>
    <row r="14" spans="2:10" ht="14.25">
      <c r="B14" s="4"/>
      <c r="C14" s="4"/>
      <c r="D14" s="4"/>
      <c r="E14" s="4"/>
      <c r="F14" s="4"/>
      <c r="G14" s="4"/>
      <c r="H14" s="4"/>
      <c r="I14" s="4"/>
      <c r="J14" s="4"/>
    </row>
    <row r="15" spans="2:10" ht="14.25">
      <c r="B15" s="4"/>
      <c r="C15" s="4"/>
      <c r="D15" s="4"/>
      <c r="E15" s="4"/>
      <c r="F15" s="4"/>
      <c r="G15" s="4"/>
      <c r="H15" s="4"/>
      <c r="I15" s="4"/>
      <c r="J15" s="4"/>
    </row>
    <row r="16" spans="2:10" ht="14.25">
      <c r="B16" s="4"/>
      <c r="C16" s="4"/>
      <c r="D16" s="4"/>
      <c r="E16" s="4"/>
      <c r="F16" s="4"/>
      <c r="G16" s="4"/>
      <c r="H16" s="4"/>
      <c r="I16" s="4"/>
      <c r="J16" s="4"/>
    </row>
    <row r="17" spans="2:10" ht="14.25">
      <c r="B17" s="4"/>
      <c r="C17" s="4"/>
      <c r="D17" s="4"/>
      <c r="E17" s="4"/>
      <c r="F17" s="4"/>
      <c r="G17" s="4"/>
      <c r="H17" s="4"/>
      <c r="I17" s="4"/>
      <c r="J17" s="4"/>
    </row>
    <row r="18" spans="2:10" ht="14.25">
      <c r="B18" s="4"/>
      <c r="C18" s="4"/>
      <c r="D18" s="4"/>
      <c r="E18" s="4"/>
      <c r="F18" s="4"/>
      <c r="G18" s="4"/>
      <c r="H18" s="4"/>
      <c r="I18" s="4"/>
      <c r="J18" s="4"/>
    </row>
    <row r="19" spans="2:10" ht="14.25">
      <c r="B19" s="4"/>
      <c r="C19" s="4"/>
      <c r="D19" s="4"/>
      <c r="E19" s="4"/>
      <c r="F19" s="4"/>
      <c r="G19" s="4"/>
      <c r="H19" s="4"/>
      <c r="I19" s="4"/>
      <c r="J19" s="4"/>
    </row>
    <row r="20" spans="2:10" ht="14.25">
      <c r="B20" s="4"/>
      <c r="C20" s="4"/>
      <c r="D20" s="4"/>
      <c r="E20" s="4"/>
      <c r="F20" s="4"/>
      <c r="G20" s="4"/>
      <c r="H20" s="4"/>
      <c r="I20" s="4"/>
      <c r="J20" s="4"/>
    </row>
    <row r="21" spans="2:10" ht="14.25">
      <c r="B21" s="4"/>
      <c r="C21" s="4"/>
      <c r="D21" s="4"/>
      <c r="E21" s="4"/>
      <c r="F21" s="4"/>
      <c r="G21" s="4"/>
      <c r="H21" s="4"/>
      <c r="I21" s="4"/>
      <c r="J21" s="4"/>
    </row>
    <row r="22" spans="2:10" ht="14.25">
      <c r="B22" s="4"/>
      <c r="C22" s="4"/>
      <c r="D22" s="4"/>
      <c r="E22" s="4"/>
      <c r="F22" s="4"/>
      <c r="G22" s="4"/>
      <c r="H22" s="4"/>
      <c r="I22" s="4"/>
      <c r="J22" s="4"/>
    </row>
    <row r="23" spans="2:10" ht="14.25">
      <c r="B23" s="4"/>
      <c r="C23" s="4"/>
      <c r="D23" s="4"/>
      <c r="E23" s="4"/>
      <c r="F23" s="4"/>
      <c r="G23" s="4"/>
      <c r="H23" s="4"/>
      <c r="I23" s="4"/>
      <c r="J23" s="4"/>
    </row>
    <row r="24" spans="2:10" ht="14.25">
      <c r="B24" s="4"/>
      <c r="C24" s="4"/>
      <c r="D24" s="4"/>
      <c r="E24" s="4"/>
      <c r="F24" s="4"/>
      <c r="G24" s="4"/>
      <c r="H24" s="4"/>
      <c r="I24" s="4"/>
      <c r="J24" s="4"/>
    </row>
    <row r="25" spans="2:10" ht="14.25">
      <c r="B25" s="4"/>
      <c r="C25" s="4"/>
      <c r="D25" s="4"/>
      <c r="E25" s="4"/>
      <c r="F25" s="4"/>
      <c r="G25" s="4"/>
      <c r="H25" s="4"/>
      <c r="I25" s="4"/>
      <c r="J25" s="4"/>
    </row>
  </sheetData>
  <sheetProtection sheet="1" objects="1" scenarios="1"/>
  <mergeCells count="1">
    <mergeCell ref="B5:J7"/>
  </mergeCells>
  <phoneticPr fontId="1"/>
  <pageMargins left="0.7" right="0.7" top="0.75" bottom="0.75" header="0.3" footer="0.3"/>
  <pageSetup paperSize="9" scale="9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sheetPr>
  <dimension ref="B1:AS12"/>
  <sheetViews>
    <sheetView showGridLines="0" showRowColHeaders="0" tabSelected="1" view="pageBreakPreview" zoomScale="80" zoomScaleNormal="100" zoomScaleSheetLayoutView="80" workbookViewId="0">
      <selection activeCell="AA3" sqref="AA3"/>
    </sheetView>
  </sheetViews>
  <sheetFormatPr defaultColWidth="2.5" defaultRowHeight="15" customHeight="1"/>
  <cols>
    <col min="1" max="1" width="3.125" style="11" customWidth="1"/>
    <col min="2" max="3" width="2.5" style="11" customWidth="1"/>
    <col min="4" max="4" width="6.625" style="14" customWidth="1"/>
    <col min="5" max="23" width="3.625" style="11" customWidth="1"/>
    <col min="24" max="24" width="9.5" style="11" customWidth="1"/>
    <col min="25" max="26" width="9.875" style="11" customWidth="1"/>
    <col min="27" max="27" width="7.75" style="11" customWidth="1"/>
    <col min="28" max="28" width="5.125" style="123" customWidth="1"/>
    <col min="29" max="33" width="5.625" style="11" customWidth="1"/>
    <col min="34" max="39" width="3.125" style="11" customWidth="1"/>
    <col min="40" max="61" width="2.625" style="11" customWidth="1"/>
    <col min="62" max="16384" width="2.5" style="11"/>
  </cols>
  <sheetData>
    <row r="1" spans="2:45" ht="33" customHeight="1">
      <c r="C1" s="122"/>
      <c r="D1" s="122"/>
      <c r="E1" s="122"/>
      <c r="F1" s="122"/>
      <c r="G1" s="122"/>
      <c r="H1" s="122"/>
      <c r="I1" s="122"/>
      <c r="J1" s="122"/>
      <c r="K1" s="122"/>
      <c r="L1" s="122"/>
      <c r="M1" s="122"/>
      <c r="N1" s="122"/>
      <c r="O1" s="122"/>
      <c r="P1" s="122"/>
      <c r="Q1" s="122"/>
      <c r="R1" s="122"/>
      <c r="S1" s="122"/>
      <c r="T1" s="122"/>
      <c r="U1" s="122"/>
      <c r="V1" s="122"/>
      <c r="W1" s="122"/>
      <c r="X1" s="122"/>
      <c r="Y1" s="122"/>
      <c r="Z1" s="122"/>
      <c r="AA1" s="122"/>
    </row>
    <row r="2" spans="2:45" ht="50.1" customHeight="1" thickBot="1">
      <c r="B2" s="310" t="s">
        <v>87</v>
      </c>
      <c r="C2" s="311"/>
      <c r="D2" s="316" t="s">
        <v>190</v>
      </c>
      <c r="E2" s="317"/>
      <c r="F2" s="317"/>
      <c r="G2" s="317"/>
      <c r="H2" s="317"/>
      <c r="I2" s="317"/>
      <c r="J2" s="317"/>
      <c r="K2" s="317"/>
      <c r="L2" s="317"/>
      <c r="M2" s="317"/>
      <c r="N2" s="317"/>
      <c r="O2" s="317"/>
      <c r="P2" s="317"/>
      <c r="Q2" s="317"/>
      <c r="R2" s="317"/>
      <c r="S2" s="317"/>
      <c r="T2" s="317"/>
      <c r="U2" s="317"/>
      <c r="V2" s="317"/>
      <c r="W2" s="318"/>
      <c r="X2" s="124" t="s">
        <v>191</v>
      </c>
      <c r="Y2" s="124" t="s">
        <v>192</v>
      </c>
      <c r="Z2" s="124" t="s">
        <v>193</v>
      </c>
      <c r="AA2" s="139" t="s">
        <v>213</v>
      </c>
      <c r="AB2" s="294" t="s">
        <v>161</v>
      </c>
      <c r="AC2" s="294"/>
      <c r="AD2" s="294"/>
      <c r="AE2" s="294"/>
      <c r="AF2" s="294"/>
      <c r="AG2" s="294"/>
      <c r="AH2" s="294"/>
      <c r="AI2" s="294"/>
      <c r="AJ2" s="133"/>
      <c r="AK2" s="133"/>
      <c r="AL2" s="133"/>
      <c r="AM2" s="133"/>
      <c r="AN2" s="133"/>
      <c r="AO2" s="133"/>
      <c r="AP2" s="133"/>
      <c r="AQ2" s="133"/>
      <c r="AR2" s="133"/>
      <c r="AS2" s="133"/>
    </row>
    <row r="3" spans="2:45" ht="52.5" customHeight="1" thickBot="1">
      <c r="B3" s="312"/>
      <c r="C3" s="313"/>
      <c r="D3" s="125" t="s">
        <v>88</v>
      </c>
      <c r="E3" s="296" t="s">
        <v>354</v>
      </c>
      <c r="F3" s="296"/>
      <c r="G3" s="296"/>
      <c r="H3" s="296"/>
      <c r="I3" s="296"/>
      <c r="J3" s="296"/>
      <c r="K3" s="296"/>
      <c r="L3" s="296"/>
      <c r="M3" s="296"/>
      <c r="N3" s="296"/>
      <c r="O3" s="296"/>
      <c r="P3" s="296"/>
      <c r="Q3" s="296"/>
      <c r="R3" s="296"/>
      <c r="S3" s="296"/>
      <c r="T3" s="296"/>
      <c r="U3" s="296"/>
      <c r="V3" s="296"/>
      <c r="W3" s="297"/>
      <c r="X3" s="126" t="s">
        <v>194</v>
      </c>
      <c r="Y3" s="268"/>
      <c r="Z3" s="126" t="s">
        <v>194</v>
      </c>
      <c r="AA3" s="127"/>
      <c r="AB3" s="299" t="s">
        <v>195</v>
      </c>
      <c r="AC3" s="299"/>
      <c r="AD3" s="299"/>
      <c r="AE3" s="299"/>
      <c r="AF3" s="299"/>
      <c r="AG3" s="299"/>
      <c r="AH3" s="299"/>
      <c r="AI3" s="300"/>
      <c r="AJ3" s="128"/>
      <c r="AK3" s="99"/>
      <c r="AL3" s="99"/>
      <c r="AM3" s="99"/>
    </row>
    <row r="4" spans="2:45" ht="48.75" customHeight="1">
      <c r="B4" s="312"/>
      <c r="C4" s="313"/>
      <c r="D4" s="125" t="s">
        <v>89</v>
      </c>
      <c r="E4" s="296" t="s">
        <v>353</v>
      </c>
      <c r="F4" s="296"/>
      <c r="G4" s="296"/>
      <c r="H4" s="296"/>
      <c r="I4" s="296"/>
      <c r="J4" s="296"/>
      <c r="K4" s="296"/>
      <c r="L4" s="296"/>
      <c r="M4" s="296"/>
      <c r="N4" s="296"/>
      <c r="O4" s="296"/>
      <c r="P4" s="296"/>
      <c r="Q4" s="296"/>
      <c r="R4" s="296"/>
      <c r="S4" s="296"/>
      <c r="T4" s="296"/>
      <c r="U4" s="296"/>
      <c r="V4" s="296"/>
      <c r="W4" s="297"/>
      <c r="X4" s="268"/>
      <c r="Y4" s="126" t="s">
        <v>194</v>
      </c>
      <c r="Z4" s="126" t="s">
        <v>194</v>
      </c>
      <c r="AA4" s="127"/>
      <c r="AB4" s="129" t="s">
        <v>196</v>
      </c>
      <c r="AC4" s="130"/>
      <c r="AD4" s="131" t="s">
        <v>197</v>
      </c>
      <c r="AE4" s="131" t="s">
        <v>198</v>
      </c>
      <c r="AF4" s="132" t="s">
        <v>38</v>
      </c>
      <c r="AG4" s="133"/>
      <c r="AH4" s="133"/>
      <c r="AI4" s="133"/>
      <c r="AJ4" s="133"/>
      <c r="AK4" s="133"/>
      <c r="AL4" s="133"/>
      <c r="AM4" s="133"/>
    </row>
    <row r="5" spans="2:45" ht="36.75" customHeight="1">
      <c r="B5" s="312"/>
      <c r="C5" s="313"/>
      <c r="D5" s="125" t="s">
        <v>90</v>
      </c>
      <c r="E5" s="301" t="s">
        <v>199</v>
      </c>
      <c r="F5" s="296"/>
      <c r="G5" s="296"/>
      <c r="H5" s="296"/>
      <c r="I5" s="296"/>
      <c r="J5" s="296"/>
      <c r="K5" s="296"/>
      <c r="L5" s="296"/>
      <c r="M5" s="296"/>
      <c r="N5" s="296"/>
      <c r="O5" s="296"/>
      <c r="P5" s="296"/>
      <c r="Q5" s="296"/>
      <c r="R5" s="296"/>
      <c r="S5" s="296"/>
      <c r="T5" s="296"/>
      <c r="U5" s="296"/>
      <c r="V5" s="296"/>
      <c r="W5" s="297"/>
      <c r="X5" s="126" t="s">
        <v>194</v>
      </c>
      <c r="Y5" s="126" t="s">
        <v>194</v>
      </c>
      <c r="Z5" s="126" t="s">
        <v>194</v>
      </c>
      <c r="AA5" s="134"/>
      <c r="AB5" s="135"/>
      <c r="AC5" s="126" t="s">
        <v>200</v>
      </c>
      <c r="AD5" s="126" t="s">
        <v>201</v>
      </c>
      <c r="AE5" s="126" t="s">
        <v>202</v>
      </c>
      <c r="AF5" s="126" t="s">
        <v>203</v>
      </c>
      <c r="AG5" s="295" t="s">
        <v>216</v>
      </c>
      <c r="AH5" s="295"/>
      <c r="AI5" s="295"/>
      <c r="AJ5" s="295"/>
      <c r="AK5" s="295"/>
      <c r="AL5" s="295"/>
      <c r="AM5" s="188"/>
    </row>
    <row r="6" spans="2:45" ht="46.5" customHeight="1">
      <c r="B6" s="312"/>
      <c r="C6" s="313"/>
      <c r="D6" s="125" t="s">
        <v>91</v>
      </c>
      <c r="E6" s="301" t="s">
        <v>309</v>
      </c>
      <c r="F6" s="308"/>
      <c r="G6" s="308"/>
      <c r="H6" s="308"/>
      <c r="I6" s="308"/>
      <c r="J6" s="308"/>
      <c r="K6" s="308"/>
      <c r="L6" s="308"/>
      <c r="M6" s="308"/>
      <c r="N6" s="308"/>
      <c r="O6" s="308"/>
      <c r="P6" s="308"/>
      <c r="Q6" s="308"/>
      <c r="R6" s="308"/>
      <c r="S6" s="308"/>
      <c r="T6" s="308"/>
      <c r="U6" s="308"/>
      <c r="V6" s="308"/>
      <c r="W6" s="309"/>
      <c r="X6" s="126" t="s">
        <v>194</v>
      </c>
      <c r="Y6" s="126" t="s">
        <v>194</v>
      </c>
      <c r="Z6" s="126" t="s">
        <v>194</v>
      </c>
      <c r="AA6" s="134"/>
      <c r="AB6" s="135"/>
      <c r="AC6" s="126" t="s">
        <v>204</v>
      </c>
      <c r="AD6" s="126" t="s">
        <v>205</v>
      </c>
      <c r="AE6" s="126" t="s">
        <v>206</v>
      </c>
      <c r="AF6" s="126" t="s">
        <v>207</v>
      </c>
      <c r="AG6" s="295"/>
      <c r="AH6" s="295"/>
      <c r="AI6" s="295"/>
      <c r="AJ6" s="295"/>
      <c r="AK6" s="295"/>
      <c r="AL6" s="295"/>
      <c r="AM6" s="188"/>
    </row>
    <row r="7" spans="2:45" ht="39.950000000000003" customHeight="1">
      <c r="B7" s="312"/>
      <c r="C7" s="313"/>
      <c r="D7" s="125" t="s">
        <v>155</v>
      </c>
      <c r="E7" s="301" t="s">
        <v>209</v>
      </c>
      <c r="F7" s="301"/>
      <c r="G7" s="301"/>
      <c r="H7" s="301"/>
      <c r="I7" s="301"/>
      <c r="J7" s="301"/>
      <c r="K7" s="301"/>
      <c r="L7" s="301"/>
      <c r="M7" s="301"/>
      <c r="N7" s="301"/>
      <c r="O7" s="301"/>
      <c r="P7" s="301"/>
      <c r="Q7" s="301"/>
      <c r="R7" s="301"/>
      <c r="S7" s="301"/>
      <c r="T7" s="301"/>
      <c r="U7" s="301"/>
      <c r="V7" s="301"/>
      <c r="W7" s="307"/>
      <c r="X7" s="126" t="s">
        <v>194</v>
      </c>
      <c r="Y7" s="269"/>
      <c r="Z7" s="126" t="s">
        <v>194</v>
      </c>
      <c r="AA7" s="134"/>
      <c r="AB7" s="136"/>
      <c r="AC7" s="100"/>
      <c r="AD7" s="140" t="s">
        <v>214</v>
      </c>
      <c r="AE7" s="141" t="s">
        <v>215</v>
      </c>
      <c r="AF7" s="140" t="s">
        <v>214</v>
      </c>
      <c r="AG7" s="295"/>
      <c r="AH7" s="295"/>
      <c r="AI7" s="295"/>
      <c r="AJ7" s="295"/>
      <c r="AK7" s="295"/>
      <c r="AL7" s="295"/>
      <c r="AM7" s="99"/>
    </row>
    <row r="8" spans="2:45" ht="59.25" customHeight="1">
      <c r="B8" s="312"/>
      <c r="C8" s="313"/>
      <c r="D8" s="125" t="s">
        <v>92</v>
      </c>
      <c r="E8" s="296" t="s">
        <v>160</v>
      </c>
      <c r="F8" s="296"/>
      <c r="G8" s="296"/>
      <c r="H8" s="296"/>
      <c r="I8" s="296"/>
      <c r="J8" s="296"/>
      <c r="K8" s="296"/>
      <c r="L8" s="296"/>
      <c r="M8" s="296"/>
      <c r="N8" s="296"/>
      <c r="O8" s="296"/>
      <c r="P8" s="296"/>
      <c r="Q8" s="296"/>
      <c r="R8" s="296"/>
      <c r="S8" s="296"/>
      <c r="T8" s="296"/>
      <c r="U8" s="296"/>
      <c r="V8" s="296"/>
      <c r="W8" s="297"/>
      <c r="X8" s="126" t="s">
        <v>194</v>
      </c>
      <c r="Y8" s="268"/>
      <c r="Z8" s="126" t="s">
        <v>194</v>
      </c>
      <c r="AA8" s="134"/>
      <c r="AB8" s="100"/>
      <c r="AC8" s="298"/>
      <c r="AD8" s="298"/>
      <c r="AE8" s="298"/>
      <c r="AF8" s="298"/>
      <c r="AG8" s="298"/>
      <c r="AH8" s="298"/>
      <c r="AI8" s="298"/>
      <c r="AJ8" s="298"/>
      <c r="AK8" s="298"/>
      <c r="AL8" s="298"/>
      <c r="AM8" s="298"/>
      <c r="AN8" s="298"/>
      <c r="AO8" s="298"/>
    </row>
    <row r="9" spans="2:45" ht="63.75" customHeight="1">
      <c r="B9" s="312"/>
      <c r="C9" s="313"/>
      <c r="D9" s="125" t="s">
        <v>93</v>
      </c>
      <c r="E9" s="296" t="s">
        <v>156</v>
      </c>
      <c r="F9" s="296"/>
      <c r="G9" s="296"/>
      <c r="H9" s="296"/>
      <c r="I9" s="296"/>
      <c r="J9" s="321"/>
      <c r="K9" s="321"/>
      <c r="L9" s="321"/>
      <c r="M9" s="321"/>
      <c r="N9" s="321"/>
      <c r="O9" s="321"/>
      <c r="P9" s="321"/>
      <c r="Q9" s="296"/>
      <c r="R9" s="296"/>
      <c r="S9" s="296"/>
      <c r="T9" s="296"/>
      <c r="U9" s="296"/>
      <c r="V9" s="296"/>
      <c r="W9" s="297"/>
      <c r="X9" s="126" t="s">
        <v>194</v>
      </c>
      <c r="Y9" s="126" t="s">
        <v>194</v>
      </c>
      <c r="Z9" s="126" t="s">
        <v>194</v>
      </c>
      <c r="AA9" s="134"/>
      <c r="AB9" s="302" t="s">
        <v>162</v>
      </c>
      <c r="AC9" s="302"/>
      <c r="AD9" s="302"/>
      <c r="AE9" s="302"/>
      <c r="AF9" s="133"/>
      <c r="AG9" s="133"/>
      <c r="AH9" s="133"/>
      <c r="AI9" s="133"/>
      <c r="AJ9" s="133"/>
      <c r="AK9" s="133"/>
      <c r="AL9" s="133"/>
      <c r="AM9" s="133"/>
    </row>
    <row r="10" spans="2:45" ht="42" customHeight="1">
      <c r="B10" s="312"/>
      <c r="C10" s="313"/>
      <c r="D10" s="125" t="s">
        <v>210</v>
      </c>
      <c r="E10" s="319" t="s">
        <v>212</v>
      </c>
      <c r="F10" s="319"/>
      <c r="G10" s="319"/>
      <c r="H10" s="319"/>
      <c r="I10" s="319"/>
      <c r="J10" s="319"/>
      <c r="K10" s="319"/>
      <c r="L10" s="319"/>
      <c r="M10" s="319"/>
      <c r="N10" s="319"/>
      <c r="O10" s="319"/>
      <c r="P10" s="319"/>
      <c r="Q10" s="319"/>
      <c r="R10" s="319"/>
      <c r="S10" s="319"/>
      <c r="T10" s="319"/>
      <c r="U10" s="319"/>
      <c r="V10" s="319"/>
      <c r="W10" s="320"/>
      <c r="X10" s="138"/>
      <c r="Y10" s="126" t="s">
        <v>194</v>
      </c>
      <c r="Z10" s="126" t="s">
        <v>194</v>
      </c>
      <c r="AA10" s="134"/>
      <c r="AB10" s="136"/>
      <c r="AC10" s="100"/>
      <c r="AD10" s="105"/>
      <c r="AE10" s="105"/>
      <c r="AF10" s="105"/>
      <c r="AG10" s="105"/>
      <c r="AH10" s="105"/>
      <c r="AI10" s="105"/>
      <c r="AJ10" s="105"/>
      <c r="AK10" s="105"/>
      <c r="AL10" s="105"/>
      <c r="AM10" s="105"/>
    </row>
    <row r="11" spans="2:45" ht="44.25" customHeight="1">
      <c r="B11" s="312"/>
      <c r="C11" s="313"/>
      <c r="D11" s="137" t="s">
        <v>211</v>
      </c>
      <c r="E11" s="296" t="s">
        <v>157</v>
      </c>
      <c r="F11" s="296"/>
      <c r="G11" s="296"/>
      <c r="H11" s="296"/>
      <c r="I11" s="296"/>
      <c r="J11" s="321"/>
      <c r="K11" s="321"/>
      <c r="L11" s="321"/>
      <c r="M11" s="321"/>
      <c r="N11" s="321"/>
      <c r="O11" s="321"/>
      <c r="P11" s="321"/>
      <c r="Q11" s="296"/>
      <c r="R11" s="296"/>
      <c r="S11" s="296"/>
      <c r="T11" s="296"/>
      <c r="U11" s="296"/>
      <c r="V11" s="296"/>
      <c r="W11" s="297"/>
      <c r="X11" s="126" t="s">
        <v>208</v>
      </c>
      <c r="Y11" s="126" t="s">
        <v>208</v>
      </c>
      <c r="Z11" s="126" t="s">
        <v>208</v>
      </c>
      <c r="AA11" s="134"/>
      <c r="AB11" s="136"/>
      <c r="AC11" s="100"/>
      <c r="AD11" s="100"/>
      <c r="AE11" s="100"/>
      <c r="AF11" s="100"/>
      <c r="AG11" s="100"/>
      <c r="AH11" s="99"/>
      <c r="AI11" s="99"/>
      <c r="AJ11" s="99"/>
      <c r="AK11" s="99"/>
      <c r="AL11" s="99"/>
      <c r="AM11" s="99"/>
    </row>
    <row r="12" spans="2:45" ht="44.25" customHeight="1">
      <c r="B12" s="314"/>
      <c r="C12" s="315"/>
      <c r="D12" s="303" t="s">
        <v>158</v>
      </c>
      <c r="E12" s="304"/>
      <c r="F12" s="304"/>
      <c r="G12" s="304"/>
      <c r="H12" s="304"/>
      <c r="I12" s="304"/>
      <c r="J12" s="305"/>
      <c r="K12" s="305"/>
      <c r="L12" s="305"/>
      <c r="M12" s="305"/>
      <c r="N12" s="305"/>
      <c r="O12" s="305"/>
      <c r="P12" s="305"/>
      <c r="Q12" s="304"/>
      <c r="R12" s="304"/>
      <c r="S12" s="304"/>
      <c r="T12" s="304"/>
      <c r="U12" s="304"/>
      <c r="V12" s="304"/>
      <c r="W12" s="304"/>
      <c r="X12" s="304"/>
      <c r="Y12" s="304"/>
      <c r="Z12" s="304"/>
      <c r="AA12" s="306"/>
      <c r="AB12" s="136"/>
      <c r="AC12" s="100"/>
      <c r="AD12" s="100"/>
      <c r="AE12" s="100"/>
      <c r="AF12" s="100"/>
      <c r="AG12" s="100"/>
      <c r="AH12" s="99"/>
      <c r="AI12" s="99"/>
      <c r="AJ12" s="99"/>
      <c r="AK12" s="99"/>
      <c r="AL12" s="99"/>
      <c r="AM12" s="99"/>
    </row>
  </sheetData>
  <sheetProtection sheet="1" selectLockedCells="1"/>
  <mergeCells count="17">
    <mergeCell ref="B2:C12"/>
    <mergeCell ref="D2:W2"/>
    <mergeCell ref="E10:W10"/>
    <mergeCell ref="E11:W11"/>
    <mergeCell ref="E9:W9"/>
    <mergeCell ref="AB9:AE9"/>
    <mergeCell ref="D12:AA12"/>
    <mergeCell ref="E8:W8"/>
    <mergeCell ref="E7:W7"/>
    <mergeCell ref="E6:W6"/>
    <mergeCell ref="AB2:AI2"/>
    <mergeCell ref="AG5:AL7"/>
    <mergeCell ref="E3:W3"/>
    <mergeCell ref="E4:W4"/>
    <mergeCell ref="AC8:AO8"/>
    <mergeCell ref="AB3:AI3"/>
    <mergeCell ref="E5:W5"/>
  </mergeCells>
  <phoneticPr fontId="1"/>
  <conditionalFormatting sqref="AA3:AA11">
    <cfRule type="containsBlanks" dxfId="157" priority="1">
      <formula>LEN(TRIM(AA3))=0</formula>
    </cfRule>
  </conditionalFormatting>
  <dataValidations count="1">
    <dataValidation type="list" allowBlank="1" showInputMessage="1" showErrorMessage="1" sqref="X2:X9">
      <formula1>"○,－"</formula1>
    </dataValidation>
  </dataValidations>
  <pageMargins left="0.78740157480314965" right="0.59055118110236227" top="0.74803149606299213" bottom="0.74803149606299213" header="0.31496062992125984" footer="0.31496062992125984"/>
  <pageSetup paperSize="9" scale="76"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5817" r:id="rId4" name="Group Box 41">
              <controlPr defaultSize="0" autoFill="0" autoPict="0">
                <anchor moveWithCells="1">
                  <from>
                    <xdr:col>7</xdr:col>
                    <xdr:colOff>114300</xdr:colOff>
                    <xdr:row>0</xdr:row>
                    <xdr:rowOff>0</xdr:rowOff>
                  </from>
                  <to>
                    <xdr:col>26</xdr:col>
                    <xdr:colOff>266700</xdr:colOff>
                    <xdr:row>1</xdr:row>
                    <xdr:rowOff>323850</xdr:rowOff>
                  </to>
                </anchor>
              </controlPr>
            </control>
          </mc:Choice>
        </mc:AlternateContent>
        <mc:AlternateContent xmlns:mc="http://schemas.openxmlformats.org/markup-compatibility/2006">
          <mc:Choice Requires="x14">
            <control shapeId="75818" r:id="rId5" name="Group Box 42">
              <controlPr defaultSize="0" autoFill="0" autoPict="0">
                <anchor moveWithCells="1">
                  <from>
                    <xdr:col>7</xdr:col>
                    <xdr:colOff>85725</xdr:colOff>
                    <xdr:row>0</xdr:row>
                    <xdr:rowOff>0</xdr:rowOff>
                  </from>
                  <to>
                    <xdr:col>26</xdr:col>
                    <xdr:colOff>200025</xdr:colOff>
                    <xdr:row>1</xdr:row>
                    <xdr:rowOff>142875</xdr:rowOff>
                  </to>
                </anchor>
              </controlPr>
            </control>
          </mc:Choice>
        </mc:AlternateContent>
        <mc:AlternateContent xmlns:mc="http://schemas.openxmlformats.org/markup-compatibility/2006">
          <mc:Choice Requires="x14">
            <control shapeId="75820" r:id="rId6" name="Group Box 44">
              <controlPr defaultSize="0" autoFill="0" autoPict="0">
                <anchor moveWithCells="1">
                  <from>
                    <xdr:col>6</xdr:col>
                    <xdr:colOff>114300</xdr:colOff>
                    <xdr:row>1</xdr:row>
                    <xdr:rowOff>0</xdr:rowOff>
                  </from>
                  <to>
                    <xdr:col>25</xdr:col>
                    <xdr:colOff>571500</xdr:colOff>
                    <xdr:row>2</xdr:row>
                    <xdr:rowOff>114300</xdr:rowOff>
                  </to>
                </anchor>
              </controlPr>
            </control>
          </mc:Choice>
        </mc:AlternateContent>
        <mc:AlternateContent xmlns:mc="http://schemas.openxmlformats.org/markup-compatibility/2006">
          <mc:Choice Requires="x14">
            <control shapeId="75821" r:id="rId7" name="Group Box 45">
              <controlPr defaultSize="0" autoFill="0" autoPict="0">
                <anchor moveWithCells="1">
                  <from>
                    <xdr:col>6</xdr:col>
                    <xdr:colOff>85725</xdr:colOff>
                    <xdr:row>1</xdr:row>
                    <xdr:rowOff>0</xdr:rowOff>
                  </from>
                  <to>
                    <xdr:col>25</xdr:col>
                    <xdr:colOff>504825</xdr:colOff>
                    <xdr:row>1</xdr:row>
                    <xdr:rowOff>561975</xdr:rowOff>
                  </to>
                </anchor>
              </controlPr>
            </control>
          </mc:Choice>
        </mc:AlternateContent>
        <mc:AlternateContent xmlns:mc="http://schemas.openxmlformats.org/markup-compatibility/2006">
          <mc:Choice Requires="x14">
            <control shapeId="75822" r:id="rId8" name="Group Box 46">
              <controlPr defaultSize="0" autoFill="0" autoPict="0">
                <anchor moveWithCells="1">
                  <from>
                    <xdr:col>7</xdr:col>
                    <xdr:colOff>114300</xdr:colOff>
                    <xdr:row>1</xdr:row>
                    <xdr:rowOff>0</xdr:rowOff>
                  </from>
                  <to>
                    <xdr:col>26</xdr:col>
                    <xdr:colOff>95250</xdr:colOff>
                    <xdr:row>2</xdr:row>
                    <xdr:rowOff>114300</xdr:rowOff>
                  </to>
                </anchor>
              </controlPr>
            </control>
          </mc:Choice>
        </mc:AlternateContent>
        <mc:AlternateContent xmlns:mc="http://schemas.openxmlformats.org/markup-compatibility/2006">
          <mc:Choice Requires="x14">
            <control shapeId="75823" r:id="rId9" name="Group Box 47">
              <controlPr defaultSize="0" autoFill="0" autoPict="0">
                <anchor moveWithCells="1">
                  <from>
                    <xdr:col>7</xdr:col>
                    <xdr:colOff>85725</xdr:colOff>
                    <xdr:row>1</xdr:row>
                    <xdr:rowOff>0</xdr:rowOff>
                  </from>
                  <to>
                    <xdr:col>26</xdr:col>
                    <xdr:colOff>28575</xdr:colOff>
                    <xdr:row>1</xdr:row>
                    <xdr:rowOff>561975</xdr:rowOff>
                  </to>
                </anchor>
              </controlPr>
            </control>
          </mc:Choice>
        </mc:AlternateContent>
        <mc:AlternateContent xmlns:mc="http://schemas.openxmlformats.org/markup-compatibility/2006">
          <mc:Choice Requires="x14">
            <control shapeId="75824" r:id="rId10" name="Group Box 48">
              <controlPr defaultSize="0" autoFill="0" autoPict="0">
                <anchor moveWithCells="1">
                  <from>
                    <xdr:col>7</xdr:col>
                    <xdr:colOff>114300</xdr:colOff>
                    <xdr:row>1</xdr:row>
                    <xdr:rowOff>0</xdr:rowOff>
                  </from>
                  <to>
                    <xdr:col>24</xdr:col>
                    <xdr:colOff>295275</xdr:colOff>
                    <xdr:row>2</xdr:row>
                    <xdr:rowOff>114300</xdr:rowOff>
                  </to>
                </anchor>
              </controlPr>
            </control>
          </mc:Choice>
        </mc:AlternateContent>
        <mc:AlternateContent xmlns:mc="http://schemas.openxmlformats.org/markup-compatibility/2006">
          <mc:Choice Requires="x14">
            <control shapeId="75825" r:id="rId11" name="Group Box 49">
              <controlPr defaultSize="0" autoFill="0" autoPict="0">
                <anchor moveWithCells="1">
                  <from>
                    <xdr:col>7</xdr:col>
                    <xdr:colOff>85725</xdr:colOff>
                    <xdr:row>1</xdr:row>
                    <xdr:rowOff>0</xdr:rowOff>
                  </from>
                  <to>
                    <xdr:col>24</xdr:col>
                    <xdr:colOff>228600</xdr:colOff>
                    <xdr:row>1</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J29"/>
  <sheetViews>
    <sheetView showGridLines="0" showRowColHeaders="0" view="pageBreakPreview" zoomScale="90" zoomScaleNormal="100" zoomScaleSheetLayoutView="90" workbookViewId="0">
      <selection activeCell="L6" sqref="L6:M6"/>
    </sheetView>
  </sheetViews>
  <sheetFormatPr defaultRowHeight="13.5"/>
  <cols>
    <col min="1" max="1" width="2.625" customWidth="1"/>
    <col min="2" max="29" width="3.625" customWidth="1"/>
    <col min="30" max="30" width="3" customWidth="1"/>
    <col min="31" max="31" width="31.875" customWidth="1"/>
  </cols>
  <sheetData>
    <row r="1" spans="2:36" ht="20.100000000000001" customHeight="1">
      <c r="B1" s="15"/>
      <c r="C1" s="142"/>
      <c r="D1" s="142"/>
      <c r="E1" s="142"/>
      <c r="F1" s="142"/>
      <c r="G1" s="142"/>
      <c r="H1" s="142"/>
      <c r="I1" s="15"/>
      <c r="J1" s="15"/>
      <c r="K1" s="15"/>
      <c r="L1" s="15"/>
      <c r="M1" s="15"/>
      <c r="N1" s="15"/>
      <c r="O1" s="15"/>
      <c r="P1" s="15"/>
      <c r="Q1" s="15"/>
      <c r="R1" s="15"/>
      <c r="S1" s="15"/>
      <c r="T1" s="15"/>
      <c r="U1" s="15"/>
      <c r="V1" s="15"/>
      <c r="W1" s="15"/>
      <c r="X1" s="15"/>
      <c r="Y1" s="15"/>
      <c r="Z1" s="15"/>
      <c r="AA1" s="15"/>
      <c r="AB1" s="15"/>
      <c r="AC1" s="15"/>
      <c r="AD1" s="15"/>
    </row>
    <row r="2" spans="2:36" ht="20.100000000000001" customHeight="1">
      <c r="B2" s="322" t="s">
        <v>217</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143" t="s">
        <v>218</v>
      </c>
      <c r="AE2" s="326" t="s">
        <v>232</v>
      </c>
    </row>
    <row r="3" spans="2:36" ht="20.100000000000001" customHeight="1">
      <c r="B3" s="15"/>
      <c r="C3" s="142"/>
      <c r="D3" s="142"/>
      <c r="E3" s="142"/>
      <c r="F3" s="142"/>
      <c r="G3" s="142"/>
      <c r="H3" s="142"/>
      <c r="I3" s="15"/>
      <c r="J3" s="15"/>
      <c r="K3" s="15"/>
      <c r="L3" s="15"/>
      <c r="M3" s="15"/>
      <c r="N3" s="15"/>
      <c r="O3" s="15"/>
      <c r="P3" s="15"/>
      <c r="Q3" s="15"/>
      <c r="R3" s="15"/>
      <c r="S3" s="15"/>
      <c r="T3" s="15"/>
      <c r="U3" s="15"/>
      <c r="V3" s="15"/>
      <c r="W3" s="15"/>
      <c r="X3" s="15"/>
      <c r="Y3" s="15"/>
      <c r="Z3" s="15"/>
      <c r="AA3" s="15"/>
      <c r="AB3" s="15"/>
      <c r="AC3" s="15"/>
      <c r="AD3" s="15"/>
      <c r="AE3" s="326"/>
    </row>
    <row r="4" spans="2:36" ht="20.100000000000001" customHeight="1">
      <c r="B4" s="15"/>
      <c r="C4" s="142"/>
      <c r="D4" s="142"/>
      <c r="E4" s="142"/>
      <c r="F4" s="142"/>
      <c r="G4" s="142"/>
      <c r="H4" s="142"/>
      <c r="I4" s="15"/>
      <c r="J4" s="15"/>
      <c r="K4" s="15"/>
      <c r="L4" s="15"/>
      <c r="M4" s="15"/>
      <c r="N4" s="15"/>
      <c r="O4" s="15"/>
      <c r="P4" s="15"/>
      <c r="Q4" s="15"/>
      <c r="R4" s="15"/>
      <c r="S4" s="15"/>
      <c r="T4" s="15"/>
      <c r="U4" s="15"/>
      <c r="V4" s="15"/>
      <c r="W4" s="15"/>
      <c r="X4" s="15"/>
      <c r="Y4" s="15"/>
      <c r="Z4" s="15"/>
      <c r="AA4" s="15"/>
      <c r="AB4" s="15"/>
      <c r="AC4" s="15"/>
      <c r="AD4" s="15"/>
      <c r="AE4" s="326"/>
    </row>
    <row r="5" spans="2:36" ht="20.100000000000001" customHeight="1">
      <c r="B5" s="15"/>
      <c r="C5" s="142"/>
      <c r="D5" s="142"/>
      <c r="E5" s="142"/>
      <c r="F5" s="142"/>
      <c r="G5" s="142"/>
      <c r="H5" s="142"/>
      <c r="I5" s="15"/>
      <c r="J5" s="15"/>
      <c r="K5" s="15"/>
      <c r="L5" s="15"/>
      <c r="M5" s="15"/>
      <c r="N5" s="15"/>
      <c r="O5" s="15"/>
      <c r="P5" s="15"/>
      <c r="Q5" s="15"/>
      <c r="R5" s="15"/>
      <c r="S5" s="15"/>
      <c r="T5" s="15"/>
      <c r="U5" s="15"/>
      <c r="V5" s="15"/>
      <c r="W5" s="15"/>
      <c r="X5" s="15"/>
      <c r="Y5" s="15"/>
      <c r="Z5" s="15"/>
      <c r="AA5" s="15"/>
      <c r="AB5" s="15"/>
      <c r="AC5" s="15"/>
      <c r="AD5" s="15"/>
      <c r="AE5" s="158"/>
    </row>
    <row r="6" spans="2:36" ht="20.100000000000001" customHeight="1">
      <c r="B6" s="15"/>
      <c r="C6" s="323" t="s">
        <v>219</v>
      </c>
      <c r="D6" s="323"/>
      <c r="E6" s="323"/>
      <c r="F6" s="323"/>
      <c r="G6" s="323"/>
      <c r="H6" s="323"/>
      <c r="I6" s="15"/>
      <c r="J6" s="324" t="s">
        <v>332</v>
      </c>
      <c r="K6" s="324"/>
      <c r="L6" s="325"/>
      <c r="M6" s="325"/>
      <c r="N6" s="110" t="s">
        <v>129</v>
      </c>
      <c r="O6" s="325"/>
      <c r="P6" s="325"/>
      <c r="Q6" s="110" t="s">
        <v>220</v>
      </c>
      <c r="R6" s="325"/>
      <c r="S6" s="325"/>
      <c r="T6" s="144" t="s">
        <v>131</v>
      </c>
      <c r="U6" s="15"/>
      <c r="V6" s="15"/>
      <c r="W6" s="15"/>
      <c r="X6" s="15"/>
      <c r="Y6" s="15"/>
      <c r="Z6" s="15"/>
      <c r="AA6" s="15"/>
      <c r="AB6" s="15"/>
      <c r="AC6" s="15"/>
      <c r="AD6" s="145" t="s">
        <v>145</v>
      </c>
      <c r="AE6" s="327" t="s">
        <v>233</v>
      </c>
    </row>
    <row r="7" spans="2:36" ht="20.100000000000001" customHeight="1">
      <c r="B7" s="15"/>
      <c r="C7" s="142"/>
      <c r="D7" s="142"/>
      <c r="E7" s="142"/>
      <c r="F7" s="142"/>
      <c r="G7" s="142"/>
      <c r="H7" s="142"/>
      <c r="I7" s="15"/>
      <c r="J7" s="15"/>
      <c r="K7" s="15"/>
      <c r="L7" s="15"/>
      <c r="M7" s="15"/>
      <c r="N7" s="15"/>
      <c r="O7" s="15"/>
      <c r="P7" s="15"/>
      <c r="Q7" s="15"/>
      <c r="R7" s="15"/>
      <c r="S7" s="15"/>
      <c r="T7" s="15"/>
      <c r="U7" s="15"/>
      <c r="V7" s="15"/>
      <c r="W7" s="15"/>
      <c r="X7" s="15"/>
      <c r="Y7" s="15"/>
      <c r="Z7" s="15"/>
      <c r="AA7" s="15"/>
      <c r="AB7" s="15"/>
      <c r="AC7" s="15"/>
      <c r="AD7" s="15"/>
      <c r="AE7" s="327"/>
    </row>
    <row r="8" spans="2:36" ht="20.100000000000001" customHeight="1">
      <c r="B8" s="15"/>
      <c r="C8" s="142"/>
      <c r="D8" s="142"/>
      <c r="E8" s="142"/>
      <c r="F8" s="142"/>
      <c r="G8" s="142"/>
      <c r="H8" s="142"/>
      <c r="I8" s="15"/>
      <c r="J8" s="15"/>
      <c r="K8" s="15"/>
      <c r="L8" s="15"/>
      <c r="M8" s="17"/>
      <c r="N8" s="17"/>
      <c r="O8" s="17"/>
      <c r="P8" s="17"/>
      <c r="Q8" s="333"/>
      <c r="R8" s="333"/>
      <c r="S8" s="333"/>
      <c r="T8" s="333"/>
      <c r="U8" s="333"/>
      <c r="V8" s="333"/>
      <c r="W8" s="333"/>
      <c r="X8" s="17"/>
      <c r="Y8" s="334"/>
      <c r="Z8" s="334"/>
      <c r="AA8" s="334"/>
      <c r="AB8" s="334"/>
      <c r="AC8" s="334"/>
      <c r="AD8" s="334"/>
      <c r="AE8" s="145"/>
    </row>
    <row r="9" spans="2:36" ht="20.100000000000001" customHeight="1">
      <c r="B9" s="15"/>
      <c r="C9" s="323" t="s">
        <v>221</v>
      </c>
      <c r="D9" s="323"/>
      <c r="E9" s="323"/>
      <c r="F9" s="323"/>
      <c r="G9" s="323"/>
      <c r="H9" s="323"/>
      <c r="I9" s="146"/>
      <c r="J9" s="331" t="s">
        <v>222</v>
      </c>
      <c r="K9" s="331"/>
      <c r="L9" s="331"/>
      <c r="M9" s="331"/>
      <c r="N9" s="47"/>
      <c r="O9" s="335"/>
      <c r="P9" s="335"/>
      <c r="Q9" s="335"/>
      <c r="R9" s="285" t="s">
        <v>118</v>
      </c>
      <c r="S9" s="336"/>
      <c r="T9" s="336"/>
      <c r="U9" s="336"/>
      <c r="V9" s="336"/>
      <c r="W9" s="48"/>
      <c r="X9" s="147"/>
      <c r="Y9" s="337"/>
      <c r="Z9" s="337"/>
      <c r="AA9" s="337"/>
      <c r="AB9" s="337"/>
      <c r="AC9" s="337"/>
      <c r="AD9" s="337"/>
      <c r="AE9" s="145"/>
      <c r="AJ9" s="284"/>
    </row>
    <row r="10" spans="2:36" ht="20.100000000000001" customHeight="1">
      <c r="B10" s="15"/>
      <c r="C10" s="148"/>
      <c r="D10" s="148"/>
      <c r="E10" s="148"/>
      <c r="F10" s="148"/>
      <c r="G10" s="148"/>
      <c r="H10" s="148"/>
      <c r="I10" s="146"/>
      <c r="J10" s="146"/>
      <c r="K10" s="146"/>
      <c r="L10" s="146"/>
      <c r="M10" s="146"/>
      <c r="N10" s="15"/>
      <c r="O10" s="15"/>
      <c r="P10" s="15"/>
      <c r="Q10" s="15"/>
      <c r="R10" s="15"/>
      <c r="S10" s="15"/>
      <c r="T10" s="15"/>
      <c r="U10" s="15"/>
      <c r="V10" s="15"/>
      <c r="W10" s="15"/>
      <c r="X10" s="15"/>
      <c r="Y10" s="15"/>
      <c r="Z10" s="15"/>
      <c r="AA10" s="15"/>
      <c r="AB10" s="15"/>
      <c r="AC10" s="15"/>
      <c r="AD10" s="15"/>
      <c r="AE10" s="145"/>
    </row>
    <row r="11" spans="2:36" ht="20.100000000000001" customHeight="1">
      <c r="B11" s="15"/>
      <c r="C11" s="148"/>
      <c r="D11" s="148"/>
      <c r="E11" s="148"/>
      <c r="F11" s="148"/>
      <c r="G11" s="148"/>
      <c r="H11" s="148"/>
      <c r="I11" s="146"/>
      <c r="J11" s="332" t="s">
        <v>223</v>
      </c>
      <c r="K11" s="332"/>
      <c r="L11" s="332"/>
      <c r="M11" s="332"/>
      <c r="N11" s="15"/>
      <c r="O11" s="330"/>
      <c r="P11" s="330"/>
      <c r="Q11" s="330"/>
      <c r="R11" s="330"/>
      <c r="S11" s="330"/>
      <c r="T11" s="330"/>
      <c r="U11" s="330"/>
      <c r="V11" s="330"/>
      <c r="W11" s="330"/>
      <c r="X11" s="330"/>
      <c r="Y11" s="330"/>
      <c r="Z11" s="330"/>
      <c r="AA11" s="330"/>
      <c r="AB11" s="330"/>
      <c r="AC11" s="149"/>
      <c r="AD11" s="145" t="s">
        <v>145</v>
      </c>
      <c r="AE11" s="327" t="s">
        <v>165</v>
      </c>
    </row>
    <row r="12" spans="2:36" ht="20.100000000000001" customHeight="1">
      <c r="B12" s="15"/>
      <c r="C12" s="148"/>
      <c r="D12" s="148"/>
      <c r="E12" s="148"/>
      <c r="F12" s="148"/>
      <c r="G12" s="148"/>
      <c r="H12" s="148"/>
      <c r="I12" s="146"/>
      <c r="J12" s="146"/>
      <c r="K12" s="146"/>
      <c r="L12" s="146"/>
      <c r="M12" s="150"/>
      <c r="N12" s="17"/>
      <c r="O12" s="330"/>
      <c r="P12" s="330"/>
      <c r="Q12" s="330"/>
      <c r="R12" s="330"/>
      <c r="S12" s="330"/>
      <c r="T12" s="330"/>
      <c r="U12" s="330"/>
      <c r="V12" s="330"/>
      <c r="W12" s="330"/>
      <c r="X12" s="330"/>
      <c r="Y12" s="330"/>
      <c r="Z12" s="330"/>
      <c r="AA12" s="330"/>
      <c r="AB12" s="330"/>
      <c r="AC12" s="108"/>
      <c r="AD12" s="108"/>
      <c r="AE12" s="327"/>
    </row>
    <row r="13" spans="2:36" ht="20.100000000000001" customHeight="1">
      <c r="B13" s="15"/>
      <c r="C13" s="148"/>
      <c r="D13" s="148"/>
      <c r="E13" s="148"/>
      <c r="F13" s="148"/>
      <c r="G13" s="148"/>
      <c r="H13" s="148"/>
      <c r="I13" s="146"/>
      <c r="J13" s="289"/>
      <c r="K13" s="289"/>
      <c r="L13" s="289"/>
      <c r="M13" s="289"/>
      <c r="N13" s="289"/>
      <c r="O13" s="289"/>
      <c r="P13" s="289"/>
      <c r="Q13" s="289"/>
      <c r="R13" s="289"/>
      <c r="S13" s="289"/>
      <c r="T13" s="289"/>
      <c r="U13" s="289"/>
      <c r="V13" s="289"/>
      <c r="W13" s="289"/>
      <c r="X13" s="289"/>
      <c r="Y13" s="289"/>
      <c r="Z13" s="289"/>
      <c r="AA13" s="289"/>
      <c r="AB13" s="289"/>
      <c r="AC13" s="108"/>
      <c r="AD13" s="108"/>
      <c r="AE13" s="159"/>
    </row>
    <row r="14" spans="2:36" ht="20.100000000000001" customHeight="1">
      <c r="B14" s="15"/>
      <c r="C14" s="148"/>
      <c r="D14" s="148"/>
      <c r="E14" s="148"/>
      <c r="F14" s="148"/>
      <c r="G14" s="148"/>
      <c r="H14" s="148"/>
      <c r="I14" s="146"/>
      <c r="J14" s="146"/>
      <c r="K14" s="151"/>
      <c r="L14" s="151"/>
      <c r="M14" s="151"/>
      <c r="N14" s="152"/>
      <c r="O14" s="152"/>
      <c r="P14" s="152"/>
      <c r="Q14" s="152"/>
      <c r="R14" s="152"/>
      <c r="S14" s="115"/>
      <c r="T14" s="152"/>
      <c r="U14" s="152"/>
      <c r="V14" s="152"/>
      <c r="W14" s="152"/>
      <c r="X14" s="152"/>
      <c r="Y14" s="153"/>
      <c r="Z14" s="153"/>
      <c r="AA14" s="153"/>
      <c r="AB14" s="153"/>
      <c r="AC14" s="153"/>
      <c r="AD14" s="153"/>
      <c r="AE14" s="160"/>
    </row>
    <row r="15" spans="2:36" ht="20.100000000000001" customHeight="1">
      <c r="B15" s="15"/>
      <c r="C15" s="323" t="s">
        <v>224</v>
      </c>
      <c r="D15" s="323"/>
      <c r="E15" s="323"/>
      <c r="F15" s="323"/>
      <c r="G15" s="323"/>
      <c r="H15" s="323"/>
      <c r="I15" s="146"/>
      <c r="J15" s="332" t="s">
        <v>334</v>
      </c>
      <c r="K15" s="332"/>
      <c r="L15" s="332"/>
      <c r="M15" s="332"/>
      <c r="N15" s="17"/>
      <c r="O15" s="330"/>
      <c r="P15" s="330"/>
      <c r="Q15" s="330"/>
      <c r="R15" s="330"/>
      <c r="S15" s="330"/>
      <c r="T15" s="330"/>
      <c r="U15" s="330"/>
      <c r="V15" s="330"/>
      <c r="W15" s="330"/>
      <c r="X15" s="330"/>
      <c r="Y15" s="330"/>
      <c r="Z15" s="330"/>
      <c r="AA15" s="330"/>
      <c r="AB15" s="330"/>
      <c r="AC15" s="108"/>
      <c r="AD15" s="145" t="s">
        <v>145</v>
      </c>
      <c r="AE15" s="327" t="s">
        <v>164</v>
      </c>
    </row>
    <row r="16" spans="2:36" ht="20.100000000000001" customHeight="1">
      <c r="B16" s="15"/>
      <c r="C16" s="148"/>
      <c r="D16" s="148"/>
      <c r="E16" s="148"/>
      <c r="F16" s="148"/>
      <c r="G16" s="148"/>
      <c r="H16" s="148"/>
      <c r="I16" s="146"/>
      <c r="J16" s="329" t="s">
        <v>225</v>
      </c>
      <c r="K16" s="329"/>
      <c r="L16" s="329"/>
      <c r="M16" s="329"/>
      <c r="N16" s="17"/>
      <c r="O16" s="330"/>
      <c r="P16" s="330"/>
      <c r="Q16" s="330"/>
      <c r="R16" s="330"/>
      <c r="S16" s="330"/>
      <c r="T16" s="330"/>
      <c r="U16" s="330"/>
      <c r="V16" s="330"/>
      <c r="W16" s="330"/>
      <c r="X16" s="330"/>
      <c r="Y16" s="330"/>
      <c r="Z16" s="330"/>
      <c r="AA16" s="330"/>
      <c r="AB16" s="330"/>
      <c r="AC16" s="108"/>
      <c r="AD16" s="108"/>
      <c r="AE16" s="327"/>
    </row>
    <row r="17" spans="2:31" ht="20.100000000000001" customHeight="1">
      <c r="B17" s="15"/>
      <c r="C17" s="148"/>
      <c r="D17" s="148"/>
      <c r="E17" s="148"/>
      <c r="F17" s="148"/>
      <c r="G17" s="148"/>
      <c r="H17" s="148"/>
      <c r="I17" s="146"/>
      <c r="J17" s="146"/>
      <c r="K17" s="151"/>
      <c r="L17" s="151"/>
      <c r="M17" s="151"/>
      <c r="N17" s="152"/>
      <c r="O17" s="152"/>
      <c r="P17" s="152"/>
      <c r="Q17" s="152"/>
      <c r="R17" s="152"/>
      <c r="S17" s="115"/>
      <c r="T17" s="152"/>
      <c r="U17" s="152"/>
      <c r="V17" s="152"/>
      <c r="W17" s="152"/>
      <c r="X17" s="152"/>
      <c r="Y17" s="153"/>
      <c r="Z17" s="153"/>
      <c r="AA17" s="153"/>
      <c r="AB17" s="153"/>
      <c r="AC17" s="153"/>
      <c r="AD17" s="153"/>
      <c r="AE17" s="160"/>
    </row>
    <row r="18" spans="2:31" ht="20.100000000000001" customHeight="1">
      <c r="B18" s="15"/>
      <c r="C18" s="323" t="s">
        <v>226</v>
      </c>
      <c r="D18" s="323"/>
      <c r="E18" s="323"/>
      <c r="F18" s="323"/>
      <c r="G18" s="323"/>
      <c r="H18" s="323"/>
      <c r="I18" s="146"/>
      <c r="J18" s="332" t="s">
        <v>227</v>
      </c>
      <c r="K18" s="332"/>
      <c r="L18" s="332"/>
      <c r="M18" s="332"/>
      <c r="N18" s="152"/>
      <c r="O18" s="330"/>
      <c r="P18" s="330"/>
      <c r="Q18" s="330"/>
      <c r="R18" s="330"/>
      <c r="S18" s="330"/>
      <c r="T18" s="330"/>
      <c r="U18" s="330"/>
      <c r="V18" s="152"/>
      <c r="W18" s="152"/>
      <c r="X18" s="152"/>
      <c r="Y18" s="154"/>
      <c r="Z18" s="154"/>
      <c r="AA18" s="154"/>
      <c r="AB18" s="154"/>
      <c r="AC18" s="154"/>
      <c r="AD18" s="145" t="s">
        <v>145</v>
      </c>
      <c r="AE18" s="160" t="s">
        <v>234</v>
      </c>
    </row>
    <row r="19" spans="2:31" ht="20.100000000000001" customHeight="1">
      <c r="B19" s="15"/>
      <c r="C19" s="148"/>
      <c r="D19" s="148"/>
      <c r="E19" s="148"/>
      <c r="F19" s="148"/>
      <c r="G19" s="148"/>
      <c r="H19" s="148"/>
      <c r="I19" s="146"/>
      <c r="J19" s="146"/>
      <c r="K19" s="151"/>
      <c r="L19" s="151"/>
      <c r="M19" s="151"/>
      <c r="N19" s="152"/>
      <c r="O19" s="152"/>
      <c r="P19" s="152"/>
      <c r="Q19" s="152"/>
      <c r="R19" s="152"/>
      <c r="S19" s="115"/>
      <c r="T19" s="152"/>
      <c r="U19" s="152"/>
      <c r="V19" s="152"/>
      <c r="W19" s="152"/>
      <c r="X19" s="152"/>
      <c r="Y19" s="153"/>
      <c r="Z19" s="153"/>
      <c r="AA19" s="153"/>
      <c r="AB19" s="153"/>
      <c r="AC19" s="153"/>
      <c r="AD19" s="153"/>
      <c r="AE19" s="160"/>
    </row>
    <row r="20" spans="2:31" ht="20.100000000000001" customHeight="1">
      <c r="B20" s="15"/>
      <c r="C20" s="323" t="s">
        <v>228</v>
      </c>
      <c r="D20" s="323"/>
      <c r="E20" s="323"/>
      <c r="F20" s="323"/>
      <c r="G20" s="323"/>
      <c r="H20" s="323"/>
      <c r="I20" s="146"/>
      <c r="J20" s="332" t="s">
        <v>335</v>
      </c>
      <c r="K20" s="332"/>
      <c r="L20" s="332"/>
      <c r="M20" s="332"/>
      <c r="N20" s="17"/>
      <c r="O20" s="330"/>
      <c r="P20" s="330"/>
      <c r="Q20" s="330"/>
      <c r="R20" s="330"/>
      <c r="S20" s="330"/>
      <c r="T20" s="330"/>
      <c r="U20" s="330"/>
      <c r="V20" s="330"/>
      <c r="W20" s="330"/>
      <c r="X20" s="330"/>
      <c r="Y20" s="330"/>
      <c r="Z20" s="330"/>
      <c r="AA20" s="330"/>
      <c r="AB20" s="153"/>
      <c r="AC20" s="153"/>
      <c r="AD20" s="145" t="s">
        <v>145</v>
      </c>
      <c r="AE20" s="327" t="s">
        <v>235</v>
      </c>
    </row>
    <row r="21" spans="2:31" ht="20.100000000000001" customHeight="1">
      <c r="B21" s="15"/>
      <c r="C21" s="148"/>
      <c r="D21" s="148"/>
      <c r="E21" s="148"/>
      <c r="F21" s="148"/>
      <c r="G21" s="148"/>
      <c r="H21" s="148"/>
      <c r="I21" s="146"/>
      <c r="J21" s="329" t="s">
        <v>225</v>
      </c>
      <c r="K21" s="329"/>
      <c r="L21" s="329"/>
      <c r="M21" s="329"/>
      <c r="N21" s="17"/>
      <c r="O21" s="330"/>
      <c r="P21" s="330"/>
      <c r="Q21" s="330"/>
      <c r="R21" s="330"/>
      <c r="S21" s="330"/>
      <c r="T21" s="330"/>
      <c r="U21" s="330"/>
      <c r="V21" s="330"/>
      <c r="W21" s="330"/>
      <c r="X21" s="330"/>
      <c r="Y21" s="330"/>
      <c r="Z21" s="330"/>
      <c r="AA21" s="330"/>
      <c r="AB21" s="154"/>
      <c r="AC21" s="153"/>
      <c r="AD21" s="107"/>
      <c r="AE21" s="327"/>
    </row>
    <row r="22" spans="2:31" ht="20.100000000000001" customHeight="1">
      <c r="B22" s="15"/>
      <c r="C22" s="142"/>
      <c r="D22" s="331"/>
      <c r="E22" s="331"/>
      <c r="F22" s="331"/>
      <c r="G22" s="331"/>
      <c r="H22" s="142"/>
      <c r="I22" s="15"/>
      <c r="J22" s="15"/>
      <c r="K22" s="15"/>
      <c r="L22" s="15"/>
      <c r="M22" s="17"/>
      <c r="N22" s="17"/>
      <c r="O22" s="17"/>
      <c r="P22" s="17"/>
      <c r="Q22" s="106"/>
      <c r="R22" s="106"/>
      <c r="S22" s="106"/>
      <c r="T22" s="106"/>
      <c r="U22" s="106"/>
      <c r="V22" s="106"/>
      <c r="W22" s="106"/>
      <c r="X22" s="17"/>
      <c r="Y22" s="153"/>
      <c r="Z22" s="153"/>
      <c r="AA22" s="153"/>
      <c r="AB22" s="153"/>
      <c r="AC22" s="153"/>
      <c r="AD22" s="107"/>
      <c r="AE22" s="159"/>
    </row>
    <row r="23" spans="2:31" ht="20.100000000000001" customHeight="1">
      <c r="B23" s="15"/>
      <c r="C23" s="323" t="s">
        <v>229</v>
      </c>
      <c r="D23" s="323"/>
      <c r="E23" s="323"/>
      <c r="F23" s="323"/>
      <c r="G23" s="323"/>
      <c r="H23" s="323"/>
      <c r="I23" s="15"/>
      <c r="J23" s="332" t="s">
        <v>336</v>
      </c>
      <c r="K23" s="332"/>
      <c r="L23" s="332"/>
      <c r="M23" s="332"/>
      <c r="N23" s="15"/>
      <c r="O23" s="330"/>
      <c r="P23" s="330"/>
      <c r="Q23" s="330"/>
      <c r="R23" s="330"/>
      <c r="S23" s="330"/>
      <c r="T23" s="330"/>
      <c r="U23" s="330"/>
      <c r="V23" s="330"/>
      <c r="W23" s="330"/>
      <c r="X23" s="330"/>
      <c r="Y23" s="330"/>
      <c r="Z23" s="330"/>
      <c r="AA23" s="330"/>
      <c r="AB23" s="330"/>
      <c r="AC23" s="15"/>
      <c r="AD23" s="145" t="s">
        <v>145</v>
      </c>
      <c r="AE23" s="160" t="s">
        <v>236</v>
      </c>
    </row>
    <row r="24" spans="2:31" ht="20.100000000000001" customHeight="1">
      <c r="B24" s="15"/>
      <c r="C24" s="155"/>
      <c r="D24" s="155"/>
      <c r="E24" s="155"/>
      <c r="F24" s="155"/>
      <c r="G24" s="155"/>
      <c r="H24" s="155"/>
      <c r="I24" s="15"/>
      <c r="J24" s="329" t="s">
        <v>225</v>
      </c>
      <c r="K24" s="329"/>
      <c r="L24" s="329"/>
      <c r="M24" s="329"/>
      <c r="N24" s="15"/>
      <c r="O24" s="330"/>
      <c r="P24" s="330"/>
      <c r="Q24" s="330"/>
      <c r="R24" s="330"/>
      <c r="S24" s="330"/>
      <c r="T24" s="330"/>
      <c r="U24" s="330"/>
      <c r="V24" s="330"/>
      <c r="W24" s="330"/>
      <c r="X24" s="330"/>
      <c r="Y24" s="330"/>
      <c r="Z24" s="330"/>
      <c r="AA24" s="330"/>
      <c r="AB24" s="330"/>
      <c r="AC24" s="15"/>
      <c r="AD24" s="145"/>
      <c r="AE24" s="160"/>
    </row>
    <row r="25" spans="2:31" ht="20.100000000000001" customHeight="1">
      <c r="B25" s="15"/>
      <c r="C25" s="142"/>
      <c r="D25" s="142"/>
      <c r="E25" s="142"/>
      <c r="F25" s="142"/>
      <c r="G25" s="142"/>
      <c r="H25" s="142"/>
      <c r="I25" s="15"/>
      <c r="J25" s="15"/>
      <c r="K25" s="15"/>
      <c r="L25" s="15"/>
      <c r="M25" s="17"/>
      <c r="N25" s="17"/>
      <c r="O25" s="17"/>
      <c r="P25" s="17"/>
      <c r="Q25" s="106"/>
      <c r="R25" s="106"/>
      <c r="S25" s="106"/>
      <c r="T25" s="106"/>
      <c r="U25" s="106"/>
      <c r="V25" s="106"/>
      <c r="W25" s="106"/>
      <c r="X25" s="17"/>
      <c r="Y25" s="153"/>
      <c r="Z25" s="153"/>
      <c r="AA25" s="153"/>
      <c r="AB25" s="153"/>
      <c r="AC25" s="153"/>
      <c r="AD25" s="107"/>
      <c r="AE25" s="159"/>
    </row>
    <row r="26" spans="2:31" ht="20.100000000000001" customHeight="1">
      <c r="B26" s="15"/>
      <c r="C26" s="323" t="s">
        <v>230</v>
      </c>
      <c r="D26" s="323"/>
      <c r="E26" s="323"/>
      <c r="F26" s="323"/>
      <c r="G26" s="323"/>
      <c r="H26" s="323"/>
      <c r="I26" s="15"/>
      <c r="J26" s="15"/>
      <c r="K26" s="324" t="s">
        <v>332</v>
      </c>
      <c r="L26" s="324"/>
      <c r="M26" s="324"/>
      <c r="N26" s="325"/>
      <c r="O26" s="325"/>
      <c r="P26" s="325"/>
      <c r="Q26" s="328" t="s">
        <v>10</v>
      </c>
      <c r="R26" s="328"/>
      <c r="S26" s="325"/>
      <c r="T26" s="325"/>
      <c r="U26" s="325"/>
      <c r="V26" s="328" t="s">
        <v>231</v>
      </c>
      <c r="W26" s="328"/>
      <c r="X26" s="325"/>
      <c r="Y26" s="325"/>
      <c r="Z26" s="325"/>
      <c r="AA26" s="15" t="s">
        <v>23</v>
      </c>
      <c r="AB26" s="156"/>
      <c r="AC26" s="15"/>
      <c r="AD26" s="145" t="s">
        <v>145</v>
      </c>
      <c r="AE26" s="160" t="s">
        <v>237</v>
      </c>
    </row>
    <row r="27" spans="2:31" ht="15">
      <c r="B27" s="15"/>
      <c r="C27" s="142"/>
      <c r="D27" s="142"/>
      <c r="E27" s="142"/>
      <c r="F27" s="142"/>
      <c r="G27" s="142"/>
      <c r="H27" s="142"/>
      <c r="I27" s="15"/>
      <c r="J27" s="15"/>
      <c r="K27" s="15"/>
      <c r="L27" s="15"/>
      <c r="M27" s="17"/>
      <c r="N27" s="17"/>
      <c r="O27" s="17"/>
      <c r="P27" s="17"/>
      <c r="Q27" s="106"/>
      <c r="R27" s="106"/>
      <c r="S27" s="106"/>
      <c r="T27" s="106"/>
      <c r="U27" s="106"/>
      <c r="V27" s="106"/>
      <c r="W27" s="106"/>
      <c r="X27" s="17"/>
      <c r="Y27" s="153"/>
      <c r="Z27" s="153"/>
      <c r="AA27" s="153"/>
      <c r="AB27" s="153"/>
      <c r="AC27" s="153"/>
      <c r="AD27" s="107"/>
    </row>
    <row r="28" spans="2:31" ht="15">
      <c r="B28" s="15"/>
      <c r="C28" s="157"/>
      <c r="D28" s="157"/>
      <c r="E28" s="157"/>
      <c r="F28" s="157"/>
      <c r="G28" s="157"/>
      <c r="H28" s="157"/>
      <c r="I28" s="15"/>
      <c r="J28" s="15"/>
      <c r="K28" s="15"/>
      <c r="L28" s="15"/>
      <c r="M28" s="15"/>
      <c r="N28" s="15"/>
      <c r="O28" s="15"/>
      <c r="P28" s="15"/>
      <c r="Q28" s="15"/>
      <c r="R28" s="15"/>
      <c r="S28" s="15"/>
      <c r="T28" s="15"/>
      <c r="U28" s="15"/>
      <c r="V28" s="15"/>
      <c r="W28" s="15"/>
      <c r="X28" s="15"/>
      <c r="Y28" s="15"/>
      <c r="Z28" s="15"/>
      <c r="AA28" s="15"/>
      <c r="AB28" s="156"/>
      <c r="AC28" s="15"/>
      <c r="AD28" s="15"/>
    </row>
    <row r="29" spans="2:31" ht="15">
      <c r="B29" s="15"/>
      <c r="C29" s="142"/>
      <c r="D29" s="142"/>
      <c r="E29" s="142"/>
      <c r="F29" s="142"/>
      <c r="G29" s="142"/>
      <c r="H29" s="142"/>
      <c r="I29" s="15"/>
      <c r="J29" s="15"/>
      <c r="K29" s="15"/>
      <c r="L29" s="15"/>
      <c r="M29" s="17"/>
      <c r="N29" s="17"/>
      <c r="O29" s="17"/>
      <c r="P29" s="17"/>
      <c r="Q29" s="106"/>
      <c r="R29" s="106"/>
      <c r="S29" s="106"/>
      <c r="T29" s="106"/>
      <c r="U29" s="106"/>
      <c r="V29" s="106"/>
      <c r="W29" s="106"/>
      <c r="X29" s="17"/>
      <c r="Y29" s="153"/>
      <c r="Z29" s="153"/>
      <c r="AA29" s="153"/>
      <c r="AB29" s="153"/>
      <c r="AC29" s="153"/>
      <c r="AD29" s="107"/>
    </row>
  </sheetData>
  <sheetProtection sheet="1" objects="1" scenarios="1"/>
  <mergeCells count="47">
    <mergeCell ref="Q8:W8"/>
    <mergeCell ref="Y8:AD8"/>
    <mergeCell ref="C9:H9"/>
    <mergeCell ref="J9:M9"/>
    <mergeCell ref="O9:Q9"/>
    <mergeCell ref="S9:V9"/>
    <mergeCell ref="Y9:AD9"/>
    <mergeCell ref="C20:H20"/>
    <mergeCell ref="J20:M20"/>
    <mergeCell ref="O20:AA20"/>
    <mergeCell ref="J11:M11"/>
    <mergeCell ref="O11:AB11"/>
    <mergeCell ref="O12:AB12"/>
    <mergeCell ref="C15:H15"/>
    <mergeCell ref="O15:AB15"/>
    <mergeCell ref="J16:M16"/>
    <mergeCell ref="O16:AB16"/>
    <mergeCell ref="C18:H18"/>
    <mergeCell ref="J18:M18"/>
    <mergeCell ref="O18:U18"/>
    <mergeCell ref="J15:M15"/>
    <mergeCell ref="V26:W26"/>
    <mergeCell ref="J21:M21"/>
    <mergeCell ref="O21:AA21"/>
    <mergeCell ref="D22:G22"/>
    <mergeCell ref="C23:H23"/>
    <mergeCell ref="O23:AB23"/>
    <mergeCell ref="J24:M24"/>
    <mergeCell ref="O24:AB24"/>
    <mergeCell ref="C26:H26"/>
    <mergeCell ref="K26:M26"/>
    <mergeCell ref="N26:P26"/>
    <mergeCell ref="Q26:R26"/>
    <mergeCell ref="S26:U26"/>
    <mergeCell ref="X26:Z26"/>
    <mergeCell ref="J23:M23"/>
    <mergeCell ref="AE2:AE4"/>
    <mergeCell ref="AE11:AE12"/>
    <mergeCell ref="AE15:AE16"/>
    <mergeCell ref="AE20:AE21"/>
    <mergeCell ref="AE6:AE7"/>
    <mergeCell ref="B2:AC2"/>
    <mergeCell ref="C6:H6"/>
    <mergeCell ref="J6:K6"/>
    <mergeCell ref="L6:M6"/>
    <mergeCell ref="O6:P6"/>
    <mergeCell ref="R6:S6"/>
  </mergeCells>
  <phoneticPr fontId="1"/>
  <conditionalFormatting sqref="O11:O12">
    <cfRule type="containsBlanks" dxfId="156" priority="18">
      <formula>LEN(TRIM(O11))=0</formula>
    </cfRule>
  </conditionalFormatting>
  <conditionalFormatting sqref="O18">
    <cfRule type="containsBlanks" dxfId="155" priority="17">
      <formula>LEN(TRIM(O18))=0</formula>
    </cfRule>
  </conditionalFormatting>
  <conditionalFormatting sqref="O15">
    <cfRule type="containsBlanks" dxfId="154" priority="15">
      <formula>LEN(TRIM(O15))=0</formula>
    </cfRule>
  </conditionalFormatting>
  <conditionalFormatting sqref="O20">
    <cfRule type="containsBlanks" dxfId="153" priority="16">
      <formula>LEN(TRIM(O20))=0</formula>
    </cfRule>
  </conditionalFormatting>
  <conditionalFormatting sqref="L6:M6">
    <cfRule type="containsBlanks" dxfId="152" priority="14">
      <formula>LEN(TRIM(L6))=0</formula>
    </cfRule>
  </conditionalFormatting>
  <conditionalFormatting sqref="O6:P6">
    <cfRule type="containsBlanks" dxfId="151" priority="13">
      <formula>LEN(TRIM(O6))=0</formula>
    </cfRule>
  </conditionalFormatting>
  <conditionalFormatting sqref="R6:S6">
    <cfRule type="containsBlanks" dxfId="150" priority="12">
      <formula>LEN(TRIM(R6))=0</formula>
    </cfRule>
  </conditionalFormatting>
  <conditionalFormatting sqref="J6:K6">
    <cfRule type="containsBlanks" dxfId="149" priority="11">
      <formula>LEN(TRIM(J6))=0</formula>
    </cfRule>
  </conditionalFormatting>
  <conditionalFormatting sqref="O21">
    <cfRule type="containsBlanks" dxfId="148" priority="8">
      <formula>LEN(TRIM(O21))=0</formula>
    </cfRule>
  </conditionalFormatting>
  <conditionalFormatting sqref="O16">
    <cfRule type="containsBlanks" dxfId="147" priority="9">
      <formula>LEN(TRIM(O16))=0</formula>
    </cfRule>
  </conditionalFormatting>
  <conditionalFormatting sqref="K26">
    <cfRule type="containsBlanks" dxfId="146" priority="4">
      <formula>LEN(TRIM(K26))=0</formula>
    </cfRule>
  </conditionalFormatting>
  <conditionalFormatting sqref="N26:P26">
    <cfRule type="containsBlanks" dxfId="145" priority="7">
      <formula>LEN(TRIM(N26))=0</formula>
    </cfRule>
  </conditionalFormatting>
  <conditionalFormatting sqref="S26:U26">
    <cfRule type="containsBlanks" dxfId="144" priority="6">
      <formula>LEN(TRIM(S26))=0</formula>
    </cfRule>
  </conditionalFormatting>
  <conditionalFormatting sqref="X26:Z26">
    <cfRule type="containsBlanks" dxfId="143" priority="5">
      <formula>LEN(TRIM(X26))=0</formula>
    </cfRule>
  </conditionalFormatting>
  <conditionalFormatting sqref="O23:O24">
    <cfRule type="containsBlanks" dxfId="142" priority="3">
      <formula>LEN(TRIM(O23))=0</formula>
    </cfRule>
  </conditionalFormatting>
  <conditionalFormatting sqref="S9">
    <cfRule type="containsBlanks" dxfId="141" priority="1">
      <formula>LEN(TRIM(S9))=0</formula>
    </cfRule>
  </conditionalFormatting>
  <conditionalFormatting sqref="O9">
    <cfRule type="containsBlanks" dxfId="140" priority="2">
      <formula>LEN(TRIM(O9))=0</formula>
    </cfRule>
  </conditionalFormatting>
  <dataValidations count="4">
    <dataValidation imeMode="halfKatakana" allowBlank="1" showInputMessage="1" showErrorMessage="1" sqref="O16:AB16 O21:AA21 O24:AB24"/>
    <dataValidation imeMode="halfAlpha" allowBlank="1" showInputMessage="1" showErrorMessage="1" sqref="R6:S6 O9 O6:P6 S9 L6:M6"/>
    <dataValidation type="list" allowBlank="1" showInputMessage="1" showErrorMessage="1" sqref="J6:K6 K26">
      <formula1>"　,令和"</formula1>
    </dataValidation>
    <dataValidation imeMode="hiragana" allowBlank="1" showInputMessage="1" showErrorMessage="1" sqref="O11:AB12 O23:AB23 O15:AB15 O18:U18 O20:AA20"/>
  </dataValidations>
  <pageMargins left="0.7" right="0.7" top="0.75" bottom="0.75" header="0.3" footer="0.3"/>
  <pageSetup paperSize="9" scale="8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42"/>
  <sheetViews>
    <sheetView showGridLines="0" showRowColHeaders="0" showZeros="0" view="pageBreakPreview" zoomScale="90" zoomScaleNormal="100" zoomScaleSheetLayoutView="90" workbookViewId="0">
      <selection activeCell="N34" sqref="N34:AN39"/>
    </sheetView>
  </sheetViews>
  <sheetFormatPr defaultColWidth="2.5" defaultRowHeight="14.25"/>
  <cols>
    <col min="1" max="1" width="6.625" style="54" customWidth="1"/>
    <col min="2" max="3" width="2.5" style="54" customWidth="1"/>
    <col min="4" max="10" width="2.75" style="54" customWidth="1"/>
    <col min="11" max="42" width="2.5" style="54"/>
    <col min="43" max="43" width="26.375" style="54" customWidth="1"/>
    <col min="44" max="16384" width="2.5" style="54"/>
  </cols>
  <sheetData>
    <row r="1" spans="2:43" ht="15" customHeight="1">
      <c r="B1" s="15"/>
      <c r="C1" s="15"/>
      <c r="D1" s="15"/>
      <c r="E1" s="15"/>
      <c r="F1" s="15"/>
      <c r="G1" s="15"/>
      <c r="H1" s="15"/>
      <c r="I1" s="15"/>
      <c r="J1" s="15"/>
      <c r="K1" s="15"/>
      <c r="L1" s="15"/>
      <c r="M1" s="15"/>
      <c r="N1" s="15"/>
      <c r="O1" s="15"/>
      <c r="P1" s="15"/>
      <c r="Q1" s="15"/>
      <c r="R1" s="15"/>
      <c r="S1" s="15"/>
      <c r="T1" s="15"/>
      <c r="U1" s="15"/>
      <c r="V1" s="15"/>
      <c r="W1" s="15"/>
      <c r="X1" s="15"/>
      <c r="Y1" s="15"/>
      <c r="Z1" s="15"/>
      <c r="AA1" s="16"/>
      <c r="AB1" s="16"/>
      <c r="AC1" s="16"/>
      <c r="AD1" s="16"/>
      <c r="AE1" s="16"/>
      <c r="AF1" s="16"/>
      <c r="AG1" s="16"/>
      <c r="AH1" s="16"/>
      <c r="AI1" s="16"/>
      <c r="AJ1" s="16"/>
      <c r="AK1" s="16"/>
      <c r="AL1" s="15"/>
      <c r="AM1" s="15"/>
      <c r="AN1" s="15"/>
      <c r="AO1" s="15"/>
      <c r="AP1" s="15"/>
      <c r="AQ1" s="342"/>
    </row>
    <row r="2" spans="2:43" ht="15" customHeight="1">
      <c r="B2" s="15"/>
      <c r="C2" s="15"/>
      <c r="D2" s="15"/>
      <c r="E2" s="15"/>
      <c r="F2" s="15"/>
      <c r="G2" s="15"/>
      <c r="H2" s="15"/>
      <c r="I2" s="15"/>
      <c r="J2" s="15"/>
      <c r="K2" s="15"/>
      <c r="L2" s="15"/>
      <c r="M2" s="15"/>
      <c r="N2" s="15"/>
      <c r="O2" s="15"/>
      <c r="P2" s="15"/>
      <c r="Q2" s="15"/>
      <c r="R2" s="15"/>
      <c r="S2" s="15"/>
      <c r="T2" s="15"/>
      <c r="U2" s="15"/>
      <c r="V2" s="15"/>
      <c r="W2" s="15"/>
      <c r="X2" s="15"/>
      <c r="Y2" s="15"/>
      <c r="Z2" s="15"/>
      <c r="AA2" s="16"/>
      <c r="AB2" s="16"/>
      <c r="AC2" s="16"/>
      <c r="AD2" s="16"/>
      <c r="AE2" s="16"/>
      <c r="AF2" s="16"/>
      <c r="AG2" s="16"/>
      <c r="AH2" s="16"/>
      <c r="AI2" s="16"/>
      <c r="AJ2" s="16"/>
      <c r="AK2" s="16"/>
      <c r="AL2" s="15"/>
      <c r="AM2" s="15"/>
      <c r="AN2" s="15"/>
      <c r="AO2" s="15"/>
      <c r="AP2" s="15"/>
      <c r="AQ2" s="342"/>
    </row>
    <row r="3" spans="2:43" ht="15.75" customHeight="1">
      <c r="B3" s="15" t="s">
        <v>159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61"/>
    </row>
    <row r="4" spans="2:43" ht="15.75"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45"/>
    </row>
    <row r="5" spans="2:43" ht="18.75">
      <c r="B5" s="343" t="s">
        <v>106</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145"/>
    </row>
    <row r="6" spans="2:43" ht="1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45"/>
    </row>
    <row r="7" spans="2:43" ht="15" customHeight="1">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01"/>
      <c r="AF7" s="101"/>
      <c r="AG7" s="101"/>
      <c r="AH7" s="101"/>
      <c r="AI7" s="101"/>
      <c r="AJ7" s="101"/>
      <c r="AK7" s="101"/>
      <c r="AL7" s="101"/>
      <c r="AM7" s="101"/>
      <c r="AN7" s="101"/>
      <c r="AO7" s="101"/>
      <c r="AP7" s="101"/>
      <c r="AQ7" s="145"/>
    </row>
    <row r="8" spans="2:43" ht="15" customHeight="1">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01"/>
      <c r="AF8" s="101"/>
      <c r="AG8" s="101"/>
      <c r="AH8" s="101"/>
      <c r="AI8" s="101"/>
      <c r="AJ8" s="101"/>
      <c r="AK8" s="101"/>
      <c r="AL8" s="101"/>
      <c r="AM8" s="101"/>
      <c r="AN8" s="101"/>
      <c r="AO8" s="101"/>
      <c r="AP8" s="101"/>
      <c r="AQ8" s="342" t="s">
        <v>238</v>
      </c>
    </row>
    <row r="9" spans="2:43" ht="15" customHeight="1">
      <c r="B9" s="15"/>
      <c r="C9" s="15"/>
      <c r="D9" s="15"/>
      <c r="E9" s="15"/>
      <c r="F9" s="15"/>
      <c r="G9" s="15"/>
      <c r="H9" s="15"/>
      <c r="I9" s="15"/>
      <c r="J9" s="15"/>
      <c r="K9" s="15"/>
      <c r="L9" s="15"/>
      <c r="M9" s="15"/>
      <c r="N9" s="15"/>
      <c r="O9" s="15"/>
      <c r="P9" s="15"/>
      <c r="Q9" s="15"/>
      <c r="R9" s="15"/>
      <c r="S9" s="15"/>
      <c r="T9" s="15"/>
      <c r="U9" s="15"/>
      <c r="V9" s="15"/>
      <c r="W9" s="15"/>
      <c r="X9" s="15"/>
      <c r="Y9" s="15"/>
      <c r="Z9" s="15"/>
      <c r="AA9" s="344"/>
      <c r="AB9" s="344"/>
      <c r="AC9" s="15"/>
      <c r="AD9" s="15"/>
      <c r="AE9" s="328" t="str">
        <f>'②変更事項等入力（増減共通）'!J6</f>
        <v>令和</v>
      </c>
      <c r="AF9" s="328"/>
      <c r="AG9" s="328">
        <f>'②変更事項等入力（増減共通）'!L6</f>
        <v>0</v>
      </c>
      <c r="AH9" s="328"/>
      <c r="AI9" s="110" t="s">
        <v>10</v>
      </c>
      <c r="AJ9" s="328">
        <f>'②変更事項等入力（増減共通）'!O6</f>
        <v>0</v>
      </c>
      <c r="AK9" s="328"/>
      <c r="AL9" s="110" t="s">
        <v>21</v>
      </c>
      <c r="AM9" s="328">
        <f>'②変更事項等入力（増減共通）'!R6</f>
        <v>0</v>
      </c>
      <c r="AN9" s="328"/>
      <c r="AO9" s="110" t="s">
        <v>20</v>
      </c>
      <c r="AP9" s="101"/>
      <c r="AQ9" s="342"/>
    </row>
    <row r="10" spans="2:43" ht="15" customHeight="1">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53"/>
      <c r="AB10" s="53"/>
      <c r="AC10" s="53"/>
      <c r="AD10" s="53"/>
      <c r="AE10" s="98"/>
      <c r="AF10" s="98"/>
      <c r="AG10" s="98"/>
      <c r="AH10" s="98"/>
      <c r="AI10" s="98"/>
      <c r="AJ10" s="98"/>
      <c r="AK10" s="98"/>
      <c r="AL10" s="101"/>
      <c r="AM10" s="101"/>
      <c r="AN10" s="101"/>
      <c r="AO10" s="101"/>
      <c r="AP10" s="101"/>
      <c r="AQ10" s="342"/>
    </row>
    <row r="11" spans="2:43" ht="15" customHeight="1">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t="s">
        <v>102</v>
      </c>
      <c r="AD11" s="15"/>
      <c r="AE11" s="101"/>
      <c r="AF11" s="101"/>
      <c r="AG11" s="101"/>
      <c r="AH11" s="101"/>
      <c r="AI11" s="101"/>
      <c r="AJ11" s="101"/>
      <c r="AK11" s="101"/>
      <c r="AL11" s="101"/>
      <c r="AM11" s="101"/>
      <c r="AN11" s="101"/>
      <c r="AO11" s="101"/>
      <c r="AP11" s="101"/>
      <c r="AQ11" s="145"/>
    </row>
    <row r="12" spans="2:43" ht="15" customHeight="1">
      <c r="B12" s="15" t="s">
        <v>26</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45"/>
    </row>
    <row r="13" spans="2:43" ht="15" customHeight="1">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45"/>
    </row>
    <row r="14" spans="2:43" ht="15" customHeight="1">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62"/>
    </row>
    <row r="15" spans="2:43" ht="18.75" customHeight="1">
      <c r="B15" s="15"/>
      <c r="C15" s="15"/>
      <c r="D15" s="15"/>
      <c r="E15" s="15"/>
      <c r="F15" s="15"/>
      <c r="G15" s="15"/>
      <c r="H15" s="15"/>
      <c r="I15" s="15"/>
      <c r="J15" s="15"/>
      <c r="K15" s="15"/>
      <c r="L15" s="15"/>
      <c r="M15" s="15"/>
      <c r="N15" s="15"/>
      <c r="O15" s="15"/>
      <c r="P15" s="15"/>
      <c r="Q15" s="17"/>
      <c r="R15" s="17"/>
      <c r="S15" s="17"/>
      <c r="T15" s="17"/>
      <c r="U15" s="333" t="s">
        <v>0</v>
      </c>
      <c r="V15" s="333"/>
      <c r="W15" s="333"/>
      <c r="X15" s="333"/>
      <c r="Y15" s="333"/>
      <c r="Z15" s="333"/>
      <c r="AA15" s="333"/>
      <c r="AB15" s="17"/>
      <c r="AC15" s="340">
        <f>'②変更事項等入力（増減共通）'!O11</f>
        <v>0</v>
      </c>
      <c r="AD15" s="340"/>
      <c r="AE15" s="340"/>
      <c r="AF15" s="340"/>
      <c r="AG15" s="340"/>
      <c r="AH15" s="340"/>
      <c r="AI15" s="340"/>
      <c r="AJ15" s="340"/>
      <c r="AK15" s="340"/>
      <c r="AL15" s="340"/>
      <c r="AM15" s="340"/>
      <c r="AN15" s="340"/>
      <c r="AO15" s="340"/>
      <c r="AP15" s="340"/>
      <c r="AQ15" s="162"/>
    </row>
    <row r="16" spans="2:43" ht="18.75" customHeight="1">
      <c r="B16" s="15"/>
      <c r="C16" s="15"/>
      <c r="D16" s="15"/>
      <c r="E16" s="15"/>
      <c r="F16" s="15"/>
      <c r="G16" s="15"/>
      <c r="H16" s="15"/>
      <c r="I16" s="15"/>
      <c r="J16" s="15"/>
      <c r="K16" s="15"/>
      <c r="L16" s="15"/>
      <c r="M16" s="15"/>
      <c r="N16" s="15"/>
      <c r="O16" s="15"/>
      <c r="P16" s="15"/>
      <c r="Q16" s="17"/>
      <c r="R16" s="17"/>
      <c r="S16" s="17"/>
      <c r="T16" s="17"/>
      <c r="U16" s="55"/>
      <c r="V16" s="55"/>
      <c r="W16" s="55"/>
      <c r="X16" s="55"/>
      <c r="Y16" s="55"/>
      <c r="Z16" s="17"/>
      <c r="AA16" s="17"/>
      <c r="AB16" s="17"/>
      <c r="AC16" s="340">
        <f>'②変更事項等入力（増減共通）'!O12</f>
        <v>0</v>
      </c>
      <c r="AD16" s="340"/>
      <c r="AE16" s="340"/>
      <c r="AF16" s="340"/>
      <c r="AG16" s="340"/>
      <c r="AH16" s="340"/>
      <c r="AI16" s="340"/>
      <c r="AJ16" s="340"/>
      <c r="AK16" s="340"/>
      <c r="AL16" s="340"/>
      <c r="AM16" s="340"/>
      <c r="AN16" s="340"/>
      <c r="AO16" s="340"/>
      <c r="AP16" s="340"/>
      <c r="AQ16" s="145"/>
    </row>
    <row r="17" spans="2:55" ht="18.75" customHeight="1">
      <c r="B17" s="15"/>
      <c r="C17" s="15"/>
      <c r="D17" s="15"/>
      <c r="E17" s="15"/>
      <c r="F17" s="15"/>
      <c r="G17" s="15"/>
      <c r="H17" s="15"/>
      <c r="I17" s="15"/>
      <c r="J17" s="15"/>
      <c r="K17" s="15"/>
      <c r="L17" s="15"/>
      <c r="M17" s="15"/>
      <c r="N17" s="15"/>
      <c r="O17" s="15"/>
      <c r="P17" s="15"/>
      <c r="Q17" s="17"/>
      <c r="R17" s="17"/>
      <c r="S17" s="17"/>
      <c r="T17" s="17"/>
      <c r="U17" s="17"/>
      <c r="V17" s="17"/>
      <c r="W17" s="17"/>
      <c r="X17" s="17"/>
      <c r="Y17" s="17"/>
      <c r="Z17" s="17"/>
      <c r="AA17" s="17"/>
      <c r="AB17" s="17"/>
      <c r="AC17" s="340"/>
      <c r="AD17" s="340"/>
      <c r="AE17" s="340"/>
      <c r="AF17" s="340"/>
      <c r="AG17" s="340"/>
      <c r="AH17" s="340"/>
      <c r="AI17" s="340"/>
      <c r="AJ17" s="340"/>
      <c r="AK17" s="340"/>
      <c r="AL17" s="340"/>
      <c r="AM17" s="340"/>
      <c r="AN17" s="340"/>
      <c r="AO17" s="340"/>
      <c r="AP17" s="340"/>
      <c r="AQ17" s="342" t="s">
        <v>238</v>
      </c>
    </row>
    <row r="18" spans="2:55" ht="18.75" customHeight="1">
      <c r="B18" s="15"/>
      <c r="C18" s="15"/>
      <c r="D18" s="15"/>
      <c r="E18" s="15"/>
      <c r="F18" s="15"/>
      <c r="G18" s="15"/>
      <c r="H18" s="15"/>
      <c r="I18" s="15"/>
      <c r="J18" s="15"/>
      <c r="K18" s="15"/>
      <c r="L18" s="15"/>
      <c r="M18" s="15"/>
      <c r="N18" s="15"/>
      <c r="O18" s="15"/>
      <c r="P18" s="15"/>
      <c r="Q18" s="17"/>
      <c r="R18" s="17"/>
      <c r="S18" s="18" t="s">
        <v>4</v>
      </c>
      <c r="T18" s="17"/>
      <c r="U18" s="333" t="s">
        <v>1</v>
      </c>
      <c r="V18" s="333"/>
      <c r="W18" s="333"/>
      <c r="X18" s="333"/>
      <c r="Y18" s="333"/>
      <c r="Z18" s="333"/>
      <c r="AA18" s="333"/>
      <c r="AB18" s="17"/>
      <c r="AC18" s="345">
        <f>'②変更事項等入力（増減共通）'!O15</f>
        <v>0</v>
      </c>
      <c r="AD18" s="345"/>
      <c r="AE18" s="345"/>
      <c r="AF18" s="345"/>
      <c r="AG18" s="345"/>
      <c r="AH18" s="345"/>
      <c r="AI18" s="345"/>
      <c r="AJ18" s="345"/>
      <c r="AK18" s="345"/>
      <c r="AL18" s="345"/>
      <c r="AM18" s="345"/>
      <c r="AN18" s="345"/>
      <c r="AO18" s="345"/>
      <c r="AP18" s="345"/>
      <c r="AQ18" s="342"/>
    </row>
    <row r="19" spans="2:55" ht="18.75" customHeight="1">
      <c r="B19" s="15"/>
      <c r="C19" s="15"/>
      <c r="D19" s="15"/>
      <c r="E19" s="15"/>
      <c r="F19" s="15"/>
      <c r="G19" s="15"/>
      <c r="H19" s="15"/>
      <c r="I19" s="15"/>
      <c r="J19" s="15"/>
      <c r="K19" s="15"/>
      <c r="L19" s="15"/>
      <c r="M19" s="15"/>
      <c r="N19" s="15"/>
      <c r="O19" s="15"/>
      <c r="P19" s="15"/>
      <c r="Q19" s="17"/>
      <c r="R19" s="17"/>
      <c r="S19" s="17"/>
      <c r="T19" s="17"/>
      <c r="U19" s="17"/>
      <c r="V19" s="17"/>
      <c r="W19" s="17"/>
      <c r="X19" s="17"/>
      <c r="Y19" s="17"/>
      <c r="Z19" s="17"/>
      <c r="AA19" s="17"/>
      <c r="AB19" s="17"/>
      <c r="AC19" s="334"/>
      <c r="AD19" s="334"/>
      <c r="AE19" s="334"/>
      <c r="AF19" s="334"/>
      <c r="AG19" s="334"/>
      <c r="AH19" s="334"/>
      <c r="AI19" s="334"/>
      <c r="AJ19" s="334"/>
      <c r="AK19" s="334"/>
      <c r="AL19" s="334"/>
      <c r="AM19" s="334"/>
      <c r="AN19" s="334"/>
      <c r="AO19" s="334"/>
      <c r="AP19" s="334"/>
      <c r="AQ19" s="342"/>
    </row>
    <row r="20" spans="2:55" ht="18.75" customHeight="1">
      <c r="B20" s="15"/>
      <c r="C20" s="15"/>
      <c r="D20" s="15"/>
      <c r="E20" s="15"/>
      <c r="F20" s="15"/>
      <c r="G20" s="15"/>
      <c r="H20" s="15"/>
      <c r="I20" s="15"/>
      <c r="J20" s="15"/>
      <c r="K20" s="15"/>
      <c r="L20" s="15"/>
      <c r="M20" s="15"/>
      <c r="N20" s="15"/>
      <c r="O20" s="15"/>
      <c r="P20" s="15"/>
      <c r="Q20" s="17"/>
      <c r="R20" s="17"/>
      <c r="S20" s="17"/>
      <c r="T20" s="17"/>
      <c r="U20" s="333" t="s">
        <v>85</v>
      </c>
      <c r="V20" s="333"/>
      <c r="W20" s="333"/>
      <c r="X20" s="333"/>
      <c r="Y20" s="333"/>
      <c r="Z20" s="333"/>
      <c r="AA20" s="333"/>
      <c r="AB20" s="17"/>
      <c r="AC20" s="341">
        <f>'②変更事項等入力（増減共通）'!O18</f>
        <v>0</v>
      </c>
      <c r="AD20" s="341"/>
      <c r="AE20" s="341"/>
      <c r="AF20" s="341"/>
      <c r="AG20" s="172"/>
      <c r="AH20" s="341">
        <f>'②変更事項等入力（増減共通）'!O20</f>
        <v>0</v>
      </c>
      <c r="AI20" s="341"/>
      <c r="AJ20" s="341"/>
      <c r="AK20" s="341"/>
      <c r="AL20" s="341"/>
      <c r="AM20" s="341"/>
      <c r="AN20" s="341"/>
      <c r="AO20" s="341"/>
      <c r="AP20" s="341"/>
      <c r="AQ20" s="163"/>
      <c r="AR20" s="12"/>
      <c r="AS20" s="12"/>
      <c r="AT20" s="12"/>
      <c r="AU20" s="12"/>
      <c r="AV20" s="12"/>
      <c r="AW20" s="12"/>
      <c r="AX20" s="12"/>
      <c r="AY20" s="12"/>
      <c r="AZ20" s="12"/>
      <c r="BA20" s="12"/>
      <c r="BB20" s="12"/>
      <c r="BC20" s="12"/>
    </row>
    <row r="21" spans="2:55" ht="15" customHeight="1">
      <c r="B21" s="15"/>
      <c r="C21" s="15"/>
      <c r="D21" s="15"/>
      <c r="E21" s="15"/>
      <c r="F21" s="15"/>
      <c r="G21" s="15"/>
      <c r="H21" s="15"/>
      <c r="I21" s="15"/>
      <c r="J21" s="15"/>
      <c r="K21" s="15"/>
      <c r="L21" s="15"/>
      <c r="M21" s="15"/>
      <c r="N21" s="15"/>
      <c r="O21" s="15"/>
      <c r="P21" s="15"/>
      <c r="Q21" s="17"/>
      <c r="R21" s="17"/>
      <c r="S21" s="17"/>
      <c r="T21" s="17"/>
      <c r="U21" s="55"/>
      <c r="V21" s="55"/>
      <c r="W21" s="55"/>
      <c r="X21" s="55"/>
      <c r="Y21" s="55"/>
      <c r="Z21" s="17"/>
      <c r="AA21" s="17"/>
      <c r="AB21" s="17"/>
      <c r="AC21" s="20"/>
      <c r="AD21" s="20"/>
      <c r="AE21" s="20"/>
      <c r="AF21" s="20"/>
      <c r="AG21" s="20"/>
      <c r="AH21" s="20"/>
      <c r="AI21" s="20"/>
      <c r="AJ21" s="20"/>
      <c r="AK21" s="20"/>
      <c r="AL21" s="20"/>
      <c r="AM21" s="20"/>
      <c r="AN21" s="20"/>
      <c r="AO21" s="20"/>
      <c r="AP21" s="21"/>
      <c r="AQ21" s="339"/>
    </row>
    <row r="22" spans="2:55" ht="15" customHeight="1">
      <c r="B22" s="15"/>
      <c r="C22" s="15"/>
      <c r="D22" s="15"/>
      <c r="E22" s="15"/>
      <c r="F22" s="15"/>
      <c r="G22" s="15"/>
      <c r="H22" s="15"/>
      <c r="I22" s="15"/>
      <c r="J22" s="15"/>
      <c r="K22" s="15"/>
      <c r="L22" s="15"/>
      <c r="M22" s="15"/>
      <c r="N22" s="15"/>
      <c r="O22" s="15"/>
      <c r="P22" s="15"/>
      <c r="Q22" s="15"/>
      <c r="R22" s="15"/>
      <c r="S22" s="15"/>
      <c r="T22" s="15"/>
      <c r="U22" s="56"/>
      <c r="V22" s="56"/>
      <c r="W22" s="56"/>
      <c r="X22" s="56"/>
      <c r="Y22" s="56"/>
      <c r="Z22" s="15"/>
      <c r="AA22" s="15"/>
      <c r="AB22" s="19"/>
      <c r="AC22" s="19"/>
      <c r="AD22" s="19"/>
      <c r="AE22" s="19"/>
      <c r="AF22" s="19"/>
      <c r="AG22" s="19"/>
      <c r="AH22" s="19"/>
      <c r="AI22" s="19"/>
      <c r="AJ22" s="53"/>
      <c r="AK22" s="15"/>
      <c r="AL22" s="15"/>
      <c r="AM22" s="15"/>
      <c r="AN22" s="15"/>
      <c r="AO22" s="15"/>
      <c r="AP22" s="15"/>
      <c r="AQ22" s="339"/>
    </row>
    <row r="23" spans="2:55" ht="15" customHeight="1">
      <c r="B23" s="15"/>
      <c r="C23" s="15"/>
      <c r="D23" s="15"/>
      <c r="E23" s="15"/>
      <c r="F23" s="15"/>
      <c r="G23" s="15"/>
      <c r="H23" s="15"/>
      <c r="I23" s="15"/>
      <c r="J23" s="15"/>
      <c r="K23" s="15"/>
      <c r="L23" s="15"/>
      <c r="M23" s="15"/>
      <c r="N23" s="15"/>
      <c r="O23" s="15"/>
      <c r="P23" s="15"/>
      <c r="Q23" s="15"/>
      <c r="R23" s="15"/>
      <c r="S23" s="15"/>
      <c r="T23" s="15"/>
      <c r="U23" s="56"/>
      <c r="V23" s="56"/>
      <c r="W23" s="56"/>
      <c r="X23" s="56"/>
      <c r="Y23" s="56"/>
      <c r="Z23" s="15"/>
      <c r="AA23" s="15"/>
      <c r="AB23" s="19"/>
      <c r="AC23" s="19"/>
      <c r="AD23" s="19"/>
      <c r="AE23" s="19"/>
      <c r="AF23" s="19"/>
      <c r="AG23" s="19"/>
      <c r="AH23" s="19"/>
      <c r="AI23" s="19"/>
      <c r="AJ23" s="53"/>
      <c r="AK23" s="15"/>
      <c r="AL23" s="15"/>
      <c r="AM23" s="15"/>
      <c r="AN23" s="15"/>
      <c r="AO23" s="15"/>
      <c r="AP23" s="15"/>
      <c r="AQ23" s="339"/>
    </row>
    <row r="24" spans="2:55" ht="15" customHeight="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339"/>
    </row>
    <row r="25" spans="2:55" ht="15" customHeight="1">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339"/>
    </row>
    <row r="26" spans="2:55" ht="21" customHeight="1">
      <c r="B26" s="348" t="s">
        <v>110</v>
      </c>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39"/>
    </row>
    <row r="27" spans="2:55" ht="21" customHeight="1">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39"/>
    </row>
    <row r="28" spans="2:55" ht="15" customHeigh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64"/>
    </row>
    <row r="29" spans="2:55" ht="15" customHeight="1">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45"/>
    </row>
    <row r="30" spans="2:55" ht="15" customHeight="1">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45"/>
    </row>
    <row r="31" spans="2:55" ht="15" customHeight="1">
      <c r="B31" s="15"/>
      <c r="C31" s="15"/>
      <c r="D31" s="15"/>
      <c r="E31" s="15"/>
      <c r="F31" s="346" t="s">
        <v>104</v>
      </c>
      <c r="G31" s="346"/>
      <c r="H31" s="346"/>
      <c r="I31" s="346"/>
      <c r="J31" s="346"/>
      <c r="K31" s="346"/>
      <c r="L31" s="15"/>
      <c r="M31" s="15"/>
      <c r="N31" s="347">
        <f>'②変更事項等入力（増減共通）'!O23</f>
        <v>0</v>
      </c>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7"/>
      <c r="AM31" s="347"/>
      <c r="AN31" s="347"/>
      <c r="AO31" s="15"/>
      <c r="AP31" s="15"/>
      <c r="AQ31" s="338" t="s">
        <v>239</v>
      </c>
    </row>
    <row r="32" spans="2:55" ht="15" customHeight="1">
      <c r="B32" s="15"/>
      <c r="C32" s="15"/>
      <c r="D32" s="15"/>
      <c r="E32" s="15"/>
      <c r="F32" s="58"/>
      <c r="G32" s="58"/>
      <c r="H32" s="58"/>
      <c r="I32" s="58"/>
      <c r="J32" s="58"/>
      <c r="K32" s="58"/>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338"/>
    </row>
    <row r="33" spans="2:43" ht="15" customHeight="1">
      <c r="B33" s="15"/>
      <c r="C33" s="15"/>
      <c r="D33" s="15"/>
      <c r="E33" s="15"/>
      <c r="F33" s="58"/>
      <c r="G33" s="58"/>
      <c r="H33" s="58"/>
      <c r="I33" s="58"/>
      <c r="J33" s="58"/>
      <c r="K33" s="58"/>
      <c r="L33" s="15"/>
      <c r="M33" s="15"/>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15"/>
      <c r="AP33" s="15"/>
      <c r="AQ33" s="338"/>
    </row>
    <row r="34" spans="2:43" ht="15" customHeight="1">
      <c r="B34" s="15"/>
      <c r="C34" s="15"/>
      <c r="D34" s="15"/>
      <c r="E34" s="15"/>
      <c r="F34" s="346" t="s">
        <v>5</v>
      </c>
      <c r="G34" s="346"/>
      <c r="H34" s="346"/>
      <c r="I34" s="346"/>
      <c r="J34" s="346"/>
      <c r="K34" s="346"/>
      <c r="L34" s="15"/>
      <c r="M34" s="15"/>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15"/>
      <c r="AP34" s="15"/>
    </row>
    <row r="35" spans="2:43" ht="15" customHeight="1">
      <c r="B35" s="15"/>
      <c r="C35" s="15"/>
      <c r="D35" s="15"/>
      <c r="E35" s="15"/>
      <c r="F35" s="346" t="s">
        <v>111</v>
      </c>
      <c r="G35" s="346"/>
      <c r="H35" s="346"/>
      <c r="I35" s="346"/>
      <c r="J35" s="346"/>
      <c r="K35" s="346"/>
      <c r="L35" s="15"/>
      <c r="M35" s="15"/>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49"/>
      <c r="AO35" s="15"/>
      <c r="AP35" s="15"/>
      <c r="AQ35" s="339" t="s">
        <v>163</v>
      </c>
    </row>
    <row r="36" spans="2:43" s="62" customFormat="1" ht="15" customHeight="1">
      <c r="B36" s="15"/>
      <c r="C36" s="15"/>
      <c r="D36" s="15"/>
      <c r="E36" s="15"/>
      <c r="F36" s="61"/>
      <c r="G36" s="61"/>
      <c r="H36" s="61"/>
      <c r="I36" s="61"/>
      <c r="J36" s="61"/>
      <c r="K36" s="61"/>
      <c r="L36" s="15"/>
      <c r="M36" s="15"/>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15"/>
      <c r="AP36" s="15"/>
      <c r="AQ36" s="339"/>
    </row>
    <row r="37" spans="2:43" s="62" customFormat="1" ht="15" customHeight="1">
      <c r="B37" s="15"/>
      <c r="C37" s="15"/>
      <c r="D37" s="15"/>
      <c r="E37" s="15"/>
      <c r="F37" s="61"/>
      <c r="G37" s="61"/>
      <c r="H37" s="61"/>
      <c r="I37" s="61"/>
      <c r="J37" s="61"/>
      <c r="K37" s="61"/>
      <c r="L37" s="15"/>
      <c r="M37" s="15"/>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15"/>
      <c r="AP37" s="15"/>
    </row>
    <row r="38" spans="2:43" s="62" customFormat="1" ht="15" customHeight="1">
      <c r="B38" s="15"/>
      <c r="C38" s="15"/>
      <c r="D38" s="15"/>
      <c r="E38" s="15"/>
      <c r="F38" s="61"/>
      <c r="G38" s="61"/>
      <c r="H38" s="61"/>
      <c r="I38" s="61"/>
      <c r="J38" s="61"/>
      <c r="K38" s="61"/>
      <c r="L38" s="15"/>
      <c r="M38" s="15"/>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15"/>
      <c r="AP38" s="15"/>
    </row>
    <row r="39" spans="2:43" ht="15" customHeight="1">
      <c r="B39" s="15"/>
      <c r="C39" s="15"/>
      <c r="D39" s="15"/>
      <c r="E39" s="15"/>
      <c r="F39" s="58"/>
      <c r="G39" s="58"/>
      <c r="H39" s="58"/>
      <c r="I39" s="58"/>
      <c r="J39" s="58"/>
      <c r="K39" s="58"/>
      <c r="L39" s="15"/>
      <c r="M39" s="15"/>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15"/>
      <c r="AP39" s="15"/>
    </row>
    <row r="40" spans="2:43" ht="14.25" customHeight="1">
      <c r="B40" s="99"/>
      <c r="C40" s="99"/>
      <c r="D40" s="99"/>
      <c r="E40" s="99"/>
      <c r="F40" s="97"/>
      <c r="G40" s="97"/>
      <c r="H40" s="97"/>
      <c r="I40" s="97"/>
      <c r="J40" s="97"/>
      <c r="K40" s="97"/>
      <c r="L40" s="15"/>
      <c r="M40" s="15"/>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9"/>
      <c r="AP40" s="99"/>
      <c r="AQ40" s="338" t="s">
        <v>238</v>
      </c>
    </row>
    <row r="41" spans="2:43" ht="14.25" customHeight="1">
      <c r="B41" s="99"/>
      <c r="C41" s="99"/>
      <c r="D41" s="99"/>
      <c r="E41" s="99"/>
      <c r="F41" s="346" t="s">
        <v>105</v>
      </c>
      <c r="G41" s="346"/>
      <c r="H41" s="346"/>
      <c r="I41" s="346"/>
      <c r="J41" s="346"/>
      <c r="K41" s="346"/>
      <c r="L41" s="15"/>
      <c r="M41" s="15"/>
      <c r="N41" s="351" t="str">
        <f>'②変更事項等入力（増減共通）'!K26</f>
        <v>令和</v>
      </c>
      <c r="O41" s="351"/>
      <c r="P41" s="351"/>
      <c r="Q41" s="350">
        <f>'②変更事項等入力（増減共通）'!N26</f>
        <v>0</v>
      </c>
      <c r="R41" s="350"/>
      <c r="S41" s="350"/>
      <c r="T41" s="328" t="s">
        <v>10</v>
      </c>
      <c r="U41" s="328"/>
      <c r="V41" s="350">
        <f>'②変更事項等入力（増減共通）'!S26</f>
        <v>0</v>
      </c>
      <c r="W41" s="350"/>
      <c r="X41" s="350"/>
      <c r="Y41" s="328" t="s">
        <v>21</v>
      </c>
      <c r="Z41" s="328"/>
      <c r="AA41" s="350">
        <f>'②変更事項等入力（増減共通）'!X26</f>
        <v>0</v>
      </c>
      <c r="AB41" s="350"/>
      <c r="AC41" s="350"/>
      <c r="AD41" s="328" t="s">
        <v>23</v>
      </c>
      <c r="AE41" s="328"/>
      <c r="AF41" s="59"/>
      <c r="AG41" s="59"/>
      <c r="AH41" s="59"/>
      <c r="AI41" s="59"/>
      <c r="AJ41" s="59"/>
      <c r="AK41" s="59"/>
      <c r="AL41" s="59"/>
      <c r="AM41" s="59"/>
      <c r="AN41" s="59"/>
      <c r="AO41" s="99"/>
      <c r="AP41" s="99"/>
      <c r="AQ41" s="338"/>
    </row>
    <row r="42" spans="2:43">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338"/>
    </row>
  </sheetData>
  <sheetProtection sheet="1" selectLockedCells="1"/>
  <mergeCells count="38">
    <mergeCell ref="Y41:Z41"/>
    <mergeCell ref="AA41:AC41"/>
    <mergeCell ref="AD41:AE41"/>
    <mergeCell ref="F35:K35"/>
    <mergeCell ref="F41:K41"/>
    <mergeCell ref="N41:P41"/>
    <mergeCell ref="Q41:S41"/>
    <mergeCell ref="T41:U41"/>
    <mergeCell ref="V41:X41"/>
    <mergeCell ref="F31:K31"/>
    <mergeCell ref="N31:AN31"/>
    <mergeCell ref="U20:AA20"/>
    <mergeCell ref="B26:AP27"/>
    <mergeCell ref="F34:K34"/>
    <mergeCell ref="N34:AN39"/>
    <mergeCell ref="U15:AA15"/>
    <mergeCell ref="AC19:AP19"/>
    <mergeCell ref="AC16:AP16"/>
    <mergeCell ref="AC17:AP17"/>
    <mergeCell ref="U18:AA18"/>
    <mergeCell ref="AC18:AP18"/>
    <mergeCell ref="B5:AP5"/>
    <mergeCell ref="AA9:AB9"/>
    <mergeCell ref="AE9:AF9"/>
    <mergeCell ref="AG9:AH9"/>
    <mergeCell ref="AJ9:AK9"/>
    <mergeCell ref="AM9:AN9"/>
    <mergeCell ref="AQ1:AQ2"/>
    <mergeCell ref="AQ8:AQ10"/>
    <mergeCell ref="AQ17:AQ19"/>
    <mergeCell ref="AQ26:AQ27"/>
    <mergeCell ref="AQ21:AQ25"/>
    <mergeCell ref="AQ31:AQ33"/>
    <mergeCell ref="AQ35:AQ36"/>
    <mergeCell ref="AQ40:AQ42"/>
    <mergeCell ref="AC15:AP15"/>
    <mergeCell ref="AC20:AF20"/>
    <mergeCell ref="AH20:AP20"/>
  </mergeCells>
  <phoneticPr fontId="1"/>
  <conditionalFormatting sqref="N34:AN39">
    <cfRule type="containsBlanks" dxfId="139" priority="13">
      <formula>LEN(TRIM(N34))=0</formula>
    </cfRule>
  </conditionalFormatting>
  <conditionalFormatting sqref="N41 Q41">
    <cfRule type="containsBlanks" dxfId="138" priority="8">
      <formula>LEN(TRIM(N41))=0</formula>
    </cfRule>
  </conditionalFormatting>
  <conditionalFormatting sqref="AE9:AF9">
    <cfRule type="containsBlanks" dxfId="137" priority="6">
      <formula>LEN(TRIM(AE9))=0</formula>
    </cfRule>
  </conditionalFormatting>
  <conditionalFormatting sqref="V41">
    <cfRule type="containsBlanks" dxfId="136" priority="5">
      <formula>LEN(TRIM(V41))=0</formula>
    </cfRule>
  </conditionalFormatting>
  <conditionalFormatting sqref="AA41">
    <cfRule type="containsBlanks" dxfId="135" priority="4">
      <formula>LEN(TRIM(AA41))=0</formula>
    </cfRule>
  </conditionalFormatting>
  <conditionalFormatting sqref="AG9:AH9">
    <cfRule type="containsBlanks" dxfId="134" priority="3">
      <formula>LEN(TRIM(AG9))=0</formula>
    </cfRule>
  </conditionalFormatting>
  <conditionalFormatting sqref="AJ9:AK9">
    <cfRule type="containsBlanks" dxfId="133" priority="2">
      <formula>LEN(TRIM(AJ9))=0</formula>
    </cfRule>
  </conditionalFormatting>
  <conditionalFormatting sqref="AM9:AN9">
    <cfRule type="containsBlanks" dxfId="132" priority="1">
      <formula>LEN(TRIM(AM9))=0</formula>
    </cfRule>
  </conditionalFormatting>
  <dataValidations count="2">
    <dataValidation imeMode="halfAlpha" allowBlank="1" showInputMessage="1" showErrorMessage="1" sqref="AE9:AH9 AJ9:AK9 AM9:AN9"/>
    <dataValidation imeMode="hiragana" allowBlank="1" showInputMessage="1" showErrorMessage="1" sqref="N34:AN39"/>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42"/>
  <sheetViews>
    <sheetView showGridLines="0" showRowColHeaders="0" view="pageBreakPreview" topLeftCell="A4" zoomScale="90" zoomScaleNormal="100" zoomScaleSheetLayoutView="90" workbookViewId="0">
      <selection activeCell="N33" sqref="N33:AN38"/>
    </sheetView>
  </sheetViews>
  <sheetFormatPr defaultRowHeight="14.25"/>
  <cols>
    <col min="1" max="1" width="2" customWidth="1"/>
    <col min="2" max="42" width="2.625" customWidth="1"/>
    <col min="43" max="43" width="30.5" style="99" customWidth="1"/>
  </cols>
  <sheetData>
    <row r="1" spans="2:43" ht="17.25">
      <c r="B1" s="15"/>
      <c r="C1" s="15"/>
      <c r="D1" s="15"/>
      <c r="E1" s="15"/>
      <c r="F1" s="15"/>
      <c r="G1" s="15"/>
      <c r="H1" s="15"/>
      <c r="I1" s="15"/>
      <c r="J1" s="15"/>
      <c r="K1" s="15"/>
      <c r="L1" s="15"/>
      <c r="M1" s="15"/>
      <c r="N1" s="15"/>
      <c r="O1" s="15"/>
      <c r="P1" s="15"/>
      <c r="Q1" s="15"/>
      <c r="R1" s="15"/>
      <c r="S1" s="15"/>
      <c r="T1" s="15"/>
      <c r="U1" s="15"/>
      <c r="V1" s="15"/>
      <c r="W1" s="15"/>
      <c r="X1" s="15"/>
      <c r="Y1" s="15"/>
      <c r="Z1" s="15"/>
      <c r="AA1" s="16"/>
      <c r="AB1" s="16"/>
      <c r="AC1" s="16"/>
      <c r="AD1" s="16"/>
      <c r="AE1" s="16"/>
      <c r="AF1" s="16"/>
      <c r="AG1" s="16"/>
      <c r="AH1" s="16"/>
      <c r="AI1" s="16"/>
      <c r="AJ1" s="16"/>
      <c r="AK1" s="16"/>
      <c r="AL1" s="15"/>
      <c r="AM1" s="15"/>
      <c r="AN1" s="15"/>
      <c r="AO1" s="15"/>
      <c r="AP1" s="15"/>
      <c r="AQ1" s="342"/>
    </row>
    <row r="2" spans="2:43" ht="17.25">
      <c r="B2" s="15"/>
      <c r="C2" s="15"/>
      <c r="D2" s="15"/>
      <c r="E2" s="15"/>
      <c r="F2" s="15"/>
      <c r="G2" s="15"/>
      <c r="H2" s="15"/>
      <c r="I2" s="15"/>
      <c r="J2" s="15"/>
      <c r="K2" s="15"/>
      <c r="L2" s="15"/>
      <c r="M2" s="15"/>
      <c r="N2" s="15"/>
      <c r="O2" s="15"/>
      <c r="P2" s="15"/>
      <c r="Q2" s="15"/>
      <c r="R2" s="15"/>
      <c r="S2" s="15"/>
      <c r="T2" s="15"/>
      <c r="U2" s="15"/>
      <c r="V2" s="15"/>
      <c r="W2" s="15"/>
      <c r="X2" s="15"/>
      <c r="Y2" s="15"/>
      <c r="Z2" s="15"/>
      <c r="AA2" s="16"/>
      <c r="AB2" s="16"/>
      <c r="AC2" s="16"/>
      <c r="AD2" s="16"/>
      <c r="AE2" s="16"/>
      <c r="AF2" s="16"/>
      <c r="AG2" s="16"/>
      <c r="AH2" s="16"/>
      <c r="AI2" s="16"/>
      <c r="AJ2" s="16"/>
      <c r="AK2" s="16"/>
      <c r="AL2" s="15"/>
      <c r="AM2" s="15"/>
      <c r="AN2" s="15"/>
      <c r="AO2" s="15"/>
      <c r="AP2" s="15"/>
      <c r="AQ2" s="342"/>
    </row>
    <row r="3" spans="2:43" ht="20.100000000000001" customHeight="1">
      <c r="B3" s="15" t="s">
        <v>240</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61"/>
    </row>
    <row r="4" spans="2:43" ht="20.100000000000001"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45"/>
    </row>
    <row r="5" spans="2:43" ht="20.100000000000001" customHeight="1">
      <c r="B5" s="343" t="s">
        <v>241</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145"/>
    </row>
    <row r="6" spans="2:43" ht="20.100000000000001" customHeight="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45"/>
    </row>
    <row r="7" spans="2:43" ht="20.100000000000001" customHeight="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45"/>
    </row>
    <row r="8" spans="2:43" ht="20.100000000000001" customHeight="1">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342" t="s">
        <v>238</v>
      </c>
    </row>
    <row r="9" spans="2:43" ht="20.100000000000001" customHeight="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328"/>
      <c r="AB9" s="328"/>
      <c r="AC9" s="101"/>
      <c r="AD9" s="101"/>
      <c r="AE9" s="328" t="str">
        <f>'②変更事項等入力（増減共通）'!J6</f>
        <v>令和</v>
      </c>
      <c r="AF9" s="328"/>
      <c r="AG9" s="328">
        <f>'②変更事項等入力（増減共通）'!R6</f>
        <v>0</v>
      </c>
      <c r="AH9" s="328"/>
      <c r="AI9" s="212" t="s">
        <v>10</v>
      </c>
      <c r="AJ9" s="328">
        <f>'②変更事項等入力（増減共通）'!O6</f>
        <v>0</v>
      </c>
      <c r="AK9" s="328"/>
      <c r="AL9" s="212" t="s">
        <v>21</v>
      </c>
      <c r="AM9" s="328">
        <f>'②変更事項等入力（増減共通）'!R6</f>
        <v>0</v>
      </c>
      <c r="AN9" s="328"/>
      <c r="AO9" s="212" t="s">
        <v>20</v>
      </c>
      <c r="AP9" s="101"/>
      <c r="AQ9" s="342"/>
    </row>
    <row r="10" spans="2:43" ht="20.100000000000001" customHeight="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10"/>
      <c r="AB10" s="110"/>
      <c r="AC10" s="110"/>
      <c r="AD10" s="110"/>
      <c r="AE10" s="110"/>
      <c r="AF10" s="110"/>
      <c r="AG10" s="110"/>
      <c r="AH10" s="110"/>
      <c r="AI10" s="110"/>
      <c r="AJ10" s="110"/>
      <c r="AK10" s="110"/>
      <c r="AL10" s="101"/>
      <c r="AM10" s="101"/>
      <c r="AN10" s="101"/>
      <c r="AO10" s="101"/>
      <c r="AP10" s="101"/>
      <c r="AQ10" s="342"/>
    </row>
    <row r="11" spans="2:43" ht="20.100000000000001" customHeight="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t="s">
        <v>102</v>
      </c>
      <c r="AD11" s="101"/>
      <c r="AE11" s="101"/>
      <c r="AF11" s="101"/>
      <c r="AG11" s="101"/>
      <c r="AH11" s="101"/>
      <c r="AI11" s="101"/>
      <c r="AJ11" s="101"/>
      <c r="AK11" s="101"/>
      <c r="AL11" s="101"/>
      <c r="AM11" s="101"/>
      <c r="AN11" s="101"/>
      <c r="AO11" s="101"/>
      <c r="AP11" s="101"/>
      <c r="AQ11" s="145"/>
    </row>
    <row r="12" spans="2:43" ht="20.100000000000001" customHeight="1">
      <c r="B12" s="101" t="s">
        <v>26</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45"/>
    </row>
    <row r="13" spans="2:43" ht="20.100000000000001" customHeight="1">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45"/>
    </row>
    <row r="14" spans="2:43" ht="20.100000000000001" customHeight="1">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62"/>
    </row>
    <row r="15" spans="2:43" ht="20.100000000000001" customHeight="1">
      <c r="B15" s="101"/>
      <c r="C15" s="101"/>
      <c r="D15" s="101"/>
      <c r="E15" s="101"/>
      <c r="F15" s="101"/>
      <c r="G15" s="101"/>
      <c r="H15" s="101"/>
      <c r="I15" s="101"/>
      <c r="J15" s="101"/>
      <c r="K15" s="101"/>
      <c r="L15" s="101"/>
      <c r="M15" s="101"/>
      <c r="N15" s="101"/>
      <c r="O15" s="101"/>
      <c r="P15" s="101"/>
      <c r="Q15" s="165"/>
      <c r="R15" s="165"/>
      <c r="S15" s="165"/>
      <c r="T15" s="165"/>
      <c r="U15" s="352" t="s">
        <v>0</v>
      </c>
      <c r="V15" s="352"/>
      <c r="W15" s="352"/>
      <c r="X15" s="352"/>
      <c r="Y15" s="352"/>
      <c r="Z15" s="352"/>
      <c r="AA15" s="352"/>
      <c r="AB15" s="165"/>
      <c r="AC15" s="355">
        <f>'②変更事項等入力（増減共通）'!O11</f>
        <v>0</v>
      </c>
      <c r="AD15" s="355"/>
      <c r="AE15" s="355"/>
      <c r="AF15" s="355"/>
      <c r="AG15" s="355"/>
      <c r="AH15" s="355"/>
      <c r="AI15" s="355"/>
      <c r="AJ15" s="355"/>
      <c r="AK15" s="355"/>
      <c r="AL15" s="355"/>
      <c r="AM15" s="355"/>
      <c r="AN15" s="355"/>
      <c r="AO15" s="355"/>
      <c r="AP15" s="355"/>
      <c r="AQ15" s="162"/>
    </row>
    <row r="16" spans="2:43" ht="20.100000000000001" customHeight="1">
      <c r="B16" s="101"/>
      <c r="C16" s="101"/>
      <c r="D16" s="101"/>
      <c r="E16" s="101"/>
      <c r="F16" s="101"/>
      <c r="G16" s="101"/>
      <c r="H16" s="101"/>
      <c r="I16" s="101"/>
      <c r="J16" s="101"/>
      <c r="K16" s="101"/>
      <c r="L16" s="101"/>
      <c r="M16" s="101"/>
      <c r="N16" s="101"/>
      <c r="O16" s="101"/>
      <c r="P16" s="101"/>
      <c r="Q16" s="165"/>
      <c r="R16" s="165"/>
      <c r="S16" s="165"/>
      <c r="T16" s="165"/>
      <c r="U16" s="166"/>
      <c r="V16" s="166"/>
      <c r="W16" s="166"/>
      <c r="X16" s="166"/>
      <c r="Y16" s="166"/>
      <c r="Z16" s="165"/>
      <c r="AA16" s="165"/>
      <c r="AB16" s="165"/>
      <c r="AC16" s="355">
        <f>'②変更事項等入力（増減共通）'!O12</f>
        <v>0</v>
      </c>
      <c r="AD16" s="355"/>
      <c r="AE16" s="355"/>
      <c r="AF16" s="355"/>
      <c r="AG16" s="355"/>
      <c r="AH16" s="355"/>
      <c r="AI16" s="355"/>
      <c r="AJ16" s="355"/>
      <c r="AK16" s="355"/>
      <c r="AL16" s="355"/>
      <c r="AM16" s="355"/>
      <c r="AN16" s="355"/>
      <c r="AO16" s="355"/>
      <c r="AP16" s="355"/>
      <c r="AQ16" s="145"/>
    </row>
    <row r="17" spans="2:43" ht="20.100000000000001" customHeight="1">
      <c r="B17" s="101"/>
      <c r="C17" s="101"/>
      <c r="D17" s="101"/>
      <c r="E17" s="101"/>
      <c r="F17" s="101"/>
      <c r="G17" s="101"/>
      <c r="H17" s="101"/>
      <c r="I17" s="101"/>
      <c r="J17" s="101"/>
      <c r="K17" s="101"/>
      <c r="L17" s="101"/>
      <c r="M17" s="101"/>
      <c r="N17" s="101"/>
      <c r="O17" s="101"/>
      <c r="P17" s="101"/>
      <c r="Q17" s="165"/>
      <c r="R17" s="165"/>
      <c r="S17" s="165"/>
      <c r="T17" s="165"/>
      <c r="U17" s="165"/>
      <c r="V17" s="165"/>
      <c r="W17" s="165"/>
      <c r="X17" s="165"/>
      <c r="Y17" s="165"/>
      <c r="Z17" s="165"/>
      <c r="AA17" s="165"/>
      <c r="AB17" s="165"/>
      <c r="AC17" s="355"/>
      <c r="AD17" s="355"/>
      <c r="AE17" s="355"/>
      <c r="AF17" s="355"/>
      <c r="AG17" s="355"/>
      <c r="AH17" s="355"/>
      <c r="AI17" s="355"/>
      <c r="AJ17" s="355"/>
      <c r="AK17" s="355"/>
      <c r="AL17" s="355"/>
      <c r="AM17" s="355"/>
      <c r="AN17" s="355"/>
      <c r="AO17" s="355"/>
      <c r="AP17" s="355"/>
      <c r="AQ17" s="342" t="s">
        <v>238</v>
      </c>
    </row>
    <row r="18" spans="2:43" ht="20.100000000000001" customHeight="1">
      <c r="B18" s="101"/>
      <c r="C18" s="101"/>
      <c r="D18" s="101"/>
      <c r="E18" s="101"/>
      <c r="F18" s="101"/>
      <c r="G18" s="101"/>
      <c r="H18" s="101"/>
      <c r="I18" s="101"/>
      <c r="J18" s="101"/>
      <c r="K18" s="101"/>
      <c r="L18" s="101"/>
      <c r="M18" s="101"/>
      <c r="N18" s="101"/>
      <c r="O18" s="101"/>
      <c r="P18" s="101"/>
      <c r="Q18" s="165"/>
      <c r="R18" s="165"/>
      <c r="S18" s="165"/>
      <c r="T18" s="165"/>
      <c r="U18" s="165"/>
      <c r="V18" s="165"/>
      <c r="W18" s="165"/>
      <c r="X18" s="165"/>
      <c r="Y18" s="165"/>
      <c r="Z18" s="165"/>
      <c r="AA18" s="165"/>
      <c r="AB18" s="165"/>
      <c r="AC18" s="167"/>
      <c r="AD18" s="167"/>
      <c r="AE18" s="167"/>
      <c r="AF18" s="167"/>
      <c r="AG18" s="167"/>
      <c r="AH18" s="167"/>
      <c r="AI18" s="167"/>
      <c r="AJ18" s="167"/>
      <c r="AK18" s="167"/>
      <c r="AL18" s="167"/>
      <c r="AM18" s="167"/>
      <c r="AN18" s="167"/>
      <c r="AO18" s="167"/>
      <c r="AP18" s="167"/>
      <c r="AQ18" s="342"/>
    </row>
    <row r="19" spans="2:43" ht="20.100000000000001" customHeight="1">
      <c r="B19" s="101"/>
      <c r="C19" s="101"/>
      <c r="D19" s="101"/>
      <c r="E19" s="101"/>
      <c r="F19" s="101"/>
      <c r="G19" s="101"/>
      <c r="H19" s="101"/>
      <c r="I19" s="101"/>
      <c r="J19" s="101"/>
      <c r="K19" s="101"/>
      <c r="L19" s="101"/>
      <c r="M19" s="101"/>
      <c r="N19" s="101"/>
      <c r="O19" s="101"/>
      <c r="P19" s="101"/>
      <c r="Q19" s="165"/>
      <c r="R19" s="165"/>
      <c r="S19" s="168" t="s">
        <v>242</v>
      </c>
      <c r="T19" s="165"/>
      <c r="U19" s="352" t="s">
        <v>1</v>
      </c>
      <c r="V19" s="352"/>
      <c r="W19" s="352"/>
      <c r="X19" s="352"/>
      <c r="Y19" s="352"/>
      <c r="Z19" s="352"/>
      <c r="AA19" s="352"/>
      <c r="AB19" s="165"/>
      <c r="AC19" s="353">
        <f>'②変更事項等入力（増減共通）'!O15</f>
        <v>0</v>
      </c>
      <c r="AD19" s="353"/>
      <c r="AE19" s="353"/>
      <c r="AF19" s="353"/>
      <c r="AG19" s="353"/>
      <c r="AH19" s="353"/>
      <c r="AI19" s="353"/>
      <c r="AJ19" s="353"/>
      <c r="AK19" s="353"/>
      <c r="AL19" s="353"/>
      <c r="AM19" s="353"/>
      <c r="AN19" s="353"/>
      <c r="AO19" s="353"/>
      <c r="AP19" s="353"/>
      <c r="AQ19" s="342"/>
    </row>
    <row r="20" spans="2:43" ht="20.100000000000001" customHeight="1">
      <c r="B20" s="101"/>
      <c r="C20" s="101"/>
      <c r="D20" s="101"/>
      <c r="E20" s="101"/>
      <c r="F20" s="101"/>
      <c r="G20" s="101"/>
      <c r="H20" s="101"/>
      <c r="I20" s="101"/>
      <c r="J20" s="101"/>
      <c r="K20" s="101"/>
      <c r="L20" s="101"/>
      <c r="M20" s="101"/>
      <c r="N20" s="101"/>
      <c r="O20" s="101"/>
      <c r="P20" s="101"/>
      <c r="Q20" s="165"/>
      <c r="R20" s="165"/>
      <c r="S20" s="165"/>
      <c r="T20" s="165"/>
      <c r="U20" s="165"/>
      <c r="V20" s="165"/>
      <c r="W20" s="165"/>
      <c r="X20" s="165"/>
      <c r="Y20" s="165"/>
      <c r="Z20" s="165"/>
      <c r="AA20" s="165"/>
      <c r="AB20" s="165"/>
      <c r="AC20" s="167"/>
      <c r="AD20" s="167"/>
      <c r="AE20" s="167"/>
      <c r="AF20" s="167"/>
      <c r="AG20" s="167"/>
      <c r="AH20" s="167"/>
      <c r="AI20" s="167"/>
      <c r="AJ20" s="167"/>
      <c r="AK20" s="167"/>
      <c r="AL20" s="167"/>
      <c r="AM20" s="167"/>
      <c r="AN20" s="167"/>
      <c r="AO20" s="167"/>
      <c r="AP20" s="167"/>
      <c r="AQ20" s="163"/>
    </row>
    <row r="21" spans="2:43" ht="20.100000000000001" customHeight="1">
      <c r="B21" s="101"/>
      <c r="C21" s="101"/>
      <c r="D21" s="101"/>
      <c r="E21" s="101"/>
      <c r="F21" s="101"/>
      <c r="G21" s="101"/>
      <c r="H21" s="101"/>
      <c r="I21" s="101"/>
      <c r="J21" s="101"/>
      <c r="K21" s="101"/>
      <c r="L21" s="101"/>
      <c r="M21" s="101"/>
      <c r="N21" s="101"/>
      <c r="O21" s="101"/>
      <c r="P21" s="101"/>
      <c r="Q21" s="165"/>
      <c r="R21" s="165"/>
      <c r="S21" s="165"/>
      <c r="T21" s="165"/>
      <c r="U21" s="352" t="s">
        <v>85</v>
      </c>
      <c r="V21" s="352"/>
      <c r="W21" s="352"/>
      <c r="X21" s="352"/>
      <c r="Y21" s="352"/>
      <c r="Z21" s="352"/>
      <c r="AA21" s="352"/>
      <c r="AB21" s="165"/>
      <c r="AC21" s="353">
        <f>'②変更事項等入力（増減共通）'!O18</f>
        <v>0</v>
      </c>
      <c r="AD21" s="353"/>
      <c r="AE21" s="353"/>
      <c r="AF21" s="353"/>
      <c r="AG21" s="353"/>
      <c r="AH21" s="353">
        <f>'②変更事項等入力（増減共通）'!O18</f>
        <v>0</v>
      </c>
      <c r="AI21" s="353"/>
      <c r="AJ21" s="353"/>
      <c r="AK21" s="353"/>
      <c r="AL21" s="353"/>
      <c r="AM21" s="353"/>
      <c r="AN21" s="353"/>
      <c r="AO21" s="353"/>
      <c r="AP21" s="353"/>
      <c r="AQ21" s="339"/>
    </row>
    <row r="22" spans="2:43" ht="20.100000000000001" customHeight="1">
      <c r="B22" s="101"/>
      <c r="C22" s="101"/>
      <c r="D22" s="101"/>
      <c r="E22" s="101"/>
      <c r="F22" s="101"/>
      <c r="G22" s="101"/>
      <c r="H22" s="101"/>
      <c r="I22" s="101"/>
      <c r="J22" s="101"/>
      <c r="K22" s="101"/>
      <c r="L22" s="101"/>
      <c r="M22" s="101"/>
      <c r="N22" s="101"/>
      <c r="O22" s="101"/>
      <c r="P22" s="101"/>
      <c r="Q22" s="165"/>
      <c r="R22" s="165"/>
      <c r="S22" s="165"/>
      <c r="T22" s="165"/>
      <c r="U22" s="166"/>
      <c r="V22" s="166"/>
      <c r="W22" s="166"/>
      <c r="X22" s="166"/>
      <c r="Y22" s="166"/>
      <c r="Z22" s="165"/>
      <c r="AA22" s="165"/>
      <c r="AB22" s="165"/>
      <c r="AC22" s="169"/>
      <c r="AD22" s="169"/>
      <c r="AE22" s="169"/>
      <c r="AF22" s="169"/>
      <c r="AG22" s="169"/>
      <c r="AH22" s="169"/>
      <c r="AI22" s="169"/>
      <c r="AJ22" s="169"/>
      <c r="AK22" s="169"/>
      <c r="AL22" s="169"/>
      <c r="AM22" s="169"/>
      <c r="AN22" s="169"/>
      <c r="AO22" s="169"/>
      <c r="AP22" s="170"/>
      <c r="AQ22" s="339"/>
    </row>
    <row r="23" spans="2:43" ht="20.100000000000001" customHeight="1">
      <c r="B23" s="101"/>
      <c r="C23" s="101"/>
      <c r="D23" s="101"/>
      <c r="E23" s="101"/>
      <c r="F23" s="101"/>
      <c r="G23" s="101"/>
      <c r="H23" s="101"/>
      <c r="I23" s="101"/>
      <c r="J23" s="101"/>
      <c r="K23" s="101"/>
      <c r="L23" s="101"/>
      <c r="M23" s="101"/>
      <c r="N23" s="101"/>
      <c r="O23" s="101"/>
      <c r="P23" s="101"/>
      <c r="Q23" s="101"/>
      <c r="R23" s="101"/>
      <c r="S23" s="101"/>
      <c r="T23" s="101"/>
      <c r="U23" s="171"/>
      <c r="V23" s="171"/>
      <c r="W23" s="171"/>
      <c r="X23" s="171"/>
      <c r="Y23" s="171"/>
      <c r="Z23" s="101"/>
      <c r="AA23" s="101"/>
      <c r="AB23" s="59"/>
      <c r="AC23" s="59"/>
      <c r="AD23" s="59"/>
      <c r="AE23" s="59"/>
      <c r="AF23" s="59"/>
      <c r="AG23" s="59"/>
      <c r="AH23" s="59"/>
      <c r="AI23" s="59"/>
      <c r="AJ23" s="110"/>
      <c r="AK23" s="101"/>
      <c r="AL23" s="101"/>
      <c r="AM23" s="101"/>
      <c r="AN23" s="101"/>
      <c r="AO23" s="101"/>
      <c r="AP23" s="101"/>
      <c r="AQ23" s="339"/>
    </row>
    <row r="24" spans="2:43" ht="20.100000000000001" customHeight="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63"/>
    </row>
    <row r="25" spans="2:43" ht="20.100000000000001" customHeight="1">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63"/>
    </row>
    <row r="26" spans="2:43" ht="20.100000000000001" customHeight="1">
      <c r="B26" s="354" t="s">
        <v>243</v>
      </c>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4"/>
      <c r="AO26" s="354"/>
      <c r="AP26" s="354"/>
      <c r="AQ26" s="339"/>
    </row>
    <row r="27" spans="2:43" ht="20.100000000000001" customHeight="1">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354"/>
      <c r="AO27" s="354"/>
      <c r="AP27" s="354"/>
      <c r="AQ27" s="339"/>
    </row>
    <row r="28" spans="2:43" ht="20.100000000000001" customHeight="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64"/>
    </row>
    <row r="29" spans="2:43" ht="20.100000000000001" customHeight="1">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45"/>
    </row>
    <row r="30" spans="2:43" ht="20.100000000000001" customHeight="1">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45"/>
    </row>
    <row r="31" spans="2:43" ht="20.100000000000001" customHeight="1">
      <c r="B31" s="15"/>
      <c r="C31" s="15"/>
      <c r="D31" s="15"/>
      <c r="E31" s="15"/>
      <c r="F31" s="346" t="s">
        <v>104</v>
      </c>
      <c r="G31" s="346"/>
      <c r="H31" s="346"/>
      <c r="I31" s="346"/>
      <c r="J31" s="346"/>
      <c r="K31" s="346"/>
      <c r="L31" s="15"/>
      <c r="M31" s="15"/>
      <c r="N31" s="347">
        <f>'②変更事項等入力（増減共通）'!O23</f>
        <v>0</v>
      </c>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7"/>
      <c r="AM31" s="347"/>
      <c r="AN31" s="347"/>
      <c r="AO31" s="19"/>
      <c r="AP31" s="15"/>
      <c r="AQ31" s="338" t="s">
        <v>239</v>
      </c>
    </row>
    <row r="32" spans="2:43" ht="20.100000000000001" customHeight="1">
      <c r="B32" s="15"/>
      <c r="C32" s="15"/>
      <c r="D32" s="15"/>
      <c r="E32" s="15"/>
      <c r="F32" s="109"/>
      <c r="G32" s="109"/>
      <c r="H32" s="109"/>
      <c r="I32" s="109"/>
      <c r="J32" s="109"/>
      <c r="K32" s="109"/>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338"/>
    </row>
    <row r="33" spans="2:43" ht="20.100000000000001" customHeight="1">
      <c r="B33" s="15"/>
      <c r="C33" s="15"/>
      <c r="D33" s="15"/>
      <c r="E33" s="15"/>
      <c r="F33" s="346" t="s">
        <v>5</v>
      </c>
      <c r="G33" s="346"/>
      <c r="H33" s="346"/>
      <c r="I33" s="346"/>
      <c r="J33" s="346"/>
      <c r="K33" s="346"/>
      <c r="L33" s="15"/>
      <c r="M33" s="15"/>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15"/>
      <c r="AP33" s="15"/>
      <c r="AQ33" s="338"/>
    </row>
    <row r="34" spans="2:43" ht="20.100000000000001" customHeight="1">
      <c r="B34" s="15"/>
      <c r="C34" s="15"/>
      <c r="D34" s="15"/>
      <c r="E34" s="15"/>
      <c r="F34" s="346" t="s">
        <v>244</v>
      </c>
      <c r="G34" s="346"/>
      <c r="H34" s="346"/>
      <c r="I34" s="346"/>
      <c r="J34" s="346"/>
      <c r="K34" s="346"/>
      <c r="L34" s="15"/>
      <c r="M34" s="15"/>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15"/>
      <c r="AP34" s="15"/>
    </row>
    <row r="35" spans="2:43" ht="20.100000000000001" customHeight="1">
      <c r="B35" s="15"/>
      <c r="C35" s="15"/>
      <c r="D35" s="15"/>
      <c r="E35" s="15"/>
      <c r="F35" s="109"/>
      <c r="G35" s="109"/>
      <c r="H35" s="109"/>
      <c r="I35" s="109"/>
      <c r="J35" s="109"/>
      <c r="K35" s="109"/>
      <c r="L35" s="15"/>
      <c r="M35" s="15"/>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49"/>
      <c r="AO35" s="15"/>
      <c r="AP35" s="15"/>
      <c r="AQ35" s="339" t="s">
        <v>339</v>
      </c>
    </row>
    <row r="36" spans="2:43" ht="20.100000000000001" customHeight="1">
      <c r="B36" s="15"/>
      <c r="C36" s="15"/>
      <c r="D36" s="15"/>
      <c r="E36" s="15"/>
      <c r="F36" s="109"/>
      <c r="G36" s="109"/>
      <c r="H36" s="109"/>
      <c r="I36" s="109"/>
      <c r="J36" s="109"/>
      <c r="K36" s="109"/>
      <c r="L36" s="15"/>
      <c r="M36" s="15"/>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15"/>
      <c r="AP36" s="15"/>
      <c r="AQ36" s="339"/>
    </row>
    <row r="37" spans="2:43" ht="20.100000000000001" customHeight="1">
      <c r="B37" s="15"/>
      <c r="C37" s="15"/>
      <c r="D37" s="15"/>
      <c r="E37" s="15"/>
      <c r="F37" s="109"/>
      <c r="G37" s="109"/>
      <c r="H37" s="109"/>
      <c r="I37" s="109"/>
      <c r="J37" s="109"/>
      <c r="K37" s="109"/>
      <c r="L37" s="15"/>
      <c r="M37" s="15"/>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15"/>
      <c r="AP37" s="15"/>
    </row>
    <row r="38" spans="2:43" ht="20.100000000000001" customHeight="1">
      <c r="B38" s="15"/>
      <c r="C38" s="15"/>
      <c r="D38" s="15"/>
      <c r="E38" s="15"/>
      <c r="F38" s="109"/>
      <c r="G38" s="109"/>
      <c r="H38" s="109"/>
      <c r="I38" s="109"/>
      <c r="J38" s="109"/>
      <c r="K38" s="109"/>
      <c r="L38" s="15"/>
      <c r="M38" s="15"/>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15"/>
      <c r="AP38" s="15"/>
    </row>
    <row r="39" spans="2:43" ht="20.100000000000001" customHeight="1">
      <c r="B39" s="15"/>
      <c r="C39" s="15"/>
      <c r="D39" s="15"/>
      <c r="E39" s="15"/>
      <c r="F39" s="109"/>
      <c r="G39" s="109"/>
      <c r="H39" s="109"/>
      <c r="I39" s="109"/>
      <c r="J39" s="109"/>
      <c r="K39" s="109"/>
      <c r="L39" s="15"/>
      <c r="M39" s="15"/>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5"/>
      <c r="AP39" s="15"/>
    </row>
    <row r="40" spans="2:43" ht="20.100000000000001" customHeight="1">
      <c r="B40" s="15"/>
      <c r="C40" s="15"/>
      <c r="D40" s="15"/>
      <c r="E40" s="15"/>
      <c r="F40" s="344" t="s">
        <v>105</v>
      </c>
      <c r="G40" s="344"/>
      <c r="H40" s="344"/>
      <c r="I40" s="344"/>
      <c r="J40" s="344"/>
      <c r="K40" s="344"/>
      <c r="L40" s="15"/>
      <c r="M40" s="15"/>
      <c r="N40" s="350" t="str">
        <f>'②変更事項等入力（増減共通）'!K26</f>
        <v>令和</v>
      </c>
      <c r="O40" s="350"/>
      <c r="P40" s="350"/>
      <c r="Q40" s="350">
        <f>'②変更事項等入力（増減共通）'!N26</f>
        <v>0</v>
      </c>
      <c r="R40" s="350"/>
      <c r="S40" s="350"/>
      <c r="T40" s="328" t="s">
        <v>10</v>
      </c>
      <c r="U40" s="328"/>
      <c r="V40" s="350">
        <f>'②変更事項等入力（増減共通）'!S26</f>
        <v>0</v>
      </c>
      <c r="W40" s="350"/>
      <c r="X40" s="350"/>
      <c r="Y40" s="328" t="s">
        <v>21</v>
      </c>
      <c r="Z40" s="328"/>
      <c r="AA40" s="350">
        <f>'②変更事項等入力（増減共通）'!X26</f>
        <v>0</v>
      </c>
      <c r="AB40" s="350"/>
      <c r="AC40" s="350"/>
      <c r="AD40" s="328" t="s">
        <v>23</v>
      </c>
      <c r="AE40" s="328"/>
      <c r="AF40" s="59"/>
      <c r="AG40" s="59"/>
      <c r="AH40" s="59"/>
      <c r="AI40" s="59"/>
      <c r="AJ40" s="59"/>
      <c r="AK40" s="59"/>
      <c r="AL40" s="59"/>
      <c r="AM40" s="59"/>
      <c r="AN40" s="59"/>
      <c r="AO40" s="15"/>
      <c r="AP40" s="15"/>
      <c r="AQ40" s="338" t="s">
        <v>238</v>
      </c>
    </row>
    <row r="41" spans="2:43">
      <c r="B41" s="15"/>
      <c r="C41" s="15"/>
      <c r="D41" s="15"/>
      <c r="E41" s="15"/>
      <c r="F41" s="15"/>
      <c r="G41" s="15"/>
      <c r="H41" s="15"/>
      <c r="I41" s="15"/>
      <c r="J41" s="15"/>
      <c r="K41" s="15"/>
      <c r="L41" s="15"/>
      <c r="M41" s="15"/>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101"/>
      <c r="AP41" s="15"/>
      <c r="AQ41" s="338"/>
    </row>
    <row r="42" spans="2:43" ht="13.5">
      <c r="AQ42" s="338"/>
    </row>
  </sheetData>
  <sheetProtection sheet="1" selectLockedCells="1"/>
  <mergeCells count="37">
    <mergeCell ref="AQ31:AQ33"/>
    <mergeCell ref="AQ35:AQ36"/>
    <mergeCell ref="AQ40:AQ42"/>
    <mergeCell ref="AQ21:AQ23"/>
    <mergeCell ref="AQ1:AQ2"/>
    <mergeCell ref="AQ8:AQ10"/>
    <mergeCell ref="AQ17:AQ19"/>
    <mergeCell ref="AQ26:AQ27"/>
    <mergeCell ref="B5:AP5"/>
    <mergeCell ref="AA9:AB9"/>
    <mergeCell ref="AE9:AF9"/>
    <mergeCell ref="AG9:AH9"/>
    <mergeCell ref="AJ9:AK9"/>
    <mergeCell ref="AM9:AN9"/>
    <mergeCell ref="U15:AA15"/>
    <mergeCell ref="AC15:AP15"/>
    <mergeCell ref="AC16:AP16"/>
    <mergeCell ref="AC17:AP17"/>
    <mergeCell ref="U19:AA19"/>
    <mergeCell ref="AC19:AP19"/>
    <mergeCell ref="U21:AA21"/>
    <mergeCell ref="AC21:AG21"/>
    <mergeCell ref="AH21:AP21"/>
    <mergeCell ref="B26:AP27"/>
    <mergeCell ref="F31:K31"/>
    <mergeCell ref="N31:AN31"/>
    <mergeCell ref="AD40:AE40"/>
    <mergeCell ref="F33:K33"/>
    <mergeCell ref="N33:AN38"/>
    <mergeCell ref="F34:K34"/>
    <mergeCell ref="F40:K40"/>
    <mergeCell ref="N40:P40"/>
    <mergeCell ref="Q40:S40"/>
    <mergeCell ref="T40:U40"/>
    <mergeCell ref="V40:X40"/>
    <mergeCell ref="Y40:Z40"/>
    <mergeCell ref="AA40:AC40"/>
  </mergeCells>
  <phoneticPr fontId="1"/>
  <conditionalFormatting sqref="N33:AN38">
    <cfRule type="containsBlanks" dxfId="131" priority="18">
      <formula>LEN(TRIM(N33))=0</formula>
    </cfRule>
  </conditionalFormatting>
  <conditionalFormatting sqref="AE9:AF9">
    <cfRule type="containsBlanks" dxfId="130" priority="6">
      <formula>LEN(TRIM(AE9))=0</formula>
    </cfRule>
  </conditionalFormatting>
  <conditionalFormatting sqref="AG9:AH9">
    <cfRule type="containsBlanks" dxfId="129" priority="3">
      <formula>LEN(TRIM(AG9))=0</formula>
    </cfRule>
  </conditionalFormatting>
  <conditionalFormatting sqref="AJ9:AK9">
    <cfRule type="containsBlanks" dxfId="128" priority="2">
      <formula>LEN(TRIM(AJ9))=0</formula>
    </cfRule>
  </conditionalFormatting>
  <conditionalFormatting sqref="AM9:AN9">
    <cfRule type="containsBlanks" dxfId="127" priority="1">
      <formula>LEN(TRIM(AM9))=0</formula>
    </cfRule>
  </conditionalFormatting>
  <dataValidations count="1">
    <dataValidation imeMode="halfAlpha" allowBlank="1" showInputMessage="1" showErrorMessage="1" sqref="AJ9:AK9 AE9:AH9 AM9:AN9"/>
  </dataValidations>
  <pageMargins left="0.7" right="0.7" top="0.75" bottom="0.75" header="0.3" footer="0.3"/>
  <pageSetup paperSize="9" scale="7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42"/>
  <sheetViews>
    <sheetView showGridLines="0" showRowColHeaders="0" view="pageBreakPreview" zoomScaleNormal="100" zoomScaleSheetLayoutView="100" workbookViewId="0">
      <selection activeCell="V15" sqref="V15:Z15"/>
    </sheetView>
  </sheetViews>
  <sheetFormatPr defaultColWidth="2.5" defaultRowHeight="15" customHeight="1"/>
  <cols>
    <col min="1" max="1" width="6.625" style="13" customWidth="1"/>
    <col min="2" max="3" width="2.5" style="99" customWidth="1"/>
    <col min="4" max="10" width="2.75" style="99" customWidth="1"/>
    <col min="11" max="15" width="2.5" style="99"/>
    <col min="16" max="23" width="2.625" style="99" customWidth="1"/>
    <col min="24" max="34" width="2.5" style="99"/>
    <col min="35" max="35" width="2.5" style="99" customWidth="1"/>
    <col min="36" max="36" width="2.5" style="99"/>
    <col min="37" max="37" width="2.5" style="99" customWidth="1"/>
    <col min="38" max="38" width="2.5" style="99"/>
    <col min="39" max="39" width="31.125" style="145" customWidth="1"/>
    <col min="40" max="16384" width="2.5" style="6"/>
  </cols>
  <sheetData>
    <row r="1" spans="2:40" ht="15" customHeight="1" thickBot="1">
      <c r="B1" s="15"/>
      <c r="C1" s="15"/>
      <c r="D1" s="15"/>
      <c r="E1" s="15"/>
      <c r="F1" s="15"/>
      <c r="G1" s="15"/>
      <c r="H1" s="15"/>
      <c r="I1" s="15"/>
      <c r="J1" s="15"/>
      <c r="K1" s="15"/>
      <c r="L1" s="15"/>
      <c r="M1" s="15"/>
      <c r="N1" s="15"/>
      <c r="O1" s="15"/>
      <c r="P1" s="15"/>
      <c r="Q1" s="15"/>
      <c r="R1" s="15"/>
      <c r="S1" s="15"/>
      <c r="T1" s="15"/>
      <c r="U1" s="15"/>
      <c r="V1" s="15"/>
      <c r="W1" s="15"/>
      <c r="X1" s="15"/>
      <c r="Y1" s="15"/>
      <c r="Z1" s="15"/>
      <c r="AA1" s="16"/>
      <c r="AB1" s="16"/>
      <c r="AC1" s="16"/>
      <c r="AD1" s="16"/>
      <c r="AE1" s="16"/>
      <c r="AF1" s="16"/>
      <c r="AG1" s="16"/>
      <c r="AH1" s="16"/>
      <c r="AI1" s="16"/>
      <c r="AJ1" s="16"/>
      <c r="AK1" s="16"/>
      <c r="AL1" s="15"/>
    </row>
    <row r="2" spans="2:40" ht="15" customHeight="1">
      <c r="B2" s="19" t="s">
        <v>247</v>
      </c>
      <c r="C2" s="19"/>
      <c r="D2" s="19"/>
      <c r="E2" s="19"/>
      <c r="F2" s="19"/>
      <c r="G2" s="19"/>
      <c r="H2" s="19"/>
      <c r="I2" s="19"/>
      <c r="J2" s="15"/>
      <c r="K2" s="15"/>
      <c r="L2" s="15"/>
      <c r="M2" s="15"/>
      <c r="N2" s="15"/>
      <c r="O2" s="15"/>
      <c r="P2" s="15"/>
      <c r="Q2" s="15"/>
      <c r="R2" s="15"/>
      <c r="S2" s="15"/>
      <c r="T2" s="15"/>
      <c r="U2" s="15"/>
      <c r="V2" s="15"/>
      <c r="W2" s="15"/>
      <c r="X2" s="15"/>
      <c r="Y2" s="15"/>
      <c r="Z2" s="15"/>
      <c r="AA2" s="16"/>
      <c r="AB2" s="16"/>
      <c r="AC2" s="16"/>
      <c r="AD2" s="16"/>
      <c r="AE2" s="16"/>
      <c r="AF2" s="16"/>
      <c r="AG2" s="16"/>
      <c r="AH2" s="16"/>
      <c r="AI2" s="16"/>
      <c r="AJ2" s="16"/>
      <c r="AK2" s="16"/>
      <c r="AL2" s="15"/>
      <c r="AM2" s="435" t="s">
        <v>245</v>
      </c>
    </row>
    <row r="3" spans="2:40" ht="15" customHeight="1">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436"/>
    </row>
    <row r="4" spans="2:40" ht="21.75" customHeight="1" thickBot="1">
      <c r="B4" s="356" t="s">
        <v>112</v>
      </c>
      <c r="C4" s="357"/>
      <c r="D4" s="367" t="s">
        <v>113</v>
      </c>
      <c r="E4" s="367"/>
      <c r="F4" s="367"/>
      <c r="G4" s="367"/>
      <c r="H4" s="367"/>
      <c r="I4" s="367"/>
      <c r="J4" s="367"/>
      <c r="K4" s="366">
        <f>'②変更事項等入力（増減共通）'!O16</f>
        <v>0</v>
      </c>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437"/>
    </row>
    <row r="5" spans="2:40" ht="41.25" customHeight="1">
      <c r="B5" s="358"/>
      <c r="C5" s="359"/>
      <c r="D5" s="368" t="s">
        <v>114</v>
      </c>
      <c r="E5" s="369"/>
      <c r="F5" s="369"/>
      <c r="G5" s="369"/>
      <c r="H5" s="369"/>
      <c r="I5" s="369"/>
      <c r="J5" s="369"/>
      <c r="K5" s="408">
        <f>'②変更事項等入力（増減共通）'!O15</f>
        <v>0</v>
      </c>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173" t="s">
        <v>238</v>
      </c>
      <c r="AN5" s="111"/>
    </row>
    <row r="6" spans="2:40" ht="21.75" customHeight="1">
      <c r="B6" s="358"/>
      <c r="C6" s="359"/>
      <c r="D6" s="372" t="s">
        <v>115</v>
      </c>
      <c r="E6" s="373"/>
      <c r="F6" s="373"/>
      <c r="G6" s="373"/>
      <c r="H6" s="373"/>
      <c r="I6" s="373"/>
      <c r="J6" s="374"/>
      <c r="K6" s="66" t="s">
        <v>116</v>
      </c>
      <c r="L6" s="371" t="s">
        <v>117</v>
      </c>
      <c r="M6" s="371"/>
      <c r="N6" s="371"/>
      <c r="O6" s="371"/>
      <c r="P6" s="370">
        <f>'②変更事項等入力（増減共通）'!O9</f>
        <v>0</v>
      </c>
      <c r="Q6" s="370"/>
      <c r="R6" s="370"/>
      <c r="S6" s="177" t="s">
        <v>118</v>
      </c>
      <c r="T6" s="370">
        <f>'②変更事項等入力（増減共通）'!S9</f>
        <v>0</v>
      </c>
      <c r="U6" s="370"/>
      <c r="V6" s="370"/>
      <c r="W6" s="70" t="s">
        <v>119</v>
      </c>
      <c r="X6" s="70"/>
      <c r="Y6" s="70"/>
      <c r="Z6" s="70"/>
      <c r="AA6" s="70"/>
      <c r="AB6" s="70"/>
      <c r="AC6" s="70"/>
      <c r="AD6" s="70"/>
      <c r="AE6" s="70"/>
      <c r="AF6" s="70"/>
      <c r="AG6" s="70"/>
      <c r="AH6" s="70"/>
      <c r="AI6" s="70"/>
      <c r="AJ6" s="70"/>
      <c r="AK6" s="70"/>
      <c r="AL6" s="71"/>
      <c r="AM6" s="173"/>
      <c r="AN6" s="99"/>
    </row>
    <row r="7" spans="2:40" ht="21.75" customHeight="1">
      <c r="B7" s="358"/>
      <c r="C7" s="359"/>
      <c r="D7" s="375"/>
      <c r="E7" s="376"/>
      <c r="F7" s="376"/>
      <c r="G7" s="376"/>
      <c r="H7" s="376"/>
      <c r="I7" s="376"/>
      <c r="J7" s="377"/>
      <c r="K7" s="381">
        <f>'②変更事項等入力（増減共通）'!O11</f>
        <v>0</v>
      </c>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3"/>
      <c r="AM7" s="438" t="s">
        <v>238</v>
      </c>
      <c r="AN7" s="451"/>
    </row>
    <row r="8" spans="2:40" ht="21.75" customHeight="1">
      <c r="B8" s="358"/>
      <c r="C8" s="359"/>
      <c r="D8" s="375"/>
      <c r="E8" s="376"/>
      <c r="F8" s="376"/>
      <c r="G8" s="376"/>
      <c r="H8" s="376"/>
      <c r="I8" s="376"/>
      <c r="J8" s="377"/>
      <c r="K8" s="381">
        <f>'②変更事項等入力（増減共通）'!O12</f>
        <v>0</v>
      </c>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3"/>
      <c r="AM8" s="438"/>
      <c r="AN8" s="451"/>
    </row>
    <row r="9" spans="2:40" ht="21.75" customHeight="1">
      <c r="B9" s="358"/>
      <c r="C9" s="359"/>
      <c r="D9" s="375"/>
      <c r="E9" s="376"/>
      <c r="F9" s="376"/>
      <c r="G9" s="376"/>
      <c r="H9" s="376"/>
      <c r="I9" s="376"/>
      <c r="J9" s="377"/>
      <c r="K9" s="453"/>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454"/>
      <c r="AL9" s="455"/>
      <c r="AN9" s="99"/>
    </row>
    <row r="10" spans="2:40" ht="21.75" customHeight="1">
      <c r="B10" s="358"/>
      <c r="C10" s="359"/>
      <c r="D10" s="375"/>
      <c r="E10" s="376"/>
      <c r="F10" s="376"/>
      <c r="G10" s="376"/>
      <c r="H10" s="376"/>
      <c r="I10" s="376"/>
      <c r="J10" s="377"/>
      <c r="K10" s="429" t="s">
        <v>120</v>
      </c>
      <c r="L10" s="429"/>
      <c r="M10" s="429"/>
      <c r="N10" s="429"/>
      <c r="O10" s="384"/>
      <c r="P10" s="385"/>
      <c r="Q10" s="385"/>
      <c r="R10" s="69" t="s">
        <v>118</v>
      </c>
      <c r="S10" s="385"/>
      <c r="T10" s="385"/>
      <c r="U10" s="385"/>
      <c r="V10" s="69" t="s">
        <v>118</v>
      </c>
      <c r="W10" s="430"/>
      <c r="X10" s="430"/>
      <c r="Y10" s="430"/>
      <c r="Z10" s="430"/>
      <c r="AA10" s="430"/>
      <c r="AB10" s="430"/>
      <c r="AC10" s="430"/>
      <c r="AD10" s="70"/>
      <c r="AE10" s="70"/>
      <c r="AF10" s="70"/>
      <c r="AG10" s="70"/>
      <c r="AH10" s="70"/>
      <c r="AI10" s="70"/>
      <c r="AJ10" s="70"/>
      <c r="AK10" s="70"/>
      <c r="AL10" s="71"/>
      <c r="AM10" s="439" t="s">
        <v>166</v>
      </c>
      <c r="AN10" s="451"/>
    </row>
    <row r="11" spans="2:40" ht="21.75" customHeight="1">
      <c r="B11" s="358"/>
      <c r="C11" s="359"/>
      <c r="D11" s="375"/>
      <c r="E11" s="376"/>
      <c r="F11" s="376"/>
      <c r="G11" s="376"/>
      <c r="H11" s="376"/>
      <c r="I11" s="376"/>
      <c r="J11" s="377"/>
      <c r="K11" s="429" t="s">
        <v>121</v>
      </c>
      <c r="L11" s="429"/>
      <c r="M11" s="429"/>
      <c r="N11" s="429"/>
      <c r="O11" s="384"/>
      <c r="P11" s="385"/>
      <c r="Q11" s="385"/>
      <c r="R11" s="72" t="s">
        <v>118</v>
      </c>
      <c r="S11" s="428"/>
      <c r="T11" s="428"/>
      <c r="U11" s="428"/>
      <c r="V11" s="72" t="s">
        <v>118</v>
      </c>
      <c r="W11" s="430"/>
      <c r="X11" s="430"/>
      <c r="Y11" s="430"/>
      <c r="Z11" s="430"/>
      <c r="AA11" s="430"/>
      <c r="AB11" s="430"/>
      <c r="AC11" s="430"/>
      <c r="AD11" s="73"/>
      <c r="AE11" s="74"/>
      <c r="AF11" s="75"/>
      <c r="AG11" s="75"/>
      <c r="AH11" s="75"/>
      <c r="AI11" s="74"/>
      <c r="AJ11" s="76"/>
      <c r="AK11" s="76"/>
      <c r="AL11" s="77"/>
      <c r="AM11" s="439"/>
      <c r="AN11" s="451"/>
    </row>
    <row r="12" spans="2:40" ht="21.75" customHeight="1">
      <c r="B12" s="358"/>
      <c r="C12" s="359"/>
      <c r="D12" s="378"/>
      <c r="E12" s="379"/>
      <c r="F12" s="379"/>
      <c r="G12" s="379"/>
      <c r="H12" s="379"/>
      <c r="I12" s="379"/>
      <c r="J12" s="380"/>
      <c r="K12" s="431" t="s">
        <v>122</v>
      </c>
      <c r="L12" s="431"/>
      <c r="M12" s="431"/>
      <c r="N12" s="431"/>
      <c r="O12" s="421"/>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3"/>
      <c r="AN12" s="99"/>
    </row>
    <row r="13" spans="2:40" ht="21.75" customHeight="1">
      <c r="B13" s="358"/>
      <c r="C13" s="359"/>
      <c r="D13" s="420" t="s">
        <v>123</v>
      </c>
      <c r="E13" s="420"/>
      <c r="F13" s="420"/>
      <c r="G13" s="420"/>
      <c r="H13" s="420"/>
      <c r="I13" s="420"/>
      <c r="J13" s="420"/>
      <c r="K13" s="432"/>
      <c r="L13" s="433"/>
      <c r="M13" s="433"/>
      <c r="N13" s="433"/>
      <c r="O13" s="433"/>
      <c r="P13" s="433"/>
      <c r="Q13" s="433"/>
      <c r="R13" s="433"/>
      <c r="S13" s="434"/>
      <c r="T13" s="420" t="s">
        <v>124</v>
      </c>
      <c r="U13" s="420"/>
      <c r="V13" s="420"/>
      <c r="W13" s="420"/>
      <c r="X13" s="420"/>
      <c r="Y13" s="420"/>
      <c r="Z13" s="420"/>
      <c r="AA13" s="424"/>
      <c r="AB13" s="425"/>
      <c r="AC13" s="425"/>
      <c r="AD13" s="425"/>
      <c r="AE13" s="425"/>
      <c r="AF13" s="425"/>
      <c r="AG13" s="425"/>
      <c r="AH13" s="425"/>
      <c r="AI13" s="425"/>
      <c r="AJ13" s="425"/>
      <c r="AK13" s="425"/>
      <c r="AL13" s="426"/>
      <c r="AM13" s="174" t="s">
        <v>167</v>
      </c>
      <c r="AN13" s="112"/>
    </row>
    <row r="14" spans="2:40" ht="16.7" customHeight="1">
      <c r="B14" s="358"/>
      <c r="C14" s="359"/>
      <c r="D14" s="362" t="s">
        <v>125</v>
      </c>
      <c r="E14" s="409" t="s">
        <v>126</v>
      </c>
      <c r="F14" s="410"/>
      <c r="G14" s="410"/>
      <c r="H14" s="410"/>
      <c r="I14" s="410"/>
      <c r="J14" s="411"/>
      <c r="K14" s="441" t="s">
        <v>127</v>
      </c>
      <c r="L14" s="442"/>
      <c r="M14" s="443">
        <f>'②変更事項等入力（増減共通）'!O18</f>
        <v>0</v>
      </c>
      <c r="N14" s="444"/>
      <c r="O14" s="444"/>
      <c r="P14" s="444"/>
      <c r="Q14" s="444"/>
      <c r="R14" s="444"/>
      <c r="S14" s="444"/>
      <c r="T14" s="445"/>
      <c r="U14" s="446"/>
      <c r="V14" s="427" t="s">
        <v>113</v>
      </c>
      <c r="W14" s="427"/>
      <c r="X14" s="427"/>
      <c r="Y14" s="427"/>
      <c r="Z14" s="427"/>
      <c r="AA14" s="418">
        <f>'②変更事項等入力（増減共通）'!O21</f>
        <v>0</v>
      </c>
      <c r="AB14" s="418"/>
      <c r="AC14" s="418"/>
      <c r="AD14" s="418"/>
      <c r="AE14" s="418"/>
      <c r="AF14" s="418"/>
      <c r="AG14" s="418"/>
      <c r="AH14" s="418"/>
      <c r="AI14" s="418"/>
      <c r="AJ14" s="418"/>
      <c r="AK14" s="418"/>
      <c r="AL14" s="418"/>
      <c r="AM14" s="438" t="s">
        <v>238</v>
      </c>
      <c r="AN14" s="452"/>
    </row>
    <row r="15" spans="2:40" ht="26.85" customHeight="1">
      <c r="B15" s="358"/>
      <c r="C15" s="359"/>
      <c r="D15" s="363"/>
      <c r="E15" s="412"/>
      <c r="F15" s="413"/>
      <c r="G15" s="413"/>
      <c r="H15" s="413"/>
      <c r="I15" s="413"/>
      <c r="J15" s="414"/>
      <c r="K15" s="412"/>
      <c r="L15" s="414"/>
      <c r="M15" s="447"/>
      <c r="N15" s="448"/>
      <c r="O15" s="448"/>
      <c r="P15" s="448"/>
      <c r="Q15" s="448"/>
      <c r="R15" s="448"/>
      <c r="S15" s="448"/>
      <c r="T15" s="448"/>
      <c r="U15" s="449"/>
      <c r="V15" s="450" t="s">
        <v>128</v>
      </c>
      <c r="W15" s="450"/>
      <c r="X15" s="450"/>
      <c r="Y15" s="450"/>
      <c r="Z15" s="450"/>
      <c r="AA15" s="419">
        <f>'②変更事項等入力（増減共通）'!O20</f>
        <v>0</v>
      </c>
      <c r="AB15" s="419"/>
      <c r="AC15" s="419"/>
      <c r="AD15" s="419"/>
      <c r="AE15" s="419"/>
      <c r="AF15" s="419"/>
      <c r="AG15" s="419"/>
      <c r="AH15" s="419"/>
      <c r="AI15" s="419"/>
      <c r="AJ15" s="419"/>
      <c r="AK15" s="419"/>
      <c r="AL15" s="419"/>
      <c r="AM15" s="438"/>
      <c r="AN15" s="452"/>
    </row>
    <row r="16" spans="2:40" ht="21.75" customHeight="1">
      <c r="B16" s="358"/>
      <c r="C16" s="359"/>
      <c r="D16" s="363"/>
      <c r="E16" s="415" t="s">
        <v>103</v>
      </c>
      <c r="F16" s="416"/>
      <c r="G16" s="416"/>
      <c r="H16" s="416"/>
      <c r="I16" s="416"/>
      <c r="J16" s="417"/>
      <c r="K16" s="7"/>
      <c r="L16" s="365"/>
      <c r="M16" s="365"/>
      <c r="N16" s="365"/>
      <c r="O16" s="365"/>
      <c r="P16" s="365"/>
      <c r="Q16" s="290" t="s">
        <v>129</v>
      </c>
      <c r="R16" s="365"/>
      <c r="S16" s="365"/>
      <c r="T16" s="290" t="s">
        <v>130</v>
      </c>
      <c r="U16" s="365"/>
      <c r="V16" s="365"/>
      <c r="W16" s="290" t="s">
        <v>131</v>
      </c>
      <c r="X16" s="290" t="s">
        <v>116</v>
      </c>
      <c r="Y16" s="365"/>
      <c r="Z16" s="365"/>
      <c r="AA16" s="456" t="s">
        <v>132</v>
      </c>
      <c r="AB16" s="456"/>
      <c r="AC16" s="22"/>
      <c r="AD16" s="22"/>
      <c r="AE16" s="22"/>
      <c r="AF16" s="22"/>
      <c r="AG16" s="22"/>
      <c r="AH16" s="23"/>
      <c r="AI16" s="23"/>
      <c r="AJ16" s="23"/>
      <c r="AK16" s="23"/>
      <c r="AL16" s="78"/>
      <c r="AM16" s="439" t="s">
        <v>246</v>
      </c>
      <c r="AN16" s="451"/>
    </row>
    <row r="17" spans="2:40" ht="21.75" customHeight="1">
      <c r="B17" s="358"/>
      <c r="C17" s="359"/>
      <c r="D17" s="363"/>
      <c r="E17" s="178"/>
      <c r="F17" s="179" t="s">
        <v>133</v>
      </c>
      <c r="G17" s="179"/>
      <c r="H17" s="179"/>
      <c r="I17" s="179"/>
      <c r="J17" s="180"/>
      <c r="K17" s="7"/>
      <c r="L17" s="365"/>
      <c r="M17" s="365"/>
      <c r="N17" s="365"/>
      <c r="O17" s="365"/>
      <c r="P17" s="365"/>
      <c r="Q17" s="290" t="s">
        <v>129</v>
      </c>
      <c r="R17" s="365"/>
      <c r="S17" s="365"/>
      <c r="T17" s="290" t="s">
        <v>130</v>
      </c>
      <c r="U17" s="365"/>
      <c r="V17" s="365"/>
      <c r="W17" s="290" t="s">
        <v>131</v>
      </c>
      <c r="X17" s="79"/>
      <c r="Y17" s="80"/>
      <c r="Z17" s="80"/>
      <c r="AA17" s="80"/>
      <c r="AB17" s="80"/>
      <c r="AC17" s="81"/>
      <c r="AD17" s="81"/>
      <c r="AE17" s="81"/>
      <c r="AF17" s="81"/>
      <c r="AG17" s="81"/>
      <c r="AH17" s="63"/>
      <c r="AI17" s="63"/>
      <c r="AJ17" s="63"/>
      <c r="AK17" s="63"/>
      <c r="AL17" s="82"/>
      <c r="AM17" s="439"/>
      <c r="AN17" s="451"/>
    </row>
    <row r="18" spans="2:40" ht="21.75" customHeight="1">
      <c r="B18" s="358"/>
      <c r="C18" s="359"/>
      <c r="D18" s="363"/>
      <c r="E18" s="483" t="s">
        <v>134</v>
      </c>
      <c r="F18" s="484"/>
      <c r="G18" s="484"/>
      <c r="H18" s="484"/>
      <c r="I18" s="484"/>
      <c r="J18" s="485"/>
      <c r="K18" s="66" t="s">
        <v>116</v>
      </c>
      <c r="L18" s="371" t="s">
        <v>117</v>
      </c>
      <c r="M18" s="371"/>
      <c r="N18" s="371"/>
      <c r="O18" s="371"/>
      <c r="P18" s="440"/>
      <c r="Q18" s="440"/>
      <c r="R18" s="440"/>
      <c r="S18" s="286" t="s">
        <v>118</v>
      </c>
      <c r="T18" s="440"/>
      <c r="U18" s="440"/>
      <c r="V18" s="440"/>
      <c r="W18" s="440"/>
      <c r="X18" s="67" t="s">
        <v>119</v>
      </c>
      <c r="Y18" s="67"/>
      <c r="Z18" s="67"/>
      <c r="AA18" s="67"/>
      <c r="AB18" s="67"/>
      <c r="AC18" s="67"/>
      <c r="AD18" s="67"/>
      <c r="AE18" s="67"/>
      <c r="AF18" s="67"/>
      <c r="AG18" s="67"/>
      <c r="AH18" s="67"/>
      <c r="AI18" s="67"/>
      <c r="AJ18" s="67"/>
      <c r="AK18" s="67"/>
      <c r="AL18" s="68"/>
      <c r="AN18" s="99"/>
    </row>
    <row r="19" spans="2:40" ht="21.75" customHeight="1">
      <c r="B19" s="358"/>
      <c r="C19" s="359"/>
      <c r="D19" s="363"/>
      <c r="E19" s="486"/>
      <c r="F19" s="487"/>
      <c r="G19" s="487"/>
      <c r="H19" s="487"/>
      <c r="I19" s="487"/>
      <c r="J19" s="488"/>
      <c r="K19" s="461"/>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3"/>
      <c r="AM19" s="459"/>
      <c r="AN19" s="457"/>
    </row>
    <row r="20" spans="2:40" ht="21.75" customHeight="1">
      <c r="B20" s="360"/>
      <c r="C20" s="361"/>
      <c r="D20" s="364"/>
      <c r="E20" s="489"/>
      <c r="F20" s="490"/>
      <c r="G20" s="490"/>
      <c r="H20" s="490"/>
      <c r="I20" s="490"/>
      <c r="J20" s="491"/>
      <c r="K20" s="464"/>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6"/>
      <c r="AM20" s="459"/>
      <c r="AN20" s="457"/>
    </row>
    <row r="21" spans="2:40" ht="20.100000000000001" customHeight="1">
      <c r="B21" s="24"/>
      <c r="C21" s="24"/>
      <c r="D21" s="25"/>
      <c r="E21" s="25"/>
      <c r="F21" s="25"/>
      <c r="G21" s="25"/>
      <c r="H21" s="25"/>
      <c r="I21" s="25"/>
      <c r="J21" s="25"/>
      <c r="K21" s="288"/>
      <c r="L21" s="288"/>
      <c r="M21" s="288"/>
      <c r="N21" s="288"/>
      <c r="O21" s="65"/>
      <c r="P21" s="65"/>
      <c r="Q21" s="65"/>
      <c r="R21" s="65"/>
      <c r="S21" s="65"/>
      <c r="T21" s="65"/>
      <c r="U21" s="65"/>
      <c r="V21" s="65"/>
      <c r="W21" s="65"/>
      <c r="X21" s="26"/>
      <c r="Y21" s="26"/>
      <c r="Z21" s="26"/>
      <c r="AA21" s="26"/>
      <c r="AB21" s="26"/>
      <c r="AC21" s="26"/>
      <c r="AD21" s="26"/>
      <c r="AE21" s="26"/>
      <c r="AF21" s="26"/>
      <c r="AG21" s="26"/>
      <c r="AH21" s="26"/>
      <c r="AI21" s="26"/>
      <c r="AJ21" s="26"/>
      <c r="AK21" s="26"/>
      <c r="AL21" s="26"/>
      <c r="AN21" s="99"/>
    </row>
    <row r="22" spans="2:40" s="8" customFormat="1" ht="18.75" customHeight="1">
      <c r="B22" s="492" t="s">
        <v>135</v>
      </c>
      <c r="C22" s="493"/>
      <c r="D22" s="493"/>
      <c r="E22" s="493"/>
      <c r="F22" s="493"/>
      <c r="G22" s="493"/>
      <c r="H22" s="494"/>
      <c r="I22" s="470" t="s">
        <v>136</v>
      </c>
      <c r="J22" s="471"/>
      <c r="K22" s="472"/>
      <c r="L22" s="476"/>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8"/>
      <c r="AM22" s="460" t="s">
        <v>352</v>
      </c>
    </row>
    <row r="23" spans="2:40" s="8" customFormat="1" ht="22.5" customHeight="1">
      <c r="B23" s="495"/>
      <c r="C23" s="496"/>
      <c r="D23" s="496"/>
      <c r="E23" s="496"/>
      <c r="F23" s="496"/>
      <c r="G23" s="496"/>
      <c r="H23" s="497"/>
      <c r="I23" s="473"/>
      <c r="J23" s="474"/>
      <c r="K23" s="475"/>
      <c r="L23" s="479"/>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1"/>
      <c r="AM23" s="460"/>
      <c r="AN23" s="458"/>
    </row>
    <row r="24" spans="2:40" s="8" customFormat="1" ht="22.5" customHeight="1">
      <c r="B24" s="498"/>
      <c r="C24" s="499"/>
      <c r="D24" s="499"/>
      <c r="E24" s="499"/>
      <c r="F24" s="499"/>
      <c r="G24" s="499"/>
      <c r="H24" s="500"/>
      <c r="I24" s="467" t="s">
        <v>137</v>
      </c>
      <c r="J24" s="468"/>
      <c r="K24" s="469"/>
      <c r="L24" s="384"/>
      <c r="M24" s="385"/>
      <c r="N24" s="385"/>
      <c r="O24" s="69" t="s">
        <v>118</v>
      </c>
      <c r="P24" s="385"/>
      <c r="Q24" s="385"/>
      <c r="R24" s="385"/>
      <c r="S24" s="69" t="s">
        <v>118</v>
      </c>
      <c r="T24" s="430"/>
      <c r="U24" s="430"/>
      <c r="V24" s="430"/>
      <c r="W24" s="430"/>
      <c r="X24" s="430"/>
      <c r="Y24" s="430"/>
      <c r="Z24" s="430"/>
      <c r="AA24" s="430"/>
      <c r="AB24" s="430"/>
      <c r="AC24" s="430"/>
      <c r="AD24" s="430"/>
      <c r="AE24" s="430"/>
      <c r="AF24" s="430"/>
      <c r="AG24" s="430"/>
      <c r="AH24" s="430"/>
      <c r="AI24" s="430"/>
      <c r="AJ24" s="430"/>
      <c r="AK24" s="430"/>
      <c r="AL24" s="482"/>
      <c r="AM24" s="175"/>
      <c r="AN24" s="458"/>
    </row>
    <row r="25" spans="2:40" s="8" customFormat="1" ht="22.5" customHeight="1">
      <c r="B25" s="27"/>
      <c r="C25" s="27"/>
      <c r="D25" s="27"/>
      <c r="E25" s="27"/>
      <c r="F25" s="27"/>
      <c r="G25" s="27"/>
      <c r="H25" s="27"/>
      <c r="I25" s="65"/>
      <c r="J25" s="65"/>
      <c r="K25" s="65"/>
      <c r="L25" s="28"/>
      <c r="M25" s="28"/>
      <c r="N25" s="28"/>
      <c r="O25" s="28"/>
      <c r="P25" s="28"/>
      <c r="Q25" s="28"/>
      <c r="R25" s="28"/>
      <c r="S25" s="28"/>
      <c r="T25" s="29"/>
      <c r="U25" s="29"/>
      <c r="V25" s="29"/>
      <c r="W25" s="30"/>
      <c r="X25" s="31"/>
      <c r="Y25" s="31"/>
      <c r="Z25" s="31"/>
      <c r="AA25" s="31"/>
      <c r="AB25" s="31"/>
      <c r="AC25" s="31"/>
      <c r="AD25" s="31"/>
      <c r="AE25" s="31"/>
      <c r="AF25" s="31"/>
      <c r="AG25" s="31"/>
      <c r="AH25" s="31"/>
      <c r="AI25" s="31"/>
      <c r="AJ25" s="31"/>
      <c r="AK25" s="31"/>
      <c r="AL25" s="31"/>
      <c r="AM25" s="176"/>
    </row>
    <row r="26" spans="2:40" s="8" customFormat="1" ht="20.100000000000001" customHeight="1">
      <c r="B26" s="387" t="s">
        <v>248</v>
      </c>
      <c r="C26" s="388"/>
      <c r="D26" s="388"/>
      <c r="E26" s="388"/>
      <c r="F26" s="388"/>
      <c r="G26" s="388"/>
      <c r="H26" s="388"/>
      <c r="I26" s="388"/>
      <c r="J26" s="389"/>
      <c r="K26" s="407" t="s">
        <v>249</v>
      </c>
      <c r="L26" s="407"/>
      <c r="M26" s="407"/>
      <c r="N26" s="407"/>
      <c r="O26" s="407"/>
      <c r="P26" s="407"/>
      <c r="Q26" s="407"/>
      <c r="R26" s="407"/>
      <c r="S26" s="407"/>
      <c r="T26" s="407"/>
      <c r="U26" s="407"/>
      <c r="V26" s="407"/>
      <c r="W26" s="407"/>
      <c r="X26" s="407"/>
      <c r="Y26" s="407"/>
      <c r="Z26" s="407"/>
      <c r="AA26" s="407"/>
      <c r="AB26" s="407"/>
      <c r="AC26" s="407"/>
      <c r="AD26" s="407"/>
      <c r="AE26" s="407"/>
      <c r="AF26" s="407" t="s">
        <v>250</v>
      </c>
      <c r="AG26" s="407"/>
      <c r="AH26" s="407"/>
      <c r="AI26" s="407"/>
      <c r="AJ26" s="407"/>
      <c r="AK26" s="407"/>
      <c r="AL26" s="407"/>
      <c r="AM26" s="145"/>
    </row>
    <row r="27" spans="2:40" ht="21.75" customHeight="1">
      <c r="B27" s="390"/>
      <c r="C27" s="391"/>
      <c r="D27" s="391"/>
      <c r="E27" s="391"/>
      <c r="F27" s="391"/>
      <c r="G27" s="391"/>
      <c r="H27" s="391"/>
      <c r="I27" s="391"/>
      <c r="J27" s="392"/>
      <c r="K27" s="405"/>
      <c r="L27" s="365"/>
      <c r="M27" s="406"/>
      <c r="N27" s="402" t="s">
        <v>310</v>
      </c>
      <c r="O27" s="403"/>
      <c r="P27" s="403"/>
      <c r="Q27" s="403"/>
      <c r="R27" s="403"/>
      <c r="S27" s="403"/>
      <c r="T27" s="403"/>
      <c r="U27" s="403"/>
      <c r="V27" s="403"/>
      <c r="W27" s="403"/>
      <c r="X27" s="403"/>
      <c r="Y27" s="403"/>
      <c r="Z27" s="403"/>
      <c r="AA27" s="403"/>
      <c r="AB27" s="403"/>
      <c r="AC27" s="403"/>
      <c r="AD27" s="403"/>
      <c r="AE27" s="404"/>
      <c r="AF27" s="396" t="s">
        <v>251</v>
      </c>
      <c r="AG27" s="397"/>
      <c r="AH27" s="397"/>
      <c r="AI27" s="397"/>
      <c r="AJ27" s="397"/>
      <c r="AK27" s="397"/>
      <c r="AL27" s="398"/>
      <c r="AM27" s="386" t="s">
        <v>167</v>
      </c>
    </row>
    <row r="28" spans="2:40" s="60" customFormat="1" ht="21.75" customHeight="1">
      <c r="B28" s="393"/>
      <c r="C28" s="394"/>
      <c r="D28" s="394"/>
      <c r="E28" s="394"/>
      <c r="F28" s="394"/>
      <c r="G28" s="394"/>
      <c r="H28" s="394"/>
      <c r="I28" s="394"/>
      <c r="J28" s="395"/>
      <c r="K28" s="405"/>
      <c r="L28" s="365"/>
      <c r="M28" s="406"/>
      <c r="N28" s="402" t="s">
        <v>311</v>
      </c>
      <c r="O28" s="403"/>
      <c r="P28" s="403"/>
      <c r="Q28" s="403"/>
      <c r="R28" s="403"/>
      <c r="S28" s="403"/>
      <c r="T28" s="403"/>
      <c r="U28" s="403"/>
      <c r="V28" s="403"/>
      <c r="W28" s="403"/>
      <c r="X28" s="403"/>
      <c r="Y28" s="403"/>
      <c r="Z28" s="403"/>
      <c r="AA28" s="403"/>
      <c r="AB28" s="403"/>
      <c r="AC28" s="403"/>
      <c r="AD28" s="403"/>
      <c r="AE28" s="404"/>
      <c r="AF28" s="399"/>
      <c r="AG28" s="400"/>
      <c r="AH28" s="400"/>
      <c r="AI28" s="400"/>
      <c r="AJ28" s="400"/>
      <c r="AK28" s="400"/>
      <c r="AL28" s="401"/>
      <c r="AM28" s="386"/>
    </row>
    <row r="30" spans="2:40" ht="15" hidden="1" customHeight="1"/>
    <row r="31" spans="2:40" ht="15" hidden="1" customHeight="1">
      <c r="B31" s="99" t="s">
        <v>252</v>
      </c>
      <c r="M31" s="99" t="s">
        <v>253</v>
      </c>
    </row>
    <row r="32" spans="2:40" ht="15" hidden="1" customHeight="1">
      <c r="B32" s="99" t="s">
        <v>254</v>
      </c>
      <c r="M32" s="99" t="s">
        <v>255</v>
      </c>
    </row>
    <row r="33" spans="2:13" ht="15" hidden="1" customHeight="1">
      <c r="B33" s="99" t="s">
        <v>256</v>
      </c>
      <c r="M33" s="99" t="s">
        <v>257</v>
      </c>
    </row>
    <row r="34" spans="2:13" ht="15" hidden="1" customHeight="1">
      <c r="B34" s="99" t="s">
        <v>258</v>
      </c>
      <c r="M34" s="99" t="s">
        <v>259</v>
      </c>
    </row>
    <row r="35" spans="2:13" ht="15" hidden="1" customHeight="1">
      <c r="B35" s="99" t="s">
        <v>260</v>
      </c>
    </row>
    <row r="36" spans="2:13" ht="15" hidden="1" customHeight="1">
      <c r="B36" s="99" t="s">
        <v>261</v>
      </c>
    </row>
    <row r="37" spans="2:13" ht="15" hidden="1" customHeight="1">
      <c r="B37" s="99" t="s">
        <v>262</v>
      </c>
    </row>
    <row r="38" spans="2:13" ht="15" hidden="1" customHeight="1">
      <c r="B38" s="99" t="s">
        <v>263</v>
      </c>
    </row>
    <row r="39" spans="2:13" ht="15" hidden="1" customHeight="1">
      <c r="B39" s="99" t="s">
        <v>264</v>
      </c>
    </row>
    <row r="40" spans="2:13" ht="15" hidden="1" customHeight="1">
      <c r="B40" s="99" t="s">
        <v>265</v>
      </c>
    </row>
    <row r="41" spans="2:13" ht="15" hidden="1" customHeight="1">
      <c r="B41" s="99" t="s">
        <v>259</v>
      </c>
    </row>
    <row r="42" spans="2:13" ht="15" hidden="1" customHeight="1"/>
  </sheetData>
  <sheetProtection selectLockedCells="1"/>
  <mergeCells count="81">
    <mergeCell ref="AN19:AN20"/>
    <mergeCell ref="AN23:AN24"/>
    <mergeCell ref="AM19:AM20"/>
    <mergeCell ref="AM22:AM23"/>
    <mergeCell ref="K19:AL19"/>
    <mergeCell ref="K20:AL20"/>
    <mergeCell ref="I24:K24"/>
    <mergeCell ref="I22:K23"/>
    <mergeCell ref="L22:AL22"/>
    <mergeCell ref="L23:AL23"/>
    <mergeCell ref="L24:N24"/>
    <mergeCell ref="P24:R24"/>
    <mergeCell ref="T24:AL24"/>
    <mergeCell ref="E18:J20"/>
    <mergeCell ref="L18:O18"/>
    <mergeCell ref="B22:H24"/>
    <mergeCell ref="AN7:AN8"/>
    <mergeCell ref="AN10:AN11"/>
    <mergeCell ref="AN14:AN15"/>
    <mergeCell ref="AN16:AN17"/>
    <mergeCell ref="W11:AC11"/>
    <mergeCell ref="K9:AL9"/>
    <mergeCell ref="AA16:AB16"/>
    <mergeCell ref="L16:M16"/>
    <mergeCell ref="R16:S16"/>
    <mergeCell ref="N16:P16"/>
    <mergeCell ref="T13:Z13"/>
    <mergeCell ref="P18:R18"/>
    <mergeCell ref="T18:W18"/>
    <mergeCell ref="Y16:Z16"/>
    <mergeCell ref="U16:V16"/>
    <mergeCell ref="K14:L15"/>
    <mergeCell ref="M14:U15"/>
    <mergeCell ref="V15:Z15"/>
    <mergeCell ref="U17:V17"/>
    <mergeCell ref="AM2:AM4"/>
    <mergeCell ref="AM7:AM8"/>
    <mergeCell ref="AM10:AM11"/>
    <mergeCell ref="AM14:AM15"/>
    <mergeCell ref="AM16:AM17"/>
    <mergeCell ref="K5:AL5"/>
    <mergeCell ref="E14:J15"/>
    <mergeCell ref="E16:J16"/>
    <mergeCell ref="AA14:AL14"/>
    <mergeCell ref="AA15:AL15"/>
    <mergeCell ref="D13:J13"/>
    <mergeCell ref="O12:AL12"/>
    <mergeCell ref="AA13:AL13"/>
    <mergeCell ref="V14:Z14"/>
    <mergeCell ref="S11:U11"/>
    <mergeCell ref="K10:N10"/>
    <mergeCell ref="K11:N11"/>
    <mergeCell ref="S10:U10"/>
    <mergeCell ref="W10:AC10"/>
    <mergeCell ref="K12:N12"/>
    <mergeCell ref="K13:S13"/>
    <mergeCell ref="AM27:AM28"/>
    <mergeCell ref="B26:J28"/>
    <mergeCell ref="AF27:AL28"/>
    <mergeCell ref="N27:AE27"/>
    <mergeCell ref="N28:AE28"/>
    <mergeCell ref="K27:M27"/>
    <mergeCell ref="K28:M28"/>
    <mergeCell ref="K26:AE26"/>
    <mergeCell ref="AF26:AL26"/>
    <mergeCell ref="B4:C20"/>
    <mergeCell ref="D14:D20"/>
    <mergeCell ref="L17:M17"/>
    <mergeCell ref="N17:P17"/>
    <mergeCell ref="R17:S17"/>
    <mergeCell ref="K4:AL4"/>
    <mergeCell ref="D4:J4"/>
    <mergeCell ref="D5:J5"/>
    <mergeCell ref="P6:R6"/>
    <mergeCell ref="L6:O6"/>
    <mergeCell ref="D6:J12"/>
    <mergeCell ref="T6:V6"/>
    <mergeCell ref="K7:AL7"/>
    <mergeCell ref="K8:AL8"/>
    <mergeCell ref="O10:Q10"/>
    <mergeCell ref="O11:Q11"/>
  </mergeCells>
  <phoneticPr fontId="1"/>
  <conditionalFormatting sqref="K4:AL5">
    <cfRule type="containsBlanks" dxfId="126" priority="42">
      <formula>LEN(TRIM(K4))=0</formula>
    </cfRule>
  </conditionalFormatting>
  <conditionalFormatting sqref="O10:Q11">
    <cfRule type="containsBlanks" dxfId="125" priority="39">
      <formula>LEN(TRIM(O10))=0</formula>
    </cfRule>
  </conditionalFormatting>
  <conditionalFormatting sqref="S10:U11">
    <cfRule type="containsBlanks" dxfId="124" priority="38">
      <formula>LEN(TRIM(S10))=0</formula>
    </cfRule>
  </conditionalFormatting>
  <conditionalFormatting sqref="W10:W11">
    <cfRule type="containsBlanks" dxfId="123" priority="37">
      <formula>LEN(TRIM(W10))=0</formula>
    </cfRule>
  </conditionalFormatting>
  <conditionalFormatting sqref="O12:AL12">
    <cfRule type="containsBlanks" dxfId="122" priority="36">
      <formula>LEN(TRIM(O12))=0</formula>
    </cfRule>
  </conditionalFormatting>
  <conditionalFormatting sqref="AA14:AL15">
    <cfRule type="containsBlanks" dxfId="121" priority="31">
      <formula>LEN(TRIM(AA14))=0</formula>
    </cfRule>
  </conditionalFormatting>
  <conditionalFormatting sqref="P18:R18">
    <cfRule type="containsBlanks" dxfId="120" priority="30">
      <formula>LEN(TRIM(P18))=0</formula>
    </cfRule>
  </conditionalFormatting>
  <conditionalFormatting sqref="T18:W18">
    <cfRule type="containsBlanks" dxfId="119" priority="29">
      <formula>LEN(TRIM(T18))=0</formula>
    </cfRule>
  </conditionalFormatting>
  <conditionalFormatting sqref="K19:K20">
    <cfRule type="containsBlanks" dxfId="118" priority="28">
      <formula>LEN(TRIM(K19))=0</formula>
    </cfRule>
  </conditionalFormatting>
  <conditionalFormatting sqref="N16:P17">
    <cfRule type="containsBlanks" dxfId="117" priority="24">
      <formula>LEN(TRIM(N16))=0</formula>
    </cfRule>
  </conditionalFormatting>
  <conditionalFormatting sqref="R16:S17">
    <cfRule type="containsBlanks" dxfId="116" priority="23">
      <formula>LEN(TRIM(R16))=0</formula>
    </cfRule>
  </conditionalFormatting>
  <conditionalFormatting sqref="Y16:Z16">
    <cfRule type="containsBlanks" dxfId="115" priority="21">
      <formula>LEN(TRIM(Y16))=0</formula>
    </cfRule>
  </conditionalFormatting>
  <conditionalFormatting sqref="P6">
    <cfRule type="containsBlanks" dxfId="114" priority="13">
      <formula>LEN(TRIM(P6))=0</formula>
    </cfRule>
  </conditionalFormatting>
  <conditionalFormatting sqref="K13">
    <cfRule type="containsBlanks" dxfId="113" priority="35">
      <formula>LEN(TRIM(K13))=0</formula>
    </cfRule>
  </conditionalFormatting>
  <conditionalFormatting sqref="AA13:AL13">
    <cfRule type="expression" dxfId="112" priority="11">
      <formula>$AA$13</formula>
    </cfRule>
    <cfRule type="containsBlanks" dxfId="111" priority="34">
      <formula>LEN(TRIM(AA13))=0</formula>
    </cfRule>
  </conditionalFormatting>
  <conditionalFormatting sqref="M14:U15">
    <cfRule type="containsBlanks" dxfId="110" priority="33">
      <formula>LEN(TRIM(M14))=0</formula>
    </cfRule>
  </conditionalFormatting>
  <conditionalFormatting sqref="U16:V17">
    <cfRule type="containsBlanks" dxfId="109" priority="22">
      <formula>LEN(TRIM(U16))=0</formula>
    </cfRule>
  </conditionalFormatting>
  <conditionalFormatting sqref="L16:M17">
    <cfRule type="containsBlanks" dxfId="108" priority="14">
      <formula>LEN(TRIM(L16))=0</formula>
    </cfRule>
  </conditionalFormatting>
  <conditionalFormatting sqref="K13:S13">
    <cfRule type="expression" dxfId="107" priority="12">
      <formula>$K$13</formula>
    </cfRule>
  </conditionalFormatting>
  <conditionalFormatting sqref="T6">
    <cfRule type="containsBlanks" dxfId="106" priority="10">
      <formula>LEN(TRIM(T6))=0</formula>
    </cfRule>
  </conditionalFormatting>
  <conditionalFormatting sqref="K27:K28">
    <cfRule type="containsBlanks" dxfId="105" priority="9">
      <formula>LEN(TRIM(K27))=0</formula>
    </cfRule>
  </conditionalFormatting>
  <conditionalFormatting sqref="L24:N24">
    <cfRule type="containsBlanks" dxfId="104" priority="8">
      <formula>LEN(TRIM(L24))=0</formula>
    </cfRule>
  </conditionalFormatting>
  <conditionalFormatting sqref="P24:R24">
    <cfRule type="containsBlanks" dxfId="103" priority="7">
      <formula>LEN(TRIM(P24))=0</formula>
    </cfRule>
  </conditionalFormatting>
  <conditionalFormatting sqref="T24">
    <cfRule type="containsBlanks" dxfId="102" priority="6">
      <formula>LEN(TRIM(T24))=0</formula>
    </cfRule>
  </conditionalFormatting>
  <conditionalFormatting sqref="L22:L23">
    <cfRule type="containsBlanks" dxfId="101" priority="5">
      <formula>LEN(TRIM(L22))=0</formula>
    </cfRule>
  </conditionalFormatting>
  <dataValidations count="7">
    <dataValidation imeMode="halfAlpha" allowBlank="1" showInputMessage="1" showErrorMessage="1" sqref="O12:AL12 W25:AL25 L25:S25 W10:W11 S10:U11 O10:Q11 T18:W18 P18:R18 Y16:Z16 U16:V17 R16:S17 N16:P17 P6 T6 P24:R24 L24:N24 T24"/>
    <dataValidation imeMode="halfKatakana" allowBlank="1" showInputMessage="1" showErrorMessage="1" sqref="K4:AL4 L22"/>
    <dataValidation imeMode="hiragana" allowBlank="1" showInputMessage="1" showErrorMessage="1" sqref="AA14:AL15 K5:AL5 K19:K20 L23 K7:K8"/>
    <dataValidation type="list" allowBlank="1" showInputMessage="1" showErrorMessage="1" sqref="L16:M17">
      <formula1>"　,昭和,平成,令和"</formula1>
    </dataValidation>
    <dataValidation type="list" allowBlank="1" showInputMessage="1" showErrorMessage="1" sqref="AA13:AL13">
      <formula1>$M$31:$M$34</formula1>
    </dataValidation>
    <dataValidation type="list" allowBlank="1" showInputMessage="1" showErrorMessage="1" sqref="K13">
      <formula1>$B$31:$B$41</formula1>
    </dataValidation>
    <dataValidation type="list" allowBlank="1" showInputMessage="1" showErrorMessage="1" sqref="K27:M28">
      <formula1>"〇"</formula1>
    </dataValidation>
  </dataValidations>
  <pageMargins left="0.70866141732283472" right="0.31496062992125984" top="0.55118110236220474" bottom="0.55118110236220474" header="0.31496062992125984" footer="0.31496062992125984"/>
  <pageSetup paperSize="9" scale="93"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Y89"/>
  <sheetViews>
    <sheetView showGridLines="0" showRowColHeaders="0" showZeros="0" view="pageBreakPreview" zoomScale="90" zoomScaleNormal="100" zoomScaleSheetLayoutView="90" workbookViewId="0">
      <selection activeCell="N8" sqref="N8:O8"/>
    </sheetView>
  </sheetViews>
  <sheetFormatPr defaultColWidth="2.5" defaultRowHeight="15" customHeight="1"/>
  <cols>
    <col min="1" max="1" width="6.625" style="9" customWidth="1"/>
    <col min="2" max="9" width="2.625" style="9" customWidth="1"/>
    <col min="10" max="40" width="3.125" style="9" customWidth="1"/>
    <col min="41" max="41" width="41.5" style="181" customWidth="1"/>
    <col min="42" max="16384" width="2.5" style="9"/>
  </cols>
  <sheetData>
    <row r="1" spans="2:56" ht="15" customHeight="1">
      <c r="B1" s="32" t="s">
        <v>350</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row>
    <row r="2" spans="2:56" ht="9.9499999999999993" customHeight="1">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row>
    <row r="3" spans="2:56" ht="24.95" customHeight="1">
      <c r="B3" s="32" t="s">
        <v>80</v>
      </c>
      <c r="C3" s="32"/>
      <c r="D3" s="32"/>
      <c r="E3" s="32"/>
      <c r="F3" s="32"/>
      <c r="G3" s="32"/>
      <c r="H3" s="32"/>
      <c r="I3" s="32"/>
      <c r="J3" s="32"/>
      <c r="K3" s="32"/>
      <c r="L3" s="32"/>
      <c r="M3" s="32"/>
      <c r="N3" s="32"/>
      <c r="O3" s="32"/>
      <c r="P3" s="32"/>
      <c r="Q3" s="32"/>
      <c r="R3" s="32"/>
      <c r="S3" s="32"/>
      <c r="T3" s="32"/>
      <c r="U3" s="32"/>
      <c r="V3" s="32"/>
      <c r="W3" s="32"/>
      <c r="X3" s="32"/>
      <c r="Y3" s="33" t="s">
        <v>79</v>
      </c>
      <c r="Z3" s="584">
        <f>'②変更事項等入力（増減共通）'!O23</f>
        <v>0</v>
      </c>
      <c r="AA3" s="584"/>
      <c r="AB3" s="584"/>
      <c r="AC3" s="584"/>
      <c r="AD3" s="584"/>
      <c r="AE3" s="584"/>
      <c r="AF3" s="584"/>
      <c r="AG3" s="584"/>
      <c r="AH3" s="584"/>
      <c r="AI3" s="584"/>
      <c r="AJ3" s="584"/>
      <c r="AK3" s="584"/>
      <c r="AL3" s="584"/>
      <c r="AM3" s="584"/>
      <c r="AN3" s="33" t="s">
        <v>78</v>
      </c>
    </row>
    <row r="4" spans="2:56" ht="24.95" customHeight="1">
      <c r="B4" s="585" t="s">
        <v>77</v>
      </c>
      <c r="C4" s="585"/>
      <c r="D4" s="585"/>
      <c r="E4" s="585"/>
      <c r="F4" s="585"/>
      <c r="G4" s="585"/>
      <c r="H4" s="585"/>
      <c r="I4" s="585"/>
      <c r="J4" s="586">
        <f>'②変更事項等入力（増減共通）'!O24</f>
        <v>0</v>
      </c>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c r="AN4" s="586"/>
      <c r="AO4" s="547" t="s">
        <v>238</v>
      </c>
      <c r="AP4" s="504"/>
      <c r="AQ4" s="504"/>
      <c r="AR4" s="504"/>
      <c r="AS4" s="504"/>
      <c r="AT4" s="504"/>
      <c r="AU4" s="504"/>
      <c r="AV4" s="504"/>
      <c r="AW4" s="504"/>
      <c r="AX4" s="504"/>
      <c r="AY4" s="504"/>
      <c r="AZ4" s="504"/>
      <c r="BA4" s="504"/>
      <c r="BB4" s="504"/>
      <c r="BC4" s="504"/>
      <c r="BD4" s="504"/>
    </row>
    <row r="5" spans="2:56" ht="24.95" customHeight="1">
      <c r="B5" s="587" t="s">
        <v>109</v>
      </c>
      <c r="C5" s="587"/>
      <c r="D5" s="587"/>
      <c r="E5" s="587"/>
      <c r="F5" s="587"/>
      <c r="G5" s="587"/>
      <c r="H5" s="587"/>
      <c r="I5" s="587"/>
      <c r="J5" s="588">
        <f>'②変更事項等入力（増減共通）'!O23</f>
        <v>0</v>
      </c>
      <c r="K5" s="588"/>
      <c r="L5" s="588"/>
      <c r="M5" s="588"/>
      <c r="N5" s="588"/>
      <c r="O5" s="588"/>
      <c r="P5" s="588"/>
      <c r="Q5" s="588"/>
      <c r="R5" s="588"/>
      <c r="S5" s="588"/>
      <c r="T5" s="588"/>
      <c r="U5" s="588"/>
      <c r="V5" s="588"/>
      <c r="W5" s="588"/>
      <c r="X5" s="588"/>
      <c r="Y5" s="588"/>
      <c r="Z5" s="588"/>
      <c r="AA5" s="588"/>
      <c r="AB5" s="588"/>
      <c r="AC5" s="588"/>
      <c r="AD5" s="588"/>
      <c r="AE5" s="588"/>
      <c r="AF5" s="588"/>
      <c r="AG5" s="588"/>
      <c r="AH5" s="588"/>
      <c r="AI5" s="588"/>
      <c r="AJ5" s="588"/>
      <c r="AK5" s="588"/>
      <c r="AL5" s="588"/>
      <c r="AM5" s="588"/>
      <c r="AN5" s="588"/>
      <c r="AO5" s="547"/>
    </row>
    <row r="6" spans="2:56" ht="24.95" customHeight="1">
      <c r="B6" s="598" t="s">
        <v>77</v>
      </c>
      <c r="C6" s="598"/>
      <c r="D6" s="598"/>
      <c r="E6" s="598"/>
      <c r="F6" s="598"/>
      <c r="G6" s="598"/>
      <c r="H6" s="598"/>
      <c r="I6" s="598"/>
      <c r="J6" s="599">
        <f>+⑤申請書及び届出書別添!K4</f>
        <v>0</v>
      </c>
      <c r="K6" s="600"/>
      <c r="L6" s="600"/>
      <c r="M6" s="600"/>
      <c r="N6" s="600"/>
      <c r="O6" s="600"/>
      <c r="P6" s="600"/>
      <c r="Q6" s="600"/>
      <c r="R6" s="600"/>
      <c r="S6" s="600"/>
      <c r="T6" s="600"/>
      <c r="U6" s="600"/>
      <c r="V6" s="600"/>
      <c r="W6" s="600"/>
      <c r="X6" s="600"/>
      <c r="Y6" s="600"/>
      <c r="Z6" s="600"/>
      <c r="AA6" s="600"/>
      <c r="AB6" s="600"/>
      <c r="AC6" s="600"/>
      <c r="AD6" s="600"/>
      <c r="AE6" s="600"/>
      <c r="AF6" s="600"/>
      <c r="AG6" s="600"/>
      <c r="AH6" s="600"/>
      <c r="AI6" s="600"/>
      <c r="AJ6" s="600"/>
      <c r="AK6" s="600"/>
      <c r="AL6" s="600"/>
      <c r="AM6" s="600"/>
      <c r="AN6" s="601"/>
      <c r="AO6" s="547" t="s">
        <v>238</v>
      </c>
    </row>
    <row r="7" spans="2:56" ht="24.95" customHeight="1" thickBot="1">
      <c r="B7" s="602" t="s">
        <v>39</v>
      </c>
      <c r="C7" s="602"/>
      <c r="D7" s="602"/>
      <c r="E7" s="602"/>
      <c r="F7" s="602"/>
      <c r="G7" s="602"/>
      <c r="H7" s="602"/>
      <c r="I7" s="602"/>
      <c r="J7" s="603">
        <f>+⑤申請書及び届出書別添!K5</f>
        <v>0</v>
      </c>
      <c r="K7" s="604"/>
      <c r="L7" s="604"/>
      <c r="M7" s="604"/>
      <c r="N7" s="604"/>
      <c r="O7" s="604"/>
      <c r="P7" s="604"/>
      <c r="Q7" s="604"/>
      <c r="R7" s="604"/>
      <c r="S7" s="604"/>
      <c r="T7" s="604"/>
      <c r="U7" s="604"/>
      <c r="V7" s="604"/>
      <c r="W7" s="604"/>
      <c r="X7" s="604"/>
      <c r="Y7" s="604"/>
      <c r="Z7" s="604"/>
      <c r="AA7" s="604"/>
      <c r="AB7" s="604"/>
      <c r="AC7" s="604"/>
      <c r="AD7" s="604"/>
      <c r="AE7" s="604"/>
      <c r="AF7" s="604"/>
      <c r="AG7" s="604"/>
      <c r="AH7" s="604"/>
      <c r="AI7" s="604"/>
      <c r="AJ7" s="604"/>
      <c r="AK7" s="604"/>
      <c r="AL7" s="604"/>
      <c r="AM7" s="604"/>
      <c r="AN7" s="605"/>
      <c r="AO7" s="547"/>
      <c r="AP7" s="606"/>
      <c r="AQ7" s="606"/>
      <c r="AR7" s="606"/>
      <c r="AS7" s="606"/>
      <c r="AT7" s="606"/>
      <c r="AU7" s="606"/>
      <c r="AV7" s="606"/>
      <c r="AW7" s="606"/>
      <c r="AX7" s="606"/>
      <c r="AY7" s="606"/>
      <c r="AZ7" s="606"/>
      <c r="BA7" s="606"/>
      <c r="BB7" s="606"/>
      <c r="BC7" s="606"/>
      <c r="BD7" s="606"/>
    </row>
    <row r="8" spans="2:56" ht="22.5" customHeight="1">
      <c r="B8" s="552" t="s">
        <v>108</v>
      </c>
      <c r="C8" s="553"/>
      <c r="D8" s="553"/>
      <c r="E8" s="553"/>
      <c r="F8" s="553"/>
      <c r="G8" s="553"/>
      <c r="H8" s="553"/>
      <c r="I8" s="553"/>
      <c r="J8" s="83" t="s">
        <v>83</v>
      </c>
      <c r="K8" s="541" t="s">
        <v>22</v>
      </c>
      <c r="L8" s="541"/>
      <c r="M8" s="541"/>
      <c r="N8" s="336"/>
      <c r="O8" s="336"/>
      <c r="P8" s="287" t="s">
        <v>81</v>
      </c>
      <c r="Q8" s="336"/>
      <c r="R8" s="336"/>
      <c r="S8" s="336"/>
      <c r="T8" s="120" t="s">
        <v>76</v>
      </c>
      <c r="U8" s="607"/>
      <c r="V8" s="607"/>
      <c r="W8" s="607"/>
      <c r="X8" s="607"/>
      <c r="Y8" s="607"/>
      <c r="Z8" s="607"/>
      <c r="AA8" s="607"/>
      <c r="AB8" s="607"/>
      <c r="AC8" s="607"/>
      <c r="AD8" s="607"/>
      <c r="AE8" s="607"/>
      <c r="AF8" s="607"/>
      <c r="AG8" s="607"/>
      <c r="AH8" s="607"/>
      <c r="AI8" s="607"/>
      <c r="AJ8" s="607"/>
      <c r="AK8" s="607"/>
      <c r="AL8" s="607"/>
      <c r="AM8" s="607"/>
      <c r="AN8" s="608"/>
      <c r="AO8" s="548" t="s">
        <v>245</v>
      </c>
    </row>
    <row r="9" spans="2:56" ht="11.25" customHeight="1" thickBot="1">
      <c r="B9" s="554"/>
      <c r="C9" s="555"/>
      <c r="D9" s="555"/>
      <c r="E9" s="555"/>
      <c r="F9" s="555"/>
      <c r="G9" s="555"/>
      <c r="H9" s="555"/>
      <c r="I9" s="555"/>
      <c r="J9" s="591" t="s">
        <v>86</v>
      </c>
      <c r="K9" s="592"/>
      <c r="L9" s="593"/>
      <c r="M9" s="593"/>
      <c r="N9" s="593"/>
      <c r="O9" s="542"/>
      <c r="P9" s="542"/>
      <c r="Q9" s="542"/>
      <c r="R9" s="542"/>
      <c r="S9" s="542"/>
      <c r="T9" s="542"/>
      <c r="U9" s="542"/>
      <c r="V9" s="542"/>
      <c r="W9" s="542"/>
      <c r="X9" s="542"/>
      <c r="Y9" s="542"/>
      <c r="Z9" s="542"/>
      <c r="AA9" s="542"/>
      <c r="AB9" s="542"/>
      <c r="AC9" s="542"/>
      <c r="AD9" s="542"/>
      <c r="AE9" s="542"/>
      <c r="AF9" s="542"/>
      <c r="AG9" s="542"/>
      <c r="AH9" s="542"/>
      <c r="AI9" s="542"/>
      <c r="AJ9" s="542"/>
      <c r="AK9" s="542"/>
      <c r="AL9" s="542"/>
      <c r="AM9" s="542"/>
      <c r="AN9" s="543"/>
      <c r="AO9" s="549"/>
      <c r="AP9" s="504"/>
      <c r="AQ9" s="504"/>
      <c r="AR9" s="504"/>
      <c r="AS9" s="504"/>
      <c r="AT9" s="504"/>
      <c r="AU9" s="504"/>
      <c r="AV9" s="504"/>
      <c r="AW9" s="504"/>
      <c r="AX9" s="504"/>
      <c r="AY9" s="504"/>
      <c r="AZ9" s="504"/>
      <c r="BA9" s="504"/>
      <c r="BB9" s="504"/>
      <c r="BC9" s="504"/>
      <c r="BD9" s="504"/>
    </row>
    <row r="10" spans="2:56" ht="11.25" customHeight="1">
      <c r="B10" s="554"/>
      <c r="C10" s="555"/>
      <c r="D10" s="555"/>
      <c r="E10" s="555"/>
      <c r="F10" s="555"/>
      <c r="G10" s="555"/>
      <c r="H10" s="555"/>
      <c r="I10" s="555"/>
      <c r="J10" s="591"/>
      <c r="K10" s="592"/>
      <c r="L10" s="593"/>
      <c r="M10" s="593"/>
      <c r="N10" s="593"/>
      <c r="O10" s="542"/>
      <c r="P10" s="542"/>
      <c r="Q10" s="542"/>
      <c r="R10" s="542"/>
      <c r="S10" s="542"/>
      <c r="T10" s="542"/>
      <c r="U10" s="542"/>
      <c r="V10" s="542"/>
      <c r="W10" s="542"/>
      <c r="X10" s="542"/>
      <c r="Y10" s="542"/>
      <c r="Z10" s="542"/>
      <c r="AA10" s="542"/>
      <c r="AB10" s="542"/>
      <c r="AC10" s="542"/>
      <c r="AD10" s="542"/>
      <c r="AE10" s="542"/>
      <c r="AF10" s="542"/>
      <c r="AG10" s="542"/>
      <c r="AH10" s="542"/>
      <c r="AI10" s="542"/>
      <c r="AJ10" s="542"/>
      <c r="AK10" s="542"/>
      <c r="AL10" s="542"/>
      <c r="AM10" s="542"/>
      <c r="AN10" s="543"/>
      <c r="AO10" s="182" t="s">
        <v>147</v>
      </c>
      <c r="AP10" s="504"/>
      <c r="AQ10" s="504"/>
      <c r="AR10" s="504"/>
      <c r="AS10" s="504"/>
      <c r="AT10" s="504"/>
      <c r="AU10" s="504"/>
      <c r="AV10" s="504"/>
      <c r="AW10" s="504"/>
      <c r="AX10" s="504"/>
      <c r="AY10" s="504"/>
      <c r="AZ10" s="504"/>
      <c r="BA10" s="504"/>
      <c r="BB10" s="504"/>
      <c r="BC10" s="504"/>
      <c r="BD10" s="504"/>
    </row>
    <row r="11" spans="2:56" ht="22.5" customHeight="1">
      <c r="B11" s="554"/>
      <c r="C11" s="555"/>
      <c r="D11" s="555"/>
      <c r="E11" s="555"/>
      <c r="F11" s="555"/>
      <c r="G11" s="555"/>
      <c r="H11" s="555"/>
      <c r="I11" s="555"/>
      <c r="J11" s="594" t="s">
        <v>140</v>
      </c>
      <c r="K11" s="595"/>
      <c r="L11" s="595"/>
      <c r="M11" s="595"/>
      <c r="N11" s="595"/>
      <c r="O11" s="596"/>
      <c r="P11" s="596"/>
      <c r="Q11" s="596"/>
      <c r="R11" s="596"/>
      <c r="S11" s="596"/>
      <c r="T11" s="596"/>
      <c r="U11" s="596"/>
      <c r="V11" s="596"/>
      <c r="W11" s="596"/>
      <c r="X11" s="596"/>
      <c r="Y11" s="596"/>
      <c r="Z11" s="596"/>
      <c r="AA11" s="596"/>
      <c r="AB11" s="596"/>
      <c r="AC11" s="596"/>
      <c r="AD11" s="596"/>
      <c r="AE11" s="596"/>
      <c r="AF11" s="596"/>
      <c r="AG11" s="596"/>
      <c r="AH11" s="596"/>
      <c r="AI11" s="596"/>
      <c r="AJ11" s="596"/>
      <c r="AK11" s="596"/>
      <c r="AL11" s="596"/>
      <c r="AM11" s="596"/>
      <c r="AN11" s="597"/>
      <c r="AO11" s="183" t="s">
        <v>148</v>
      </c>
    </row>
    <row r="12" spans="2:56" ht="24" customHeight="1">
      <c r="B12" s="554"/>
      <c r="C12" s="555"/>
      <c r="D12" s="555"/>
      <c r="E12" s="555"/>
      <c r="F12" s="555"/>
      <c r="G12" s="555"/>
      <c r="H12" s="555"/>
      <c r="I12" s="555"/>
      <c r="J12" s="578" t="s">
        <v>2</v>
      </c>
      <c r="K12" s="579"/>
      <c r="L12" s="579"/>
      <c r="M12" s="579"/>
      <c r="N12" s="579"/>
      <c r="O12" s="582"/>
      <c r="P12" s="583"/>
      <c r="Q12" s="49" t="s">
        <v>81</v>
      </c>
      <c r="R12" s="580"/>
      <c r="S12" s="580"/>
      <c r="T12" s="580"/>
      <c r="U12" s="49" t="s">
        <v>81</v>
      </c>
      <c r="V12" s="576"/>
      <c r="W12" s="576"/>
      <c r="X12" s="577"/>
      <c r="Y12" s="578" t="s">
        <v>3</v>
      </c>
      <c r="Z12" s="579"/>
      <c r="AA12" s="579"/>
      <c r="AB12" s="581"/>
      <c r="AC12" s="582"/>
      <c r="AD12" s="583"/>
      <c r="AE12" s="583"/>
      <c r="AF12" s="49" t="s">
        <v>81</v>
      </c>
      <c r="AG12" s="580"/>
      <c r="AH12" s="580"/>
      <c r="AI12" s="580"/>
      <c r="AJ12" s="49" t="s">
        <v>81</v>
      </c>
      <c r="AK12" s="576"/>
      <c r="AL12" s="576"/>
      <c r="AM12" s="576"/>
      <c r="AN12" s="577"/>
      <c r="AO12" s="184" t="s">
        <v>149</v>
      </c>
    </row>
    <row r="13" spans="2:56" ht="24" customHeight="1">
      <c r="B13" s="554"/>
      <c r="C13" s="555"/>
      <c r="D13" s="555"/>
      <c r="E13" s="555"/>
      <c r="F13" s="555"/>
      <c r="G13" s="555"/>
      <c r="H13" s="555"/>
      <c r="I13" s="555"/>
      <c r="J13" s="573" t="s">
        <v>27</v>
      </c>
      <c r="K13" s="574"/>
      <c r="L13" s="574"/>
      <c r="M13" s="574"/>
      <c r="N13" s="574"/>
      <c r="O13" s="575"/>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2"/>
      <c r="AM13" s="422"/>
      <c r="AN13" s="423"/>
      <c r="AO13" s="184" t="s">
        <v>150</v>
      </c>
      <c r="AP13" s="571"/>
      <c r="AQ13" s="571"/>
      <c r="AR13" s="571"/>
      <c r="AS13" s="571"/>
      <c r="AT13" s="571"/>
      <c r="AU13" s="571"/>
      <c r="AV13" s="571"/>
      <c r="AW13" s="571"/>
      <c r="AX13" s="571"/>
      <c r="AY13" s="571"/>
      <c r="AZ13" s="571"/>
      <c r="BA13" s="571"/>
      <c r="BB13" s="571"/>
      <c r="BC13" s="571"/>
      <c r="BD13" s="571"/>
    </row>
    <row r="14" spans="2:56" ht="24" customHeight="1">
      <c r="B14" s="554"/>
      <c r="C14" s="555"/>
      <c r="D14" s="555"/>
      <c r="E14" s="555"/>
      <c r="F14" s="555"/>
      <c r="G14" s="555"/>
      <c r="H14" s="555"/>
      <c r="I14" s="555"/>
      <c r="J14" s="573" t="s">
        <v>28</v>
      </c>
      <c r="K14" s="574"/>
      <c r="L14" s="574"/>
      <c r="M14" s="574"/>
      <c r="N14" s="574"/>
      <c r="O14" s="575"/>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3"/>
      <c r="AO14" s="183" t="s">
        <v>151</v>
      </c>
      <c r="AP14" s="571"/>
      <c r="AQ14" s="571"/>
      <c r="AR14" s="571"/>
      <c r="AS14" s="571"/>
      <c r="AT14" s="571"/>
      <c r="AU14" s="571"/>
      <c r="AV14" s="571"/>
      <c r="AW14" s="571"/>
      <c r="AX14" s="571"/>
      <c r="AY14" s="571"/>
      <c r="AZ14" s="571"/>
      <c r="BA14" s="571"/>
      <c r="BB14" s="571"/>
      <c r="BC14" s="571"/>
      <c r="BD14" s="571"/>
    </row>
    <row r="15" spans="2:56" ht="24" customHeight="1">
      <c r="B15" s="556"/>
      <c r="C15" s="557"/>
      <c r="D15" s="557"/>
      <c r="E15" s="557"/>
      <c r="F15" s="557"/>
      <c r="G15" s="557"/>
      <c r="H15" s="557"/>
      <c r="I15" s="557"/>
      <c r="J15" s="573" t="s">
        <v>138</v>
      </c>
      <c r="K15" s="574"/>
      <c r="L15" s="574"/>
      <c r="M15" s="574"/>
      <c r="N15" s="574"/>
      <c r="O15" s="575"/>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3"/>
      <c r="AO15" s="9"/>
    </row>
    <row r="16" spans="2:56" ht="21.95" customHeight="1">
      <c r="B16" s="552" t="s">
        <v>107</v>
      </c>
      <c r="C16" s="553"/>
      <c r="D16" s="553"/>
      <c r="E16" s="553"/>
      <c r="F16" s="553"/>
      <c r="G16" s="553"/>
      <c r="H16" s="553"/>
      <c r="I16" s="553"/>
      <c r="J16" s="516" t="s">
        <v>6</v>
      </c>
      <c r="K16" s="517"/>
      <c r="L16" s="517"/>
      <c r="M16" s="517"/>
      <c r="N16" s="517"/>
      <c r="O16" s="515">
        <f>+J18+M18+P18</f>
        <v>0</v>
      </c>
      <c r="P16" s="515"/>
      <c r="Q16" s="515"/>
      <c r="R16" s="3" t="s">
        <v>9</v>
      </c>
      <c r="S16" s="516" t="s">
        <v>7</v>
      </c>
      <c r="T16" s="517"/>
      <c r="U16" s="517"/>
      <c r="V16" s="517"/>
      <c r="W16" s="2" t="s">
        <v>25</v>
      </c>
      <c r="X16" s="515">
        <f>S18+V18+Y18</f>
        <v>0</v>
      </c>
      <c r="Y16" s="515"/>
      <c r="Z16" s="515"/>
      <c r="AA16" s="3" t="s">
        <v>9</v>
      </c>
      <c r="AB16" s="516" t="s">
        <v>8</v>
      </c>
      <c r="AC16" s="517"/>
      <c r="AD16" s="517"/>
      <c r="AE16" s="517"/>
      <c r="AF16" s="2" t="s">
        <v>25</v>
      </c>
      <c r="AG16" s="515">
        <f>AB18+AE18+AH18</f>
        <v>0</v>
      </c>
      <c r="AH16" s="515"/>
      <c r="AI16" s="515"/>
      <c r="AJ16" s="3" t="s">
        <v>9</v>
      </c>
      <c r="AK16" s="518" t="s">
        <v>38</v>
      </c>
      <c r="AL16" s="518"/>
      <c r="AM16" s="518"/>
      <c r="AN16" s="519"/>
    </row>
    <row r="17" spans="2:77" ht="21.95" customHeight="1">
      <c r="B17" s="554"/>
      <c r="C17" s="555"/>
      <c r="D17" s="555"/>
      <c r="E17" s="555"/>
      <c r="F17" s="555"/>
      <c r="G17" s="555"/>
      <c r="H17" s="555"/>
      <c r="I17" s="555"/>
      <c r="J17" s="510" t="s">
        <v>16</v>
      </c>
      <c r="K17" s="511"/>
      <c r="L17" s="511"/>
      <c r="M17" s="510" t="s">
        <v>139</v>
      </c>
      <c r="N17" s="511"/>
      <c r="O17" s="512"/>
      <c r="P17" s="511" t="s">
        <v>13</v>
      </c>
      <c r="Q17" s="511"/>
      <c r="R17" s="512"/>
      <c r="S17" s="510" t="s">
        <v>29</v>
      </c>
      <c r="T17" s="511"/>
      <c r="U17" s="512"/>
      <c r="V17" s="510" t="s">
        <v>139</v>
      </c>
      <c r="W17" s="511"/>
      <c r="X17" s="512"/>
      <c r="Y17" s="510" t="s">
        <v>30</v>
      </c>
      <c r="Z17" s="511"/>
      <c r="AA17" s="512"/>
      <c r="AB17" s="511" t="s">
        <v>31</v>
      </c>
      <c r="AC17" s="511"/>
      <c r="AD17" s="512"/>
      <c r="AE17" s="510" t="s">
        <v>37</v>
      </c>
      <c r="AF17" s="511"/>
      <c r="AG17" s="512"/>
      <c r="AH17" s="511" t="s">
        <v>32</v>
      </c>
      <c r="AI17" s="511"/>
      <c r="AJ17" s="512"/>
      <c r="AK17" s="520"/>
      <c r="AL17" s="520"/>
      <c r="AM17" s="520"/>
      <c r="AN17" s="521"/>
      <c r="AO17" s="513"/>
    </row>
    <row r="18" spans="2:77" ht="21.95" customHeight="1">
      <c r="B18" s="556"/>
      <c r="C18" s="557"/>
      <c r="D18" s="557"/>
      <c r="E18" s="557"/>
      <c r="F18" s="557"/>
      <c r="G18" s="557"/>
      <c r="H18" s="557"/>
      <c r="I18" s="557"/>
      <c r="J18" s="507"/>
      <c r="K18" s="501"/>
      <c r="L18" s="118" t="s">
        <v>9</v>
      </c>
      <c r="M18" s="507"/>
      <c r="N18" s="501"/>
      <c r="O18" s="45" t="s">
        <v>9</v>
      </c>
      <c r="P18" s="501"/>
      <c r="Q18" s="501"/>
      <c r="R18" s="46" t="s">
        <v>9</v>
      </c>
      <c r="S18" s="507"/>
      <c r="T18" s="501"/>
      <c r="U18" s="45" t="s">
        <v>9</v>
      </c>
      <c r="V18" s="501"/>
      <c r="W18" s="501"/>
      <c r="X18" s="46" t="s">
        <v>9</v>
      </c>
      <c r="Y18" s="507"/>
      <c r="Z18" s="501"/>
      <c r="AA18" s="45" t="s">
        <v>9</v>
      </c>
      <c r="AB18" s="501"/>
      <c r="AC18" s="501"/>
      <c r="AD18" s="46" t="s">
        <v>9</v>
      </c>
      <c r="AE18" s="507"/>
      <c r="AF18" s="501"/>
      <c r="AG18" s="45" t="s">
        <v>9</v>
      </c>
      <c r="AH18" s="501"/>
      <c r="AI18" s="501"/>
      <c r="AJ18" s="45" t="s">
        <v>9</v>
      </c>
      <c r="AK18" s="502">
        <f>O16+X16+AG16</f>
        <v>0</v>
      </c>
      <c r="AL18" s="503"/>
      <c r="AM18" s="503"/>
      <c r="AN18" s="89" t="s">
        <v>9</v>
      </c>
      <c r="AO18" s="513"/>
      <c r="AP18" s="572"/>
      <c r="AQ18" s="572"/>
      <c r="AR18" s="572"/>
      <c r="AS18" s="572"/>
      <c r="AT18" s="572"/>
      <c r="AU18" s="572"/>
      <c r="AV18" s="572"/>
      <c r="AW18" s="572"/>
      <c r="AX18" s="572"/>
      <c r="AY18" s="572"/>
      <c r="AZ18" s="572"/>
      <c r="BA18" s="572"/>
      <c r="BB18" s="572"/>
      <c r="BC18" s="572"/>
      <c r="BD18" s="572"/>
    </row>
    <row r="19" spans="2:77" ht="21.95" customHeight="1">
      <c r="B19" s="552" t="s">
        <v>341</v>
      </c>
      <c r="C19" s="553"/>
      <c r="D19" s="553"/>
      <c r="E19" s="553"/>
      <c r="F19" s="553"/>
      <c r="G19" s="553"/>
      <c r="H19" s="553"/>
      <c r="I19" s="553"/>
      <c r="J19" s="530" t="s">
        <v>6</v>
      </c>
      <c r="K19" s="531"/>
      <c r="L19" s="531"/>
      <c r="M19" s="531"/>
      <c r="N19" s="531"/>
      <c r="O19" s="532">
        <f>+J21+M21+P21</f>
        <v>0</v>
      </c>
      <c r="P19" s="532"/>
      <c r="Q19" s="532"/>
      <c r="R19" s="102" t="s">
        <v>9</v>
      </c>
      <c r="S19" s="516" t="s">
        <v>7</v>
      </c>
      <c r="T19" s="517"/>
      <c r="U19" s="517"/>
      <c r="V19" s="517"/>
      <c r="W19" s="2" t="s">
        <v>25</v>
      </c>
      <c r="X19" s="515">
        <f>S21+V21+Y21</f>
        <v>0</v>
      </c>
      <c r="Y19" s="515"/>
      <c r="Z19" s="515"/>
      <c r="AA19" s="3" t="s">
        <v>9</v>
      </c>
      <c r="AB19" s="516" t="s">
        <v>8</v>
      </c>
      <c r="AC19" s="517"/>
      <c r="AD19" s="517"/>
      <c r="AE19" s="517"/>
      <c r="AF19" s="2" t="s">
        <v>25</v>
      </c>
      <c r="AG19" s="515">
        <f>AB21+AE21+AH21</f>
        <v>0</v>
      </c>
      <c r="AH19" s="515"/>
      <c r="AI19" s="515"/>
      <c r="AJ19" s="3" t="s">
        <v>9</v>
      </c>
      <c r="AK19" s="518" t="s">
        <v>38</v>
      </c>
      <c r="AL19" s="518"/>
      <c r="AM19" s="518"/>
      <c r="AN19" s="519"/>
      <c r="AO19" s="185" t="s">
        <v>340</v>
      </c>
      <c r="AP19" s="572"/>
      <c r="AQ19" s="572"/>
      <c r="AR19" s="572"/>
      <c r="AS19" s="572"/>
      <c r="AT19" s="572"/>
      <c r="AU19" s="572"/>
      <c r="AV19" s="572"/>
      <c r="AW19" s="572"/>
      <c r="AX19" s="572"/>
      <c r="AY19" s="572"/>
      <c r="AZ19" s="572"/>
      <c r="BA19" s="572"/>
      <c r="BB19" s="572"/>
      <c r="BC19" s="572"/>
      <c r="BD19" s="572"/>
      <c r="BE19" s="88"/>
      <c r="BF19" s="88"/>
      <c r="BG19" s="88"/>
      <c r="BH19" s="88"/>
      <c r="BI19" s="88"/>
      <c r="BJ19" s="88"/>
      <c r="BK19" s="88"/>
      <c r="BL19" s="88"/>
      <c r="BM19" s="88"/>
      <c r="BN19" s="88"/>
      <c r="BO19" s="88"/>
      <c r="BP19" s="88"/>
      <c r="BQ19" s="88"/>
      <c r="BR19" s="88"/>
      <c r="BS19" s="88"/>
      <c r="BT19" s="88"/>
      <c r="BU19" s="88"/>
      <c r="BV19" s="88"/>
      <c r="BW19" s="88"/>
      <c r="BX19" s="88"/>
      <c r="BY19" s="88"/>
    </row>
    <row r="20" spans="2:77" ht="21.95" customHeight="1">
      <c r="B20" s="554"/>
      <c r="C20" s="555"/>
      <c r="D20" s="555"/>
      <c r="E20" s="555"/>
      <c r="F20" s="555"/>
      <c r="G20" s="555"/>
      <c r="H20" s="555"/>
      <c r="I20" s="555"/>
      <c r="J20" s="514" t="s">
        <v>16</v>
      </c>
      <c r="K20" s="508"/>
      <c r="L20" s="508"/>
      <c r="M20" s="514" t="s">
        <v>139</v>
      </c>
      <c r="N20" s="508"/>
      <c r="O20" s="509"/>
      <c r="P20" s="508" t="s">
        <v>13</v>
      </c>
      <c r="Q20" s="508"/>
      <c r="R20" s="509"/>
      <c r="S20" s="510" t="s">
        <v>29</v>
      </c>
      <c r="T20" s="511"/>
      <c r="U20" s="512"/>
      <c r="V20" s="510" t="s">
        <v>139</v>
      </c>
      <c r="W20" s="511"/>
      <c r="X20" s="512"/>
      <c r="Y20" s="510" t="s">
        <v>30</v>
      </c>
      <c r="Z20" s="511"/>
      <c r="AA20" s="512"/>
      <c r="AB20" s="511" t="s">
        <v>31</v>
      </c>
      <c r="AC20" s="511"/>
      <c r="AD20" s="512"/>
      <c r="AE20" s="510" t="s">
        <v>37</v>
      </c>
      <c r="AF20" s="511"/>
      <c r="AG20" s="512"/>
      <c r="AH20" s="511" t="s">
        <v>32</v>
      </c>
      <c r="AI20" s="511"/>
      <c r="AJ20" s="512"/>
      <c r="AK20" s="520"/>
      <c r="AL20" s="520"/>
      <c r="AM20" s="520"/>
      <c r="AN20" s="521"/>
      <c r="AO20" s="185" t="s">
        <v>343</v>
      </c>
    </row>
    <row r="21" spans="2:77" ht="21.95" customHeight="1">
      <c r="B21" s="556"/>
      <c r="C21" s="557"/>
      <c r="D21" s="557"/>
      <c r="E21" s="557"/>
      <c r="F21" s="557"/>
      <c r="G21" s="557"/>
      <c r="H21" s="557"/>
      <c r="I21" s="557"/>
      <c r="J21" s="507"/>
      <c r="K21" s="501"/>
      <c r="L21" s="118" t="s">
        <v>9</v>
      </c>
      <c r="M21" s="507"/>
      <c r="N21" s="501"/>
      <c r="O21" s="45" t="s">
        <v>9</v>
      </c>
      <c r="P21" s="501"/>
      <c r="Q21" s="501"/>
      <c r="R21" s="46" t="s">
        <v>9</v>
      </c>
      <c r="S21" s="507"/>
      <c r="T21" s="501"/>
      <c r="U21" s="45" t="s">
        <v>9</v>
      </c>
      <c r="V21" s="501"/>
      <c r="W21" s="501"/>
      <c r="X21" s="46" t="s">
        <v>9</v>
      </c>
      <c r="Y21" s="507"/>
      <c r="Z21" s="501"/>
      <c r="AA21" s="45" t="s">
        <v>9</v>
      </c>
      <c r="AB21" s="501"/>
      <c r="AC21" s="501"/>
      <c r="AD21" s="46" t="s">
        <v>9</v>
      </c>
      <c r="AE21" s="507"/>
      <c r="AF21" s="501"/>
      <c r="AG21" s="45" t="s">
        <v>9</v>
      </c>
      <c r="AH21" s="501"/>
      <c r="AI21" s="501"/>
      <c r="AJ21" s="45" t="s">
        <v>9</v>
      </c>
      <c r="AK21" s="502">
        <f>O19+X19+AG19</f>
        <v>0</v>
      </c>
      <c r="AL21" s="503"/>
      <c r="AM21" s="503"/>
      <c r="AN21" s="89" t="s">
        <v>9</v>
      </c>
      <c r="AO21" s="550" t="s">
        <v>314</v>
      </c>
      <c r="AP21" s="506"/>
      <c r="AQ21" s="506"/>
      <c r="AR21" s="506"/>
      <c r="AS21" s="506"/>
      <c r="AT21" s="506"/>
      <c r="AU21" s="506"/>
      <c r="AV21" s="506"/>
      <c r="AW21" s="506"/>
      <c r="AX21" s="506"/>
      <c r="AY21" s="506"/>
      <c r="AZ21" s="506"/>
      <c r="BA21" s="506"/>
      <c r="BB21" s="506"/>
      <c r="BC21" s="506"/>
      <c r="BD21" s="506"/>
    </row>
    <row r="22" spans="2:77" ht="21.95" customHeight="1">
      <c r="B22" s="552" t="s">
        <v>342</v>
      </c>
      <c r="C22" s="553"/>
      <c r="D22" s="553"/>
      <c r="E22" s="553"/>
      <c r="F22" s="553"/>
      <c r="G22" s="553"/>
      <c r="H22" s="553"/>
      <c r="I22" s="553"/>
      <c r="J22" s="530" t="s">
        <v>6</v>
      </c>
      <c r="K22" s="531"/>
      <c r="L22" s="531"/>
      <c r="M22" s="531"/>
      <c r="N22" s="531"/>
      <c r="O22" s="532">
        <f>+J24+M24+P24</f>
        <v>0</v>
      </c>
      <c r="P22" s="532"/>
      <c r="Q22" s="532"/>
      <c r="R22" s="102" t="s">
        <v>9</v>
      </c>
      <c r="S22" s="516" t="s">
        <v>7</v>
      </c>
      <c r="T22" s="517"/>
      <c r="U22" s="517"/>
      <c r="V22" s="517"/>
      <c r="W22" s="2" t="s">
        <v>25</v>
      </c>
      <c r="X22" s="515">
        <f>S24+V24+Y24</f>
        <v>0</v>
      </c>
      <c r="Y22" s="515"/>
      <c r="Z22" s="515"/>
      <c r="AA22" s="3" t="s">
        <v>9</v>
      </c>
      <c r="AB22" s="516" t="s">
        <v>8</v>
      </c>
      <c r="AC22" s="517"/>
      <c r="AD22" s="517"/>
      <c r="AE22" s="517"/>
      <c r="AF22" s="2" t="s">
        <v>25</v>
      </c>
      <c r="AG22" s="515">
        <f>AB24+AE24+AH24</f>
        <v>0</v>
      </c>
      <c r="AH22" s="515"/>
      <c r="AI22" s="515"/>
      <c r="AJ22" s="3" t="s">
        <v>9</v>
      </c>
      <c r="AK22" s="518" t="s">
        <v>38</v>
      </c>
      <c r="AL22" s="518"/>
      <c r="AM22" s="518"/>
      <c r="AN22" s="519"/>
      <c r="AO22" s="550"/>
      <c r="AP22" s="114"/>
      <c r="AQ22" s="114"/>
      <c r="AR22" s="114"/>
      <c r="AS22" s="114"/>
      <c r="AT22" s="114"/>
      <c r="AU22" s="114"/>
      <c r="AV22" s="114"/>
      <c r="AW22" s="114"/>
      <c r="AX22" s="114"/>
      <c r="AY22" s="114"/>
      <c r="AZ22" s="114"/>
      <c r="BA22" s="114"/>
      <c r="BB22" s="114"/>
      <c r="BC22" s="114"/>
      <c r="BD22" s="114"/>
    </row>
    <row r="23" spans="2:77" ht="21.95" customHeight="1">
      <c r="B23" s="554"/>
      <c r="C23" s="555"/>
      <c r="D23" s="555"/>
      <c r="E23" s="555"/>
      <c r="F23" s="555"/>
      <c r="G23" s="555"/>
      <c r="H23" s="555"/>
      <c r="I23" s="555"/>
      <c r="J23" s="514" t="s">
        <v>16</v>
      </c>
      <c r="K23" s="508"/>
      <c r="L23" s="508"/>
      <c r="M23" s="514" t="s">
        <v>139</v>
      </c>
      <c r="N23" s="508"/>
      <c r="O23" s="509"/>
      <c r="P23" s="508" t="s">
        <v>13</v>
      </c>
      <c r="Q23" s="508"/>
      <c r="R23" s="509"/>
      <c r="S23" s="510" t="s">
        <v>29</v>
      </c>
      <c r="T23" s="511"/>
      <c r="U23" s="512"/>
      <c r="V23" s="510" t="s">
        <v>139</v>
      </c>
      <c r="W23" s="511"/>
      <c r="X23" s="512"/>
      <c r="Y23" s="510" t="s">
        <v>30</v>
      </c>
      <c r="Z23" s="511"/>
      <c r="AA23" s="512"/>
      <c r="AB23" s="511" t="s">
        <v>31</v>
      </c>
      <c r="AC23" s="511"/>
      <c r="AD23" s="512"/>
      <c r="AE23" s="510" t="s">
        <v>37</v>
      </c>
      <c r="AF23" s="511"/>
      <c r="AG23" s="512"/>
      <c r="AH23" s="511" t="s">
        <v>32</v>
      </c>
      <c r="AI23" s="511"/>
      <c r="AJ23" s="512"/>
      <c r="AK23" s="520"/>
      <c r="AL23" s="520"/>
      <c r="AM23" s="520"/>
      <c r="AN23" s="521"/>
      <c r="AO23" s="550"/>
    </row>
    <row r="24" spans="2:77" ht="21.95" customHeight="1" thickBot="1">
      <c r="B24" s="556"/>
      <c r="C24" s="557"/>
      <c r="D24" s="557"/>
      <c r="E24" s="557"/>
      <c r="F24" s="557"/>
      <c r="G24" s="557"/>
      <c r="H24" s="557"/>
      <c r="I24" s="557"/>
      <c r="J24" s="507"/>
      <c r="K24" s="501"/>
      <c r="L24" s="118" t="s">
        <v>9</v>
      </c>
      <c r="M24" s="507"/>
      <c r="N24" s="501"/>
      <c r="O24" s="45" t="s">
        <v>9</v>
      </c>
      <c r="P24" s="501"/>
      <c r="Q24" s="501"/>
      <c r="R24" s="46" t="s">
        <v>9</v>
      </c>
      <c r="S24" s="507"/>
      <c r="T24" s="501"/>
      <c r="U24" s="45" t="s">
        <v>9</v>
      </c>
      <c r="V24" s="501"/>
      <c r="W24" s="501"/>
      <c r="X24" s="46" t="s">
        <v>9</v>
      </c>
      <c r="Y24" s="507"/>
      <c r="Z24" s="501"/>
      <c r="AA24" s="45" t="s">
        <v>9</v>
      </c>
      <c r="AB24" s="501"/>
      <c r="AC24" s="501"/>
      <c r="AD24" s="46" t="s">
        <v>9</v>
      </c>
      <c r="AE24" s="507"/>
      <c r="AF24" s="501"/>
      <c r="AG24" s="45" t="s">
        <v>9</v>
      </c>
      <c r="AH24" s="501"/>
      <c r="AI24" s="501"/>
      <c r="AJ24" s="45" t="s">
        <v>9</v>
      </c>
      <c r="AK24" s="502">
        <f>O22+X22+AG22</f>
        <v>0</v>
      </c>
      <c r="AL24" s="503"/>
      <c r="AM24" s="503"/>
      <c r="AN24" s="89" t="s">
        <v>9</v>
      </c>
      <c r="AP24" s="504"/>
      <c r="AQ24" s="504"/>
      <c r="AR24" s="504"/>
      <c r="AS24" s="504"/>
      <c r="AT24" s="504"/>
      <c r="AU24" s="504"/>
      <c r="AV24" s="504"/>
      <c r="AW24" s="504"/>
      <c r="AX24" s="504"/>
      <c r="AY24" s="504"/>
      <c r="AZ24" s="504"/>
      <c r="BA24" s="504"/>
      <c r="BB24" s="504"/>
      <c r="BC24" s="504"/>
      <c r="BD24" s="504"/>
      <c r="BE24" s="504"/>
      <c r="BF24" s="504"/>
      <c r="BG24" s="504"/>
      <c r="BH24" s="504"/>
      <c r="BI24" s="504"/>
      <c r="BJ24" s="504"/>
      <c r="BK24" s="504"/>
      <c r="BL24" s="504"/>
      <c r="BM24" s="504"/>
      <c r="BN24" s="504"/>
      <c r="BO24" s="504"/>
      <c r="BP24" s="504"/>
      <c r="BQ24" s="504"/>
      <c r="BR24" s="504"/>
      <c r="BS24" s="504"/>
      <c r="BT24" s="504"/>
      <c r="BU24" s="504"/>
      <c r="BV24" s="504"/>
      <c r="BW24" s="504"/>
      <c r="BX24" s="504"/>
      <c r="BY24" s="504"/>
    </row>
    <row r="25" spans="2:77" ht="21.95" customHeight="1" thickBot="1">
      <c r="B25" s="568" t="s">
        <v>82</v>
      </c>
      <c r="C25" s="569"/>
      <c r="D25" s="569"/>
      <c r="E25" s="569"/>
      <c r="F25" s="569"/>
      <c r="G25" s="569"/>
      <c r="H25" s="569"/>
      <c r="I25" s="570"/>
      <c r="J25" s="116"/>
      <c r="K25" s="44"/>
      <c r="L25" s="44"/>
      <c r="M25" s="44"/>
      <c r="N25" s="44"/>
      <c r="O25" s="117" t="s">
        <v>33</v>
      </c>
      <c r="P25" s="117" t="s">
        <v>83</v>
      </c>
      <c r="Q25" s="270"/>
      <c r="R25" s="119"/>
      <c r="S25" s="119" t="s">
        <v>34</v>
      </c>
      <c r="T25" s="1"/>
      <c r="U25" s="64"/>
      <c r="V25" s="39"/>
      <c r="W25" s="64"/>
      <c r="X25" s="40" t="s">
        <v>35</v>
      </c>
      <c r="Y25" s="64"/>
      <c r="Z25" s="64"/>
      <c r="AA25" s="64"/>
      <c r="AB25" s="64"/>
      <c r="AC25" s="40"/>
      <c r="AD25" s="64"/>
      <c r="AE25" s="64"/>
      <c r="AF25" s="64"/>
      <c r="AG25" s="64"/>
      <c r="AH25" s="40"/>
      <c r="AI25" s="64"/>
      <c r="AJ25" s="64"/>
      <c r="AK25" s="64"/>
      <c r="AL25" s="64"/>
      <c r="AM25" s="64"/>
      <c r="AN25" s="283"/>
      <c r="AO25" s="282" t="s">
        <v>313</v>
      </c>
      <c r="AP25" s="571"/>
      <c r="AQ25" s="571"/>
      <c r="AR25" s="571"/>
      <c r="AS25" s="571"/>
      <c r="AT25" s="571"/>
      <c r="AU25" s="571"/>
      <c r="AV25" s="571"/>
      <c r="AW25" s="571"/>
      <c r="AX25" s="571"/>
      <c r="AY25" s="571"/>
      <c r="AZ25" s="571"/>
      <c r="BA25" s="571"/>
      <c r="BB25" s="571"/>
      <c r="BC25" s="571"/>
      <c r="BD25" s="571"/>
    </row>
    <row r="26" spans="2:77" s="10" customFormat="1" ht="9.9499999999999993" customHeight="1">
      <c r="B26" s="34"/>
      <c r="C26" s="34"/>
      <c r="D26" s="34"/>
      <c r="E26" s="34"/>
      <c r="F26" s="34"/>
      <c r="G26" s="34"/>
      <c r="H26" s="34"/>
      <c r="I26" s="34"/>
      <c r="J26" s="35"/>
      <c r="K26" s="36"/>
      <c r="L26" s="36"/>
      <c r="M26" s="36"/>
      <c r="N26" s="36"/>
      <c r="O26" s="35"/>
      <c r="P26" s="35"/>
      <c r="Q26" s="37"/>
      <c r="R26" s="35"/>
      <c r="S26" s="35"/>
      <c r="T26" s="36"/>
      <c r="U26" s="35"/>
      <c r="V26" s="36"/>
      <c r="W26" s="35"/>
      <c r="X26" s="38"/>
      <c r="Y26" s="35"/>
      <c r="Z26" s="35"/>
      <c r="AA26" s="35"/>
      <c r="AB26" s="35"/>
      <c r="AC26" s="38"/>
      <c r="AD26" s="35"/>
      <c r="AE26" s="35"/>
      <c r="AF26" s="35"/>
      <c r="AG26" s="35"/>
      <c r="AH26" s="38"/>
      <c r="AI26" s="35"/>
      <c r="AJ26" s="35"/>
      <c r="AK26" s="35"/>
      <c r="AL26" s="35"/>
      <c r="AM26" s="35"/>
      <c r="AN26" s="38"/>
      <c r="AO26" s="186"/>
      <c r="AP26" s="571"/>
      <c r="AQ26" s="571"/>
      <c r="AR26" s="571"/>
      <c r="AS26" s="571"/>
      <c r="AT26" s="571"/>
      <c r="AU26" s="571"/>
      <c r="AV26" s="571"/>
      <c r="AW26" s="571"/>
      <c r="AX26" s="571"/>
      <c r="AY26" s="571"/>
      <c r="AZ26" s="571"/>
      <c r="BA26" s="571"/>
      <c r="BB26" s="571"/>
      <c r="BC26" s="571"/>
      <c r="BD26" s="571"/>
    </row>
    <row r="27" spans="2:77" ht="21.95" customHeight="1">
      <c r="B27" s="567" t="s">
        <v>84</v>
      </c>
      <c r="C27" s="567"/>
      <c r="D27" s="567"/>
      <c r="E27" s="567"/>
      <c r="F27" s="567"/>
      <c r="G27" s="567"/>
      <c r="H27" s="567"/>
      <c r="I27" s="567"/>
      <c r="J27" s="567"/>
      <c r="K27" s="567"/>
      <c r="L27" s="567"/>
      <c r="M27" s="567"/>
      <c r="N27" s="41"/>
      <c r="O27" s="41"/>
      <c r="P27" s="41"/>
      <c r="Q27" s="43"/>
      <c r="R27" s="8"/>
      <c r="S27" s="41"/>
      <c r="T27" s="43"/>
      <c r="U27" s="41"/>
      <c r="V27" s="43"/>
      <c r="W27" s="41"/>
      <c r="X27" s="41"/>
      <c r="Y27" s="43"/>
      <c r="Z27" s="42"/>
      <c r="AA27" s="528"/>
      <c r="AB27" s="528"/>
      <c r="AC27" s="528"/>
      <c r="AD27" s="528"/>
      <c r="AE27" s="528"/>
      <c r="AF27" s="528"/>
      <c r="AG27" s="528"/>
      <c r="AH27" s="528"/>
      <c r="AI27" s="528"/>
      <c r="AJ27" s="528"/>
      <c r="AK27" s="528"/>
      <c r="AL27" s="528"/>
      <c r="AM27" s="528"/>
      <c r="AN27" s="42"/>
    </row>
    <row r="28" spans="2:77" ht="21.95" customHeight="1">
      <c r="B28" s="552" t="s">
        <v>141</v>
      </c>
      <c r="C28" s="553"/>
      <c r="D28" s="553"/>
      <c r="E28" s="553"/>
      <c r="F28" s="553"/>
      <c r="G28" s="553"/>
      <c r="H28" s="553"/>
      <c r="I28" s="553"/>
      <c r="J28" s="516" t="s">
        <v>6</v>
      </c>
      <c r="K28" s="517"/>
      <c r="L28" s="517"/>
      <c r="M28" s="517"/>
      <c r="N28" s="517"/>
      <c r="O28" s="515">
        <f>+J30+M30+P30</f>
        <v>0</v>
      </c>
      <c r="P28" s="515"/>
      <c r="Q28" s="515"/>
      <c r="R28" s="3" t="s">
        <v>9</v>
      </c>
      <c r="S28" s="516" t="s">
        <v>7</v>
      </c>
      <c r="T28" s="517"/>
      <c r="U28" s="517"/>
      <c r="V28" s="517"/>
      <c r="W28" s="2" t="s">
        <v>25</v>
      </c>
      <c r="X28" s="515">
        <f>+S30+V30+Y30</f>
        <v>0</v>
      </c>
      <c r="Y28" s="515"/>
      <c r="Z28" s="515"/>
      <c r="AA28" s="3" t="s">
        <v>9</v>
      </c>
      <c r="AB28" s="516" t="s">
        <v>8</v>
      </c>
      <c r="AC28" s="517"/>
      <c r="AD28" s="517"/>
      <c r="AE28" s="517"/>
      <c r="AF28" s="2" t="s">
        <v>25</v>
      </c>
      <c r="AG28" s="515">
        <f>AB30+AE30+AH30</f>
        <v>0</v>
      </c>
      <c r="AH28" s="515"/>
      <c r="AI28" s="515"/>
      <c r="AJ28" s="3" t="s">
        <v>9</v>
      </c>
      <c r="AK28" s="518" t="s">
        <v>38</v>
      </c>
      <c r="AL28" s="518"/>
      <c r="AM28" s="518"/>
      <c r="AN28" s="519"/>
      <c r="AO28" s="186" t="s">
        <v>152</v>
      </c>
    </row>
    <row r="29" spans="2:77" ht="21.95" customHeight="1">
      <c r="B29" s="554"/>
      <c r="C29" s="555"/>
      <c r="D29" s="555"/>
      <c r="E29" s="555"/>
      <c r="F29" s="555"/>
      <c r="G29" s="555"/>
      <c r="H29" s="555"/>
      <c r="I29" s="555"/>
      <c r="J29" s="510" t="s">
        <v>16</v>
      </c>
      <c r="K29" s="511"/>
      <c r="L29" s="511"/>
      <c r="M29" s="510" t="s">
        <v>139</v>
      </c>
      <c r="N29" s="511"/>
      <c r="O29" s="512"/>
      <c r="P29" s="511" t="s">
        <v>13</v>
      </c>
      <c r="Q29" s="511"/>
      <c r="R29" s="512"/>
      <c r="S29" s="510" t="s">
        <v>29</v>
      </c>
      <c r="T29" s="511"/>
      <c r="U29" s="512"/>
      <c r="V29" s="510" t="s">
        <v>139</v>
      </c>
      <c r="W29" s="511"/>
      <c r="X29" s="512"/>
      <c r="Y29" s="510" t="s">
        <v>30</v>
      </c>
      <c r="Z29" s="511"/>
      <c r="AA29" s="512"/>
      <c r="AB29" s="511" t="s">
        <v>31</v>
      </c>
      <c r="AC29" s="511"/>
      <c r="AD29" s="512"/>
      <c r="AE29" s="510" t="s">
        <v>37</v>
      </c>
      <c r="AF29" s="511"/>
      <c r="AG29" s="512"/>
      <c r="AH29" s="511" t="s">
        <v>32</v>
      </c>
      <c r="AI29" s="511"/>
      <c r="AJ29" s="512"/>
      <c r="AK29" s="520"/>
      <c r="AL29" s="520"/>
      <c r="AM29" s="520"/>
      <c r="AN29" s="521"/>
    </row>
    <row r="30" spans="2:77" ht="21.95" customHeight="1">
      <c r="B30" s="556"/>
      <c r="C30" s="557"/>
      <c r="D30" s="557"/>
      <c r="E30" s="557"/>
      <c r="F30" s="557"/>
      <c r="G30" s="557"/>
      <c r="H30" s="557"/>
      <c r="I30" s="557"/>
      <c r="J30" s="507"/>
      <c r="K30" s="501"/>
      <c r="L30" s="113" t="s">
        <v>9</v>
      </c>
      <c r="M30" s="507"/>
      <c r="N30" s="501"/>
      <c r="O30" s="45" t="s">
        <v>9</v>
      </c>
      <c r="P30" s="501"/>
      <c r="Q30" s="501"/>
      <c r="R30" s="46" t="s">
        <v>9</v>
      </c>
      <c r="S30" s="507"/>
      <c r="T30" s="501"/>
      <c r="U30" s="45" t="s">
        <v>9</v>
      </c>
      <c r="V30" s="501"/>
      <c r="W30" s="501"/>
      <c r="X30" s="46" t="s">
        <v>9</v>
      </c>
      <c r="Y30" s="507"/>
      <c r="Z30" s="501"/>
      <c r="AA30" s="45" t="s">
        <v>9</v>
      </c>
      <c r="AB30" s="501"/>
      <c r="AC30" s="501"/>
      <c r="AD30" s="46" t="s">
        <v>9</v>
      </c>
      <c r="AE30" s="507"/>
      <c r="AF30" s="501"/>
      <c r="AG30" s="45" t="s">
        <v>9</v>
      </c>
      <c r="AH30" s="501"/>
      <c r="AI30" s="501"/>
      <c r="AJ30" s="45" t="s">
        <v>9</v>
      </c>
      <c r="AK30" s="502">
        <f>O28+X28+AG28</f>
        <v>0</v>
      </c>
      <c r="AL30" s="503"/>
      <c r="AM30" s="503"/>
      <c r="AN30" s="89" t="s">
        <v>9</v>
      </c>
      <c r="AP30" s="504"/>
      <c r="AQ30" s="504"/>
      <c r="AR30" s="504"/>
      <c r="AS30" s="504"/>
      <c r="AT30" s="504"/>
      <c r="AU30" s="504"/>
      <c r="AV30" s="504"/>
      <c r="AW30" s="504"/>
      <c r="AX30" s="504"/>
      <c r="AY30" s="504"/>
      <c r="AZ30" s="504"/>
      <c r="BA30" s="504"/>
      <c r="BB30" s="504"/>
      <c r="BC30" s="504"/>
      <c r="BD30" s="504"/>
    </row>
    <row r="31" spans="2:77" ht="21.95" customHeight="1">
      <c r="B31" s="552" t="s">
        <v>344</v>
      </c>
      <c r="C31" s="553"/>
      <c r="D31" s="553"/>
      <c r="E31" s="553"/>
      <c r="F31" s="553"/>
      <c r="G31" s="553"/>
      <c r="H31" s="553"/>
      <c r="I31" s="553"/>
      <c r="J31" s="530" t="s">
        <v>6</v>
      </c>
      <c r="K31" s="531"/>
      <c r="L31" s="531"/>
      <c r="M31" s="531"/>
      <c r="N31" s="531"/>
      <c r="O31" s="532">
        <f>+J33+M33+P33</f>
        <v>0</v>
      </c>
      <c r="P31" s="532"/>
      <c r="Q31" s="532"/>
      <c r="R31" s="102" t="s">
        <v>9</v>
      </c>
      <c r="S31" s="516" t="s">
        <v>7</v>
      </c>
      <c r="T31" s="517"/>
      <c r="U31" s="517"/>
      <c r="V31" s="517"/>
      <c r="W31" s="2" t="s">
        <v>25</v>
      </c>
      <c r="X31" s="515">
        <f>S33+V33+Y33</f>
        <v>0</v>
      </c>
      <c r="Y31" s="515"/>
      <c r="Z31" s="515"/>
      <c r="AA31" s="3" t="s">
        <v>9</v>
      </c>
      <c r="AB31" s="516" t="s">
        <v>8</v>
      </c>
      <c r="AC31" s="517"/>
      <c r="AD31" s="517"/>
      <c r="AE31" s="517"/>
      <c r="AF31" s="2" t="s">
        <v>25</v>
      </c>
      <c r="AG31" s="515">
        <f>AB33+AE33+AH33</f>
        <v>0</v>
      </c>
      <c r="AH31" s="515"/>
      <c r="AI31" s="515"/>
      <c r="AJ31" s="3" t="s">
        <v>9</v>
      </c>
      <c r="AK31" s="518" t="s">
        <v>38</v>
      </c>
      <c r="AL31" s="518"/>
      <c r="AM31" s="518"/>
      <c r="AN31" s="519"/>
      <c r="AO31" s="551" t="s">
        <v>346</v>
      </c>
      <c r="BE31" s="88"/>
      <c r="BF31" s="88"/>
      <c r="BG31" s="88"/>
      <c r="BH31" s="88"/>
      <c r="BI31" s="88"/>
      <c r="BJ31" s="88"/>
      <c r="BK31" s="88"/>
      <c r="BL31" s="88"/>
      <c r="BM31" s="88"/>
      <c r="BN31" s="88"/>
      <c r="BO31" s="88"/>
      <c r="BP31" s="88"/>
      <c r="BQ31" s="88"/>
      <c r="BR31" s="88"/>
      <c r="BS31" s="88"/>
      <c r="BT31" s="88"/>
      <c r="BU31" s="88"/>
      <c r="BV31" s="88"/>
      <c r="BW31" s="88"/>
      <c r="BX31" s="88"/>
      <c r="BY31" s="88"/>
    </row>
    <row r="32" spans="2:77" ht="21.95" customHeight="1">
      <c r="B32" s="554"/>
      <c r="C32" s="555"/>
      <c r="D32" s="555"/>
      <c r="E32" s="555"/>
      <c r="F32" s="555"/>
      <c r="G32" s="555"/>
      <c r="H32" s="555"/>
      <c r="I32" s="555"/>
      <c r="J32" s="514" t="s">
        <v>16</v>
      </c>
      <c r="K32" s="508"/>
      <c r="L32" s="508"/>
      <c r="M32" s="514" t="s">
        <v>139</v>
      </c>
      <c r="N32" s="508"/>
      <c r="O32" s="509"/>
      <c r="P32" s="508" t="s">
        <v>13</v>
      </c>
      <c r="Q32" s="508"/>
      <c r="R32" s="509"/>
      <c r="S32" s="510" t="s">
        <v>29</v>
      </c>
      <c r="T32" s="511"/>
      <c r="U32" s="512"/>
      <c r="V32" s="510" t="s">
        <v>139</v>
      </c>
      <c r="W32" s="511"/>
      <c r="X32" s="512"/>
      <c r="Y32" s="510" t="s">
        <v>30</v>
      </c>
      <c r="Z32" s="511"/>
      <c r="AA32" s="512"/>
      <c r="AB32" s="511" t="s">
        <v>31</v>
      </c>
      <c r="AC32" s="511"/>
      <c r="AD32" s="512"/>
      <c r="AE32" s="510" t="s">
        <v>37</v>
      </c>
      <c r="AF32" s="511"/>
      <c r="AG32" s="512"/>
      <c r="AH32" s="511" t="s">
        <v>32</v>
      </c>
      <c r="AI32" s="511"/>
      <c r="AJ32" s="512"/>
      <c r="AK32" s="520"/>
      <c r="AL32" s="520"/>
      <c r="AM32" s="520"/>
      <c r="AN32" s="521"/>
      <c r="AO32" s="551"/>
    </row>
    <row r="33" spans="2:77" ht="21.95" customHeight="1">
      <c r="B33" s="556"/>
      <c r="C33" s="557"/>
      <c r="D33" s="557"/>
      <c r="E33" s="557"/>
      <c r="F33" s="557"/>
      <c r="G33" s="557"/>
      <c r="H33" s="557"/>
      <c r="I33" s="557"/>
      <c r="J33" s="507"/>
      <c r="K33" s="501"/>
      <c r="L33" s="113" t="s">
        <v>9</v>
      </c>
      <c r="M33" s="507"/>
      <c r="N33" s="501"/>
      <c r="O33" s="45" t="s">
        <v>9</v>
      </c>
      <c r="P33" s="501"/>
      <c r="Q33" s="501"/>
      <c r="R33" s="46" t="s">
        <v>9</v>
      </c>
      <c r="S33" s="507"/>
      <c r="T33" s="501"/>
      <c r="U33" s="45" t="s">
        <v>9</v>
      </c>
      <c r="V33" s="501"/>
      <c r="W33" s="501"/>
      <c r="X33" s="46" t="s">
        <v>9</v>
      </c>
      <c r="Y33" s="507"/>
      <c r="Z33" s="501"/>
      <c r="AA33" s="45" t="s">
        <v>9</v>
      </c>
      <c r="AB33" s="501"/>
      <c r="AC33" s="501"/>
      <c r="AD33" s="46" t="s">
        <v>9</v>
      </c>
      <c r="AE33" s="507"/>
      <c r="AF33" s="501"/>
      <c r="AG33" s="45" t="s">
        <v>9</v>
      </c>
      <c r="AH33" s="501"/>
      <c r="AI33" s="501"/>
      <c r="AJ33" s="45" t="s">
        <v>9</v>
      </c>
      <c r="AK33" s="502">
        <f>O31+X31+AG31</f>
        <v>0</v>
      </c>
      <c r="AL33" s="503"/>
      <c r="AM33" s="503"/>
      <c r="AN33" s="89" t="s">
        <v>9</v>
      </c>
      <c r="AO33" s="551"/>
      <c r="AP33" s="506"/>
      <c r="AQ33" s="506"/>
      <c r="AR33" s="506"/>
      <c r="AS33" s="506"/>
      <c r="AT33" s="506"/>
      <c r="AU33" s="506"/>
      <c r="AV33" s="506"/>
      <c r="AW33" s="506"/>
      <c r="AX33" s="506"/>
      <c r="AY33" s="506"/>
      <c r="AZ33" s="506"/>
      <c r="BA33" s="506"/>
      <c r="BB33" s="506"/>
      <c r="BC33" s="506"/>
      <c r="BD33" s="506"/>
    </row>
    <row r="34" spans="2:77" ht="21.95" customHeight="1">
      <c r="B34" s="552" t="s">
        <v>345</v>
      </c>
      <c r="C34" s="553"/>
      <c r="D34" s="553"/>
      <c r="E34" s="553"/>
      <c r="F34" s="553"/>
      <c r="G34" s="553"/>
      <c r="H34" s="553"/>
      <c r="I34" s="553"/>
      <c r="J34" s="530" t="s">
        <v>6</v>
      </c>
      <c r="K34" s="531"/>
      <c r="L34" s="531"/>
      <c r="M34" s="531"/>
      <c r="N34" s="531"/>
      <c r="O34" s="532">
        <f>+J36+M36+P36</f>
        <v>0</v>
      </c>
      <c r="P34" s="532"/>
      <c r="Q34" s="532"/>
      <c r="R34" s="102" t="s">
        <v>9</v>
      </c>
      <c r="S34" s="516" t="s">
        <v>7</v>
      </c>
      <c r="T34" s="517"/>
      <c r="U34" s="517"/>
      <c r="V34" s="517"/>
      <c r="W34" s="2" t="s">
        <v>25</v>
      </c>
      <c r="X34" s="515">
        <f>S36+V36+Y36</f>
        <v>0</v>
      </c>
      <c r="Y34" s="515"/>
      <c r="Z34" s="515"/>
      <c r="AA34" s="3" t="s">
        <v>9</v>
      </c>
      <c r="AB34" s="516" t="s">
        <v>8</v>
      </c>
      <c r="AC34" s="517"/>
      <c r="AD34" s="517"/>
      <c r="AE34" s="517"/>
      <c r="AF34" s="2" t="s">
        <v>25</v>
      </c>
      <c r="AG34" s="515">
        <f>AB36+AE36+AH36</f>
        <v>0</v>
      </c>
      <c r="AH34" s="515"/>
      <c r="AI34" s="515"/>
      <c r="AJ34" s="3" t="s">
        <v>9</v>
      </c>
      <c r="AK34" s="518" t="s">
        <v>38</v>
      </c>
      <c r="AL34" s="518"/>
      <c r="AM34" s="518"/>
      <c r="AN34" s="519"/>
      <c r="AO34" s="551"/>
      <c r="AP34" s="114"/>
      <c r="AQ34" s="114"/>
      <c r="AR34" s="114"/>
      <c r="AS34" s="114"/>
      <c r="AT34" s="114"/>
      <c r="AU34" s="114"/>
      <c r="AV34" s="114"/>
      <c r="AW34" s="114"/>
      <c r="AX34" s="114"/>
      <c r="AY34" s="114"/>
      <c r="AZ34" s="114"/>
      <c r="BA34" s="114"/>
      <c r="BB34" s="114"/>
      <c r="BC34" s="114"/>
      <c r="BD34" s="114"/>
    </row>
    <row r="35" spans="2:77" ht="21.95" customHeight="1">
      <c r="B35" s="554"/>
      <c r="C35" s="555"/>
      <c r="D35" s="555"/>
      <c r="E35" s="555"/>
      <c r="F35" s="555"/>
      <c r="G35" s="555"/>
      <c r="H35" s="555"/>
      <c r="I35" s="555"/>
      <c r="J35" s="514" t="s">
        <v>16</v>
      </c>
      <c r="K35" s="508"/>
      <c r="L35" s="508"/>
      <c r="M35" s="514" t="s">
        <v>139</v>
      </c>
      <c r="N35" s="508"/>
      <c r="O35" s="509"/>
      <c r="P35" s="508" t="s">
        <v>13</v>
      </c>
      <c r="Q35" s="508"/>
      <c r="R35" s="509"/>
      <c r="S35" s="510" t="s">
        <v>29</v>
      </c>
      <c r="T35" s="511"/>
      <c r="U35" s="512"/>
      <c r="V35" s="510" t="s">
        <v>139</v>
      </c>
      <c r="W35" s="511"/>
      <c r="X35" s="512"/>
      <c r="Y35" s="510" t="s">
        <v>30</v>
      </c>
      <c r="Z35" s="511"/>
      <c r="AA35" s="512"/>
      <c r="AB35" s="511" t="s">
        <v>31</v>
      </c>
      <c r="AC35" s="511"/>
      <c r="AD35" s="512"/>
      <c r="AE35" s="510" t="s">
        <v>37</v>
      </c>
      <c r="AF35" s="511"/>
      <c r="AG35" s="512"/>
      <c r="AH35" s="511" t="s">
        <v>32</v>
      </c>
      <c r="AI35" s="511"/>
      <c r="AJ35" s="512"/>
      <c r="AK35" s="520"/>
      <c r="AL35" s="520"/>
      <c r="AM35" s="520"/>
      <c r="AN35" s="521"/>
      <c r="AO35" s="551"/>
    </row>
    <row r="36" spans="2:77" ht="21.95" customHeight="1">
      <c r="B36" s="556"/>
      <c r="C36" s="557"/>
      <c r="D36" s="557"/>
      <c r="E36" s="557"/>
      <c r="F36" s="557"/>
      <c r="G36" s="557"/>
      <c r="H36" s="557"/>
      <c r="I36" s="557"/>
      <c r="J36" s="507"/>
      <c r="K36" s="501"/>
      <c r="L36" s="113" t="s">
        <v>9</v>
      </c>
      <c r="M36" s="507"/>
      <c r="N36" s="501"/>
      <c r="O36" s="45" t="s">
        <v>9</v>
      </c>
      <c r="P36" s="501"/>
      <c r="Q36" s="501"/>
      <c r="R36" s="46" t="s">
        <v>9</v>
      </c>
      <c r="S36" s="507"/>
      <c r="T36" s="501"/>
      <c r="U36" s="45" t="s">
        <v>9</v>
      </c>
      <c r="V36" s="501"/>
      <c r="W36" s="501"/>
      <c r="X36" s="46" t="s">
        <v>9</v>
      </c>
      <c r="Y36" s="507"/>
      <c r="Z36" s="501"/>
      <c r="AA36" s="45" t="s">
        <v>9</v>
      </c>
      <c r="AB36" s="501"/>
      <c r="AC36" s="501"/>
      <c r="AD36" s="46" t="s">
        <v>9</v>
      </c>
      <c r="AE36" s="507"/>
      <c r="AF36" s="501"/>
      <c r="AG36" s="45" t="s">
        <v>9</v>
      </c>
      <c r="AH36" s="501"/>
      <c r="AI36" s="501"/>
      <c r="AJ36" s="45" t="s">
        <v>9</v>
      </c>
      <c r="AK36" s="502">
        <f>O34+X34+AG34</f>
        <v>0</v>
      </c>
      <c r="AL36" s="503"/>
      <c r="AM36" s="503"/>
      <c r="AN36" s="89" t="s">
        <v>9</v>
      </c>
      <c r="AP36" s="504"/>
      <c r="AQ36" s="504"/>
      <c r="AR36" s="504"/>
      <c r="AS36" s="504"/>
      <c r="AT36" s="504"/>
      <c r="AU36" s="504"/>
      <c r="AV36" s="504"/>
      <c r="AW36" s="504"/>
      <c r="AX36" s="504"/>
      <c r="AY36" s="504"/>
      <c r="AZ36" s="504"/>
      <c r="BA36" s="504"/>
      <c r="BB36" s="504"/>
      <c r="BC36" s="504"/>
      <c r="BD36" s="504"/>
      <c r="BE36" s="504"/>
      <c r="BF36" s="504"/>
      <c r="BG36" s="504"/>
      <c r="BH36" s="504"/>
      <c r="BI36" s="504"/>
      <c r="BJ36" s="504"/>
      <c r="BK36" s="504"/>
      <c r="BL36" s="504"/>
      <c r="BM36" s="504"/>
      <c r="BN36" s="504"/>
      <c r="BO36" s="504"/>
      <c r="BP36" s="504"/>
      <c r="BQ36" s="504"/>
      <c r="BR36" s="504"/>
      <c r="BS36" s="504"/>
      <c r="BT36" s="504"/>
      <c r="BU36" s="504"/>
      <c r="BV36" s="504"/>
      <c r="BW36" s="504"/>
      <c r="BX36" s="504"/>
      <c r="BY36" s="504"/>
    </row>
    <row r="37" spans="2:77" ht="21" customHeight="1" thickBot="1"/>
    <row r="38" spans="2:77" s="11" customFormat="1" ht="15.75" customHeight="1">
      <c r="B38" s="15" t="s">
        <v>142</v>
      </c>
      <c r="C38" s="15"/>
      <c r="D38" s="15"/>
      <c r="E38" s="15"/>
      <c r="F38" s="15"/>
      <c r="G38" s="15"/>
      <c r="H38" s="15"/>
      <c r="I38" s="15"/>
      <c r="J38" s="15"/>
      <c r="K38" s="15"/>
      <c r="L38" s="15"/>
      <c r="M38" s="15"/>
      <c r="N38" s="15"/>
      <c r="O38" s="15"/>
      <c r="P38" s="15"/>
      <c r="Q38" s="15"/>
      <c r="R38" s="15"/>
      <c r="S38" s="15"/>
      <c r="T38" s="15"/>
      <c r="U38" s="15"/>
      <c r="V38" s="15"/>
      <c r="W38" s="527"/>
      <c r="X38" s="527"/>
      <c r="Y38" s="527"/>
      <c r="Z38" s="42"/>
      <c r="AA38" s="528"/>
      <c r="AB38" s="528"/>
      <c r="AC38" s="528"/>
      <c r="AD38" s="528"/>
      <c r="AE38" s="528"/>
      <c r="AF38" s="528"/>
      <c r="AG38" s="528"/>
      <c r="AH38" s="528"/>
      <c r="AI38" s="528"/>
      <c r="AJ38" s="528"/>
      <c r="AK38" s="528"/>
      <c r="AL38" s="528"/>
      <c r="AM38" s="528"/>
      <c r="AN38" s="42"/>
      <c r="AO38" s="589" t="s">
        <v>312</v>
      </c>
      <c r="AP38" s="9"/>
      <c r="AQ38" s="5"/>
      <c r="AR38" s="529"/>
      <c r="AS38" s="529"/>
      <c r="AT38" s="529"/>
      <c r="AU38" s="529"/>
      <c r="AV38" s="529"/>
      <c r="AW38" s="529"/>
      <c r="AX38" s="529"/>
      <c r="AY38" s="529"/>
      <c r="AZ38" s="529"/>
      <c r="BA38" s="529"/>
      <c r="BB38" s="529"/>
      <c r="BC38" s="529"/>
      <c r="BD38" s="529"/>
      <c r="BE38" s="529"/>
      <c r="BF38" s="529"/>
      <c r="BG38" s="529"/>
      <c r="BH38" s="529"/>
      <c r="BI38" s="84"/>
    </row>
    <row r="39" spans="2:77" s="11" customFormat="1" ht="22.5" customHeight="1" thickBot="1">
      <c r="B39" s="533" t="s">
        <v>77</v>
      </c>
      <c r="C39" s="534"/>
      <c r="D39" s="534"/>
      <c r="E39" s="534"/>
      <c r="F39" s="534"/>
      <c r="G39" s="534"/>
      <c r="H39" s="534"/>
      <c r="I39" s="534"/>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c r="AO39" s="590"/>
      <c r="AR39" s="529"/>
      <c r="AS39" s="529"/>
      <c r="AT39" s="529"/>
      <c r="AU39" s="529"/>
      <c r="AV39" s="529"/>
      <c r="AW39" s="529"/>
      <c r="AX39" s="529"/>
      <c r="AY39" s="529"/>
      <c r="AZ39" s="529"/>
      <c r="BA39" s="529"/>
      <c r="BB39" s="529"/>
      <c r="BC39" s="529"/>
      <c r="BD39" s="529"/>
      <c r="BE39" s="529"/>
      <c r="BF39" s="529"/>
      <c r="BG39" s="529"/>
      <c r="BH39" s="529"/>
      <c r="BI39" s="84"/>
    </row>
    <row r="40" spans="2:77" s="11" customFormat="1" ht="24" customHeight="1">
      <c r="B40" s="536" t="s">
        <v>143</v>
      </c>
      <c r="C40" s="537"/>
      <c r="D40" s="537"/>
      <c r="E40" s="537"/>
      <c r="F40" s="537"/>
      <c r="G40" s="537"/>
      <c r="H40" s="537"/>
      <c r="I40" s="537"/>
      <c r="J40" s="538"/>
      <c r="K40" s="538"/>
      <c r="L40" s="538"/>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187" t="s">
        <v>268</v>
      </c>
    </row>
    <row r="41" spans="2:77" s="11" customFormat="1" ht="21" customHeight="1">
      <c r="B41" s="558" t="s">
        <v>144</v>
      </c>
      <c r="C41" s="559"/>
      <c r="D41" s="559"/>
      <c r="E41" s="559"/>
      <c r="F41" s="559"/>
      <c r="G41" s="559"/>
      <c r="H41" s="559"/>
      <c r="I41" s="560"/>
      <c r="J41" s="83" t="s">
        <v>83</v>
      </c>
      <c r="K41" s="541" t="s">
        <v>22</v>
      </c>
      <c r="L41" s="541"/>
      <c r="M41" s="541"/>
      <c r="N41" s="336"/>
      <c r="O41" s="336"/>
      <c r="P41" s="287" t="s">
        <v>81</v>
      </c>
      <c r="Q41" s="336"/>
      <c r="R41" s="336"/>
      <c r="S41" s="336"/>
      <c r="T41" s="273" t="s">
        <v>76</v>
      </c>
      <c r="U41" s="85"/>
      <c r="V41" s="85"/>
      <c r="W41" s="86"/>
      <c r="X41" s="539"/>
      <c r="Y41" s="539"/>
      <c r="Z41" s="539"/>
      <c r="AA41" s="539"/>
      <c r="AB41" s="539"/>
      <c r="AC41" s="539"/>
      <c r="AD41" s="539"/>
      <c r="AE41" s="539"/>
      <c r="AF41" s="539"/>
      <c r="AG41" s="539"/>
      <c r="AH41" s="539"/>
      <c r="AI41" s="539"/>
      <c r="AJ41" s="539"/>
      <c r="AK41" s="539"/>
      <c r="AL41" s="539"/>
      <c r="AM41" s="539"/>
      <c r="AN41" s="540"/>
      <c r="AO41" s="123"/>
    </row>
    <row r="42" spans="2:77" s="11" customFormat="1" ht="23.25" customHeight="1">
      <c r="B42" s="561"/>
      <c r="C42" s="562"/>
      <c r="D42" s="562"/>
      <c r="E42" s="562"/>
      <c r="F42" s="562"/>
      <c r="G42" s="562"/>
      <c r="H42" s="562"/>
      <c r="I42" s="563"/>
      <c r="J42" s="545" t="s">
        <v>86</v>
      </c>
      <c r="K42" s="546"/>
      <c r="L42" s="544"/>
      <c r="M42" s="544"/>
      <c r="N42" s="544"/>
      <c r="O42" s="542"/>
      <c r="P42" s="542"/>
      <c r="Q42" s="542"/>
      <c r="R42" s="542"/>
      <c r="S42" s="542"/>
      <c r="T42" s="542"/>
      <c r="U42" s="542"/>
      <c r="V42" s="542"/>
      <c r="W42" s="542"/>
      <c r="X42" s="542"/>
      <c r="Y42" s="542"/>
      <c r="Z42" s="542"/>
      <c r="AA42" s="542"/>
      <c r="AB42" s="542"/>
      <c r="AC42" s="542"/>
      <c r="AD42" s="542"/>
      <c r="AE42" s="542"/>
      <c r="AF42" s="542"/>
      <c r="AG42" s="542"/>
      <c r="AH42" s="542"/>
      <c r="AI42" s="542"/>
      <c r="AJ42" s="542"/>
      <c r="AK42" s="542"/>
      <c r="AL42" s="542"/>
      <c r="AM42" s="542"/>
      <c r="AN42" s="543"/>
      <c r="AO42" s="187" t="s">
        <v>146</v>
      </c>
      <c r="AR42" s="522"/>
      <c r="AS42" s="522"/>
      <c r="AT42" s="522"/>
      <c r="AU42" s="522"/>
      <c r="AV42" s="522"/>
      <c r="AW42" s="522"/>
      <c r="AX42" s="522"/>
      <c r="AY42" s="522"/>
      <c r="AZ42" s="522"/>
      <c r="BA42" s="522"/>
      <c r="BB42" s="522"/>
      <c r="BC42" s="522"/>
      <c r="BD42" s="522"/>
      <c r="BE42" s="522"/>
      <c r="BF42" s="522"/>
      <c r="BG42" s="522"/>
      <c r="BH42" s="522"/>
      <c r="BI42" s="87"/>
    </row>
    <row r="43" spans="2:77" s="11" customFormat="1" ht="26.25" customHeight="1">
      <c r="B43" s="564"/>
      <c r="C43" s="565"/>
      <c r="D43" s="565"/>
      <c r="E43" s="565"/>
      <c r="F43" s="565"/>
      <c r="G43" s="565"/>
      <c r="H43" s="565"/>
      <c r="I43" s="566"/>
      <c r="J43" s="523" t="s">
        <v>140</v>
      </c>
      <c r="K43" s="524"/>
      <c r="L43" s="524"/>
      <c r="M43" s="524"/>
      <c r="N43" s="524"/>
      <c r="O43" s="525"/>
      <c r="P43" s="525"/>
      <c r="Q43" s="525"/>
      <c r="R43" s="525"/>
      <c r="S43" s="525"/>
      <c r="T43" s="525"/>
      <c r="U43" s="525"/>
      <c r="V43" s="525"/>
      <c r="W43" s="525"/>
      <c r="X43" s="525"/>
      <c r="Y43" s="525"/>
      <c r="Z43" s="525"/>
      <c r="AA43" s="525"/>
      <c r="AB43" s="525"/>
      <c r="AC43" s="525"/>
      <c r="AD43" s="525"/>
      <c r="AE43" s="525"/>
      <c r="AF43" s="525"/>
      <c r="AG43" s="525"/>
      <c r="AH43" s="525"/>
      <c r="AI43" s="525"/>
      <c r="AJ43" s="525"/>
      <c r="AK43" s="525"/>
      <c r="AL43" s="525"/>
      <c r="AM43" s="525"/>
      <c r="AN43" s="526"/>
      <c r="AO43" s="4"/>
    </row>
    <row r="44" spans="2:77" s="11" customFormat="1" ht="21.95" customHeight="1">
      <c r="B44" s="552" t="s">
        <v>307</v>
      </c>
      <c r="C44" s="553"/>
      <c r="D44" s="553"/>
      <c r="E44" s="553"/>
      <c r="F44" s="553"/>
      <c r="G44" s="553"/>
      <c r="H44" s="553"/>
      <c r="I44" s="553"/>
      <c r="J44" s="530" t="s">
        <v>6</v>
      </c>
      <c r="K44" s="531"/>
      <c r="L44" s="531"/>
      <c r="M44" s="531"/>
      <c r="N44" s="531"/>
      <c r="O44" s="532">
        <f>+J46+M46+P46</f>
        <v>0</v>
      </c>
      <c r="P44" s="532"/>
      <c r="Q44" s="532"/>
      <c r="R44" s="102" t="s">
        <v>9</v>
      </c>
      <c r="S44" s="516" t="s">
        <v>7</v>
      </c>
      <c r="T44" s="517"/>
      <c r="U44" s="517"/>
      <c r="V44" s="517"/>
      <c r="W44" s="2" t="s">
        <v>25</v>
      </c>
      <c r="X44" s="515">
        <f>+S46+V46+Y46</f>
        <v>0</v>
      </c>
      <c r="Y44" s="515"/>
      <c r="Z44" s="515"/>
      <c r="AA44" s="3" t="s">
        <v>9</v>
      </c>
      <c r="AB44" s="516" t="s">
        <v>8</v>
      </c>
      <c r="AC44" s="517"/>
      <c r="AD44" s="517"/>
      <c r="AE44" s="517"/>
      <c r="AF44" s="2" t="s">
        <v>25</v>
      </c>
      <c r="AG44" s="515">
        <f>AB46+AE46+AH46</f>
        <v>0</v>
      </c>
      <c r="AH44" s="515"/>
      <c r="AI44" s="515"/>
      <c r="AJ44" s="3" t="s">
        <v>9</v>
      </c>
      <c r="AK44" s="518" t="s">
        <v>38</v>
      </c>
      <c r="AL44" s="518"/>
      <c r="AM44" s="518"/>
      <c r="AN44" s="519"/>
    </row>
    <row r="45" spans="2:77" s="11" customFormat="1" ht="21.95" customHeight="1">
      <c r="B45" s="554"/>
      <c r="C45" s="555"/>
      <c r="D45" s="555"/>
      <c r="E45" s="555"/>
      <c r="F45" s="555"/>
      <c r="G45" s="555"/>
      <c r="H45" s="555"/>
      <c r="I45" s="555"/>
      <c r="J45" s="514" t="s">
        <v>16</v>
      </c>
      <c r="K45" s="508"/>
      <c r="L45" s="508"/>
      <c r="M45" s="514" t="s">
        <v>139</v>
      </c>
      <c r="N45" s="508"/>
      <c r="O45" s="509"/>
      <c r="P45" s="508" t="s">
        <v>13</v>
      </c>
      <c r="Q45" s="508"/>
      <c r="R45" s="509"/>
      <c r="S45" s="510" t="s">
        <v>29</v>
      </c>
      <c r="T45" s="511"/>
      <c r="U45" s="512"/>
      <c r="V45" s="510" t="s">
        <v>139</v>
      </c>
      <c r="W45" s="511"/>
      <c r="X45" s="512"/>
      <c r="Y45" s="510" t="s">
        <v>30</v>
      </c>
      <c r="Z45" s="511"/>
      <c r="AA45" s="512"/>
      <c r="AB45" s="511" t="s">
        <v>31</v>
      </c>
      <c r="AC45" s="511"/>
      <c r="AD45" s="512"/>
      <c r="AE45" s="510" t="s">
        <v>37</v>
      </c>
      <c r="AF45" s="511"/>
      <c r="AG45" s="512"/>
      <c r="AH45" s="511" t="s">
        <v>32</v>
      </c>
      <c r="AI45" s="511"/>
      <c r="AJ45" s="512"/>
      <c r="AK45" s="520"/>
      <c r="AL45" s="520"/>
      <c r="AM45" s="520"/>
      <c r="AN45" s="521"/>
    </row>
    <row r="46" spans="2:77" s="11" customFormat="1" ht="21.95" customHeight="1">
      <c r="B46" s="556"/>
      <c r="C46" s="557"/>
      <c r="D46" s="557"/>
      <c r="E46" s="557"/>
      <c r="F46" s="557"/>
      <c r="G46" s="557"/>
      <c r="H46" s="557"/>
      <c r="I46" s="557"/>
      <c r="J46" s="507"/>
      <c r="K46" s="501"/>
      <c r="L46" s="271" t="s">
        <v>9</v>
      </c>
      <c r="M46" s="507"/>
      <c r="N46" s="501"/>
      <c r="O46" s="45" t="s">
        <v>9</v>
      </c>
      <c r="P46" s="501"/>
      <c r="Q46" s="501"/>
      <c r="R46" s="46" t="s">
        <v>9</v>
      </c>
      <c r="S46" s="507"/>
      <c r="T46" s="501"/>
      <c r="U46" s="45" t="s">
        <v>9</v>
      </c>
      <c r="V46" s="501"/>
      <c r="W46" s="501"/>
      <c r="X46" s="46" t="s">
        <v>9</v>
      </c>
      <c r="Y46" s="507"/>
      <c r="Z46" s="501"/>
      <c r="AA46" s="45" t="s">
        <v>9</v>
      </c>
      <c r="AB46" s="501"/>
      <c r="AC46" s="501"/>
      <c r="AD46" s="46" t="s">
        <v>9</v>
      </c>
      <c r="AE46" s="507"/>
      <c r="AF46" s="501"/>
      <c r="AG46" s="45" t="s">
        <v>9</v>
      </c>
      <c r="AH46" s="501"/>
      <c r="AI46" s="501"/>
      <c r="AJ46" s="45" t="s">
        <v>9</v>
      </c>
      <c r="AK46" s="502">
        <f>O44+X44+AG44</f>
        <v>0</v>
      </c>
      <c r="AL46" s="503"/>
      <c r="AM46" s="503"/>
      <c r="AN46" s="89" t="s">
        <v>9</v>
      </c>
      <c r="AP46" s="9"/>
      <c r="AQ46" s="5"/>
      <c r="AR46" s="504"/>
      <c r="AS46" s="504"/>
      <c r="AT46" s="504"/>
      <c r="AU46" s="504"/>
      <c r="AV46" s="504"/>
      <c r="AW46" s="504"/>
      <c r="AX46" s="504"/>
      <c r="AY46" s="504"/>
      <c r="AZ46" s="504"/>
      <c r="BA46" s="504"/>
      <c r="BB46" s="504"/>
      <c r="BC46" s="504"/>
      <c r="BD46" s="504"/>
      <c r="BE46" s="504"/>
      <c r="BF46" s="504"/>
      <c r="BG46" s="504"/>
      <c r="BH46" s="504"/>
    </row>
    <row r="47" spans="2:77" ht="21.95" customHeight="1">
      <c r="B47" s="552" t="s">
        <v>347</v>
      </c>
      <c r="C47" s="553"/>
      <c r="D47" s="553"/>
      <c r="E47" s="553"/>
      <c r="F47" s="553"/>
      <c r="G47" s="553"/>
      <c r="H47" s="553"/>
      <c r="I47" s="553"/>
      <c r="J47" s="530" t="s">
        <v>6</v>
      </c>
      <c r="K47" s="531"/>
      <c r="L47" s="531"/>
      <c r="M47" s="531"/>
      <c r="N47" s="531"/>
      <c r="O47" s="532">
        <f>+J49+M49+P49</f>
        <v>0</v>
      </c>
      <c r="P47" s="532"/>
      <c r="Q47" s="532"/>
      <c r="R47" s="102" t="s">
        <v>9</v>
      </c>
      <c r="S47" s="516" t="s">
        <v>7</v>
      </c>
      <c r="T47" s="517"/>
      <c r="U47" s="517"/>
      <c r="V47" s="517"/>
      <c r="W47" s="2" t="s">
        <v>25</v>
      </c>
      <c r="X47" s="515">
        <f>S49+V49+Y49</f>
        <v>0</v>
      </c>
      <c r="Y47" s="515"/>
      <c r="Z47" s="515"/>
      <c r="AA47" s="3" t="s">
        <v>9</v>
      </c>
      <c r="AB47" s="516" t="s">
        <v>8</v>
      </c>
      <c r="AC47" s="517"/>
      <c r="AD47" s="517"/>
      <c r="AE47" s="517"/>
      <c r="AF47" s="2" t="s">
        <v>25</v>
      </c>
      <c r="AG47" s="515">
        <f>AB49+AE49+AH49</f>
        <v>0</v>
      </c>
      <c r="AH47" s="515"/>
      <c r="AI47" s="515"/>
      <c r="AJ47" s="3" t="s">
        <v>9</v>
      </c>
      <c r="AK47" s="518" t="s">
        <v>38</v>
      </c>
      <c r="AL47" s="518"/>
      <c r="AM47" s="518"/>
      <c r="AN47" s="519"/>
      <c r="AO47" s="505" t="s">
        <v>349</v>
      </c>
      <c r="BE47" s="88"/>
      <c r="BF47" s="88"/>
      <c r="BG47" s="88"/>
      <c r="BH47" s="88"/>
      <c r="BI47" s="88"/>
      <c r="BJ47" s="88"/>
      <c r="BK47" s="88"/>
      <c r="BL47" s="88"/>
      <c r="BM47" s="88"/>
      <c r="BN47" s="88"/>
      <c r="BO47" s="88"/>
      <c r="BP47" s="88"/>
      <c r="BQ47" s="88"/>
      <c r="BR47" s="88"/>
      <c r="BS47" s="88"/>
      <c r="BT47" s="88"/>
      <c r="BU47" s="88"/>
      <c r="BV47" s="88"/>
      <c r="BW47" s="88"/>
      <c r="BX47" s="88"/>
      <c r="BY47" s="88"/>
    </row>
    <row r="48" spans="2:77" ht="21.95" customHeight="1">
      <c r="B48" s="554"/>
      <c r="C48" s="555"/>
      <c r="D48" s="555"/>
      <c r="E48" s="555"/>
      <c r="F48" s="555"/>
      <c r="G48" s="555"/>
      <c r="H48" s="555"/>
      <c r="I48" s="555"/>
      <c r="J48" s="514" t="s">
        <v>16</v>
      </c>
      <c r="K48" s="508"/>
      <c r="L48" s="508"/>
      <c r="M48" s="514" t="s">
        <v>139</v>
      </c>
      <c r="N48" s="508"/>
      <c r="O48" s="509"/>
      <c r="P48" s="508" t="s">
        <v>13</v>
      </c>
      <c r="Q48" s="508"/>
      <c r="R48" s="509"/>
      <c r="S48" s="510" t="s">
        <v>29</v>
      </c>
      <c r="T48" s="511"/>
      <c r="U48" s="512"/>
      <c r="V48" s="510" t="s">
        <v>139</v>
      </c>
      <c r="W48" s="511"/>
      <c r="X48" s="512"/>
      <c r="Y48" s="510" t="s">
        <v>30</v>
      </c>
      <c r="Z48" s="511"/>
      <c r="AA48" s="512"/>
      <c r="AB48" s="511" t="s">
        <v>31</v>
      </c>
      <c r="AC48" s="511"/>
      <c r="AD48" s="512"/>
      <c r="AE48" s="510" t="s">
        <v>37</v>
      </c>
      <c r="AF48" s="511"/>
      <c r="AG48" s="512"/>
      <c r="AH48" s="511" t="s">
        <v>32</v>
      </c>
      <c r="AI48" s="511"/>
      <c r="AJ48" s="512"/>
      <c r="AK48" s="520"/>
      <c r="AL48" s="520"/>
      <c r="AM48" s="520"/>
      <c r="AN48" s="521"/>
      <c r="AO48" s="505"/>
    </row>
    <row r="49" spans="2:77" ht="21.95" customHeight="1">
      <c r="B49" s="556"/>
      <c r="C49" s="557"/>
      <c r="D49" s="557"/>
      <c r="E49" s="557"/>
      <c r="F49" s="557"/>
      <c r="G49" s="557"/>
      <c r="H49" s="557"/>
      <c r="I49" s="557"/>
      <c r="J49" s="507"/>
      <c r="K49" s="501"/>
      <c r="L49" s="113" t="s">
        <v>9</v>
      </c>
      <c r="M49" s="507"/>
      <c r="N49" s="501"/>
      <c r="O49" s="45" t="s">
        <v>9</v>
      </c>
      <c r="P49" s="501"/>
      <c r="Q49" s="501"/>
      <c r="R49" s="46" t="s">
        <v>9</v>
      </c>
      <c r="S49" s="507"/>
      <c r="T49" s="501"/>
      <c r="U49" s="45" t="s">
        <v>9</v>
      </c>
      <c r="V49" s="501"/>
      <c r="W49" s="501"/>
      <c r="X49" s="46" t="s">
        <v>9</v>
      </c>
      <c r="Y49" s="507"/>
      <c r="Z49" s="501"/>
      <c r="AA49" s="45" t="s">
        <v>9</v>
      </c>
      <c r="AB49" s="501"/>
      <c r="AC49" s="501"/>
      <c r="AD49" s="46" t="s">
        <v>9</v>
      </c>
      <c r="AE49" s="507"/>
      <c r="AF49" s="501"/>
      <c r="AG49" s="45" t="s">
        <v>9</v>
      </c>
      <c r="AH49" s="501"/>
      <c r="AI49" s="501"/>
      <c r="AJ49" s="45" t="s">
        <v>9</v>
      </c>
      <c r="AK49" s="502">
        <f>O47+X47+AG47</f>
        <v>0</v>
      </c>
      <c r="AL49" s="503"/>
      <c r="AM49" s="503"/>
      <c r="AN49" s="89" t="s">
        <v>9</v>
      </c>
      <c r="AO49" s="505"/>
      <c r="AP49" s="506"/>
      <c r="AQ49" s="506"/>
      <c r="AR49" s="506"/>
      <c r="AS49" s="506"/>
      <c r="AT49" s="506"/>
      <c r="AU49" s="506"/>
      <c r="AV49" s="506"/>
      <c r="AW49" s="506"/>
      <c r="AX49" s="506"/>
      <c r="AY49" s="506"/>
      <c r="AZ49" s="506"/>
      <c r="BA49" s="506"/>
      <c r="BB49" s="506"/>
      <c r="BC49" s="506"/>
      <c r="BD49" s="506"/>
    </row>
    <row r="50" spans="2:77" ht="21.95" customHeight="1">
      <c r="B50" s="552" t="s">
        <v>348</v>
      </c>
      <c r="C50" s="553"/>
      <c r="D50" s="553"/>
      <c r="E50" s="553"/>
      <c r="F50" s="553"/>
      <c r="G50" s="553"/>
      <c r="H50" s="553"/>
      <c r="I50" s="553"/>
      <c r="J50" s="530" t="s">
        <v>6</v>
      </c>
      <c r="K50" s="531"/>
      <c r="L50" s="531"/>
      <c r="M50" s="531"/>
      <c r="N50" s="531"/>
      <c r="O50" s="532">
        <f>+J52+M52+P52</f>
        <v>0</v>
      </c>
      <c r="P50" s="532"/>
      <c r="Q50" s="532"/>
      <c r="R50" s="102" t="s">
        <v>9</v>
      </c>
      <c r="S50" s="516" t="s">
        <v>7</v>
      </c>
      <c r="T50" s="517"/>
      <c r="U50" s="517"/>
      <c r="V50" s="517"/>
      <c r="W50" s="2" t="s">
        <v>25</v>
      </c>
      <c r="X50" s="515">
        <f>S52+V52+Y52</f>
        <v>0</v>
      </c>
      <c r="Y50" s="515"/>
      <c r="Z50" s="515"/>
      <c r="AA50" s="3" t="s">
        <v>9</v>
      </c>
      <c r="AB50" s="516" t="s">
        <v>8</v>
      </c>
      <c r="AC50" s="517"/>
      <c r="AD50" s="517"/>
      <c r="AE50" s="517"/>
      <c r="AF50" s="2" t="s">
        <v>25</v>
      </c>
      <c r="AG50" s="515">
        <f>AB52+AE52+AH52</f>
        <v>0</v>
      </c>
      <c r="AH50" s="515"/>
      <c r="AI50" s="515"/>
      <c r="AJ50" s="3" t="s">
        <v>9</v>
      </c>
      <c r="AK50" s="518" t="s">
        <v>38</v>
      </c>
      <c r="AL50" s="518"/>
      <c r="AM50" s="518"/>
      <c r="AN50" s="519"/>
      <c r="AO50" s="505"/>
      <c r="AP50" s="114"/>
      <c r="AQ50" s="114"/>
      <c r="AR50" s="114"/>
      <c r="AS50" s="114"/>
      <c r="AT50" s="114"/>
      <c r="AU50" s="114"/>
      <c r="AV50" s="114"/>
      <c r="AW50" s="114"/>
      <c r="AX50" s="114"/>
      <c r="AY50" s="114"/>
      <c r="AZ50" s="114"/>
      <c r="BA50" s="114"/>
      <c r="BB50" s="114"/>
      <c r="BC50" s="114"/>
      <c r="BD50" s="114"/>
    </row>
    <row r="51" spans="2:77" ht="21.95" customHeight="1">
      <c r="B51" s="554"/>
      <c r="C51" s="555"/>
      <c r="D51" s="555"/>
      <c r="E51" s="555"/>
      <c r="F51" s="555"/>
      <c r="G51" s="555"/>
      <c r="H51" s="555"/>
      <c r="I51" s="555"/>
      <c r="J51" s="514" t="s">
        <v>16</v>
      </c>
      <c r="K51" s="508"/>
      <c r="L51" s="508"/>
      <c r="M51" s="514" t="s">
        <v>139</v>
      </c>
      <c r="N51" s="508"/>
      <c r="O51" s="509"/>
      <c r="P51" s="508" t="s">
        <v>13</v>
      </c>
      <c r="Q51" s="508"/>
      <c r="R51" s="509"/>
      <c r="S51" s="510" t="s">
        <v>29</v>
      </c>
      <c r="T51" s="511"/>
      <c r="U51" s="512"/>
      <c r="V51" s="510" t="s">
        <v>139</v>
      </c>
      <c r="W51" s="511"/>
      <c r="X51" s="512"/>
      <c r="Y51" s="510" t="s">
        <v>30</v>
      </c>
      <c r="Z51" s="511"/>
      <c r="AA51" s="512"/>
      <c r="AB51" s="511" t="s">
        <v>31</v>
      </c>
      <c r="AC51" s="511"/>
      <c r="AD51" s="512"/>
      <c r="AE51" s="510" t="s">
        <v>37</v>
      </c>
      <c r="AF51" s="511"/>
      <c r="AG51" s="512"/>
      <c r="AH51" s="511" t="s">
        <v>32</v>
      </c>
      <c r="AI51" s="511"/>
      <c r="AJ51" s="512"/>
      <c r="AK51" s="520"/>
      <c r="AL51" s="520"/>
      <c r="AM51" s="520"/>
      <c r="AN51" s="521"/>
      <c r="AO51" s="11"/>
    </row>
    <row r="52" spans="2:77" ht="21.95" customHeight="1">
      <c r="B52" s="556"/>
      <c r="C52" s="557"/>
      <c r="D52" s="557"/>
      <c r="E52" s="557"/>
      <c r="F52" s="557"/>
      <c r="G52" s="557"/>
      <c r="H52" s="557"/>
      <c r="I52" s="557"/>
      <c r="J52" s="507"/>
      <c r="K52" s="501"/>
      <c r="L52" s="113" t="s">
        <v>9</v>
      </c>
      <c r="M52" s="507"/>
      <c r="N52" s="501"/>
      <c r="O52" s="45" t="s">
        <v>9</v>
      </c>
      <c r="P52" s="501"/>
      <c r="Q52" s="501"/>
      <c r="R52" s="46" t="s">
        <v>9</v>
      </c>
      <c r="S52" s="507"/>
      <c r="T52" s="501"/>
      <c r="U52" s="45" t="s">
        <v>9</v>
      </c>
      <c r="V52" s="501"/>
      <c r="W52" s="501"/>
      <c r="X52" s="46" t="s">
        <v>9</v>
      </c>
      <c r="Y52" s="507"/>
      <c r="Z52" s="501"/>
      <c r="AA52" s="45" t="s">
        <v>9</v>
      </c>
      <c r="AB52" s="501"/>
      <c r="AC52" s="501"/>
      <c r="AD52" s="46" t="s">
        <v>9</v>
      </c>
      <c r="AE52" s="507"/>
      <c r="AF52" s="501"/>
      <c r="AG52" s="45" t="s">
        <v>9</v>
      </c>
      <c r="AH52" s="501"/>
      <c r="AI52" s="501"/>
      <c r="AJ52" s="45" t="s">
        <v>9</v>
      </c>
      <c r="AK52" s="502">
        <f>O50+X50+AG50</f>
        <v>0</v>
      </c>
      <c r="AL52" s="503"/>
      <c r="AM52" s="503"/>
      <c r="AN52" s="89" t="s">
        <v>9</v>
      </c>
      <c r="AO52" s="505"/>
      <c r="AP52" s="504"/>
      <c r="AQ52" s="504"/>
      <c r="AR52" s="504"/>
      <c r="AS52" s="504"/>
      <c r="AT52" s="504"/>
      <c r="AU52" s="504"/>
      <c r="AV52" s="504"/>
      <c r="AW52" s="504"/>
      <c r="AX52" s="504"/>
      <c r="AY52" s="504"/>
      <c r="AZ52" s="504"/>
      <c r="BA52" s="504"/>
      <c r="BB52" s="504"/>
      <c r="BC52" s="504"/>
      <c r="BD52" s="504"/>
      <c r="BE52" s="504"/>
      <c r="BF52" s="504"/>
      <c r="BG52" s="504"/>
      <c r="BH52" s="504"/>
      <c r="BI52" s="504"/>
      <c r="BJ52" s="504"/>
      <c r="BK52" s="504"/>
      <c r="BL52" s="504"/>
      <c r="BM52" s="504"/>
      <c r="BN52" s="504"/>
      <c r="BO52" s="504"/>
      <c r="BP52" s="504"/>
      <c r="BQ52" s="504"/>
      <c r="BR52" s="504"/>
      <c r="BS52" s="504"/>
      <c r="BT52" s="504"/>
      <c r="BU52" s="504"/>
      <c r="BV52" s="504"/>
      <c r="BW52" s="504"/>
      <c r="BX52" s="504"/>
      <c r="BY52" s="504"/>
    </row>
    <row r="53" spans="2:77" ht="14.25">
      <c r="AO53" s="505"/>
    </row>
    <row r="54" spans="2:77" ht="14.25">
      <c r="AO54" s="505"/>
    </row>
    <row r="55" spans="2:77" ht="14.25">
      <c r="AO55" s="505"/>
    </row>
    <row r="56" spans="2:77" ht="14.25" hidden="1"/>
    <row r="57" spans="2:77" ht="14.25" hidden="1">
      <c r="C57" s="9" t="s">
        <v>168</v>
      </c>
    </row>
    <row r="58" spans="2:77" ht="14.25" hidden="1">
      <c r="C58" s="9" t="s">
        <v>267</v>
      </c>
    </row>
    <row r="59" spans="2:77" ht="14.25" hidden="1">
      <c r="C59" s="9" t="s">
        <v>266</v>
      </c>
    </row>
    <row r="60" spans="2:77" ht="14.25" hidden="1">
      <c r="C60" s="9" t="s">
        <v>169</v>
      </c>
    </row>
    <row r="61" spans="2:77" ht="14.25" hidden="1">
      <c r="C61" s="9" t="s">
        <v>170</v>
      </c>
    </row>
    <row r="62" spans="2:77" ht="14.25" hidden="1">
      <c r="C62" s="9" t="s">
        <v>171</v>
      </c>
    </row>
    <row r="63" spans="2:77" ht="14.25" hidden="1">
      <c r="C63" s="9" t="s">
        <v>172</v>
      </c>
    </row>
    <row r="64" spans="2:77" ht="14.25" hidden="1">
      <c r="C64" s="9" t="s">
        <v>173</v>
      </c>
    </row>
    <row r="65" spans="3:3" ht="14.25" hidden="1">
      <c r="C65" s="9" t="s">
        <v>174</v>
      </c>
    </row>
    <row r="66" spans="3:3" ht="14.25" hidden="1">
      <c r="C66" s="9" t="s">
        <v>175</v>
      </c>
    </row>
    <row r="67" spans="3:3" ht="14.25" hidden="1">
      <c r="C67" s="9" t="s">
        <v>176</v>
      </c>
    </row>
    <row r="68" spans="3:3" ht="14.25" hidden="1">
      <c r="C68" s="9" t="s">
        <v>177</v>
      </c>
    </row>
    <row r="69" spans="3:3" ht="14.25" hidden="1">
      <c r="C69" s="9" t="s">
        <v>178</v>
      </c>
    </row>
    <row r="70" spans="3:3" ht="14.25" hidden="1">
      <c r="C70" s="9" t="s">
        <v>179</v>
      </c>
    </row>
    <row r="71" spans="3:3" ht="14.25" hidden="1">
      <c r="C71" s="9" t="s">
        <v>180</v>
      </c>
    </row>
    <row r="72" spans="3:3" ht="14.25" hidden="1">
      <c r="C72" s="9" t="s">
        <v>181</v>
      </c>
    </row>
    <row r="73" spans="3:3" ht="14.25" hidden="1">
      <c r="C73" s="9" t="s">
        <v>182</v>
      </c>
    </row>
    <row r="74" spans="3:3" ht="15" hidden="1" customHeight="1">
      <c r="C74" s="9" t="s">
        <v>183</v>
      </c>
    </row>
    <row r="75" spans="3:3" ht="15" hidden="1" customHeight="1">
      <c r="C75" s="9" t="s">
        <v>184</v>
      </c>
    </row>
    <row r="76" spans="3:3" ht="15" hidden="1" customHeight="1">
      <c r="C76" s="9" t="s">
        <v>185</v>
      </c>
    </row>
    <row r="77" spans="3:3" ht="15" hidden="1" customHeight="1">
      <c r="C77" s="9" t="s">
        <v>186</v>
      </c>
    </row>
    <row r="78" spans="3:3" ht="15" hidden="1" customHeight="1">
      <c r="C78" s="9" t="s">
        <v>187</v>
      </c>
    </row>
    <row r="79" spans="3:3" ht="15" hidden="1" customHeight="1">
      <c r="C79" s="9" t="s">
        <v>188</v>
      </c>
    </row>
    <row r="80" spans="3:3" ht="15" hidden="1" customHeight="1">
      <c r="C80" s="9" t="s">
        <v>189</v>
      </c>
    </row>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sheetData>
  <sheetProtection selectLockedCells="1"/>
  <dataConsolidate/>
  <mergeCells count="321">
    <mergeCell ref="Z3:AM3"/>
    <mergeCell ref="B4:I4"/>
    <mergeCell ref="J4:AN4"/>
    <mergeCell ref="AP4:BD4"/>
    <mergeCell ref="B5:I5"/>
    <mergeCell ref="J5:AN5"/>
    <mergeCell ref="AO38:AO39"/>
    <mergeCell ref="J9:K10"/>
    <mergeCell ref="L9:N10"/>
    <mergeCell ref="O9:AN10"/>
    <mergeCell ref="AP9:BD10"/>
    <mergeCell ref="J11:N11"/>
    <mergeCell ref="O11:AN11"/>
    <mergeCell ref="B6:I6"/>
    <mergeCell ref="J6:AN6"/>
    <mergeCell ref="B7:I7"/>
    <mergeCell ref="J7:AN7"/>
    <mergeCell ref="AP7:BD7"/>
    <mergeCell ref="B8:I15"/>
    <mergeCell ref="K8:M8"/>
    <mergeCell ref="N8:O8"/>
    <mergeCell ref="Q8:S8"/>
    <mergeCell ref="U8:AN8"/>
    <mergeCell ref="AG12:AI12"/>
    <mergeCell ref="AK12:AN12"/>
    <mergeCell ref="J13:N13"/>
    <mergeCell ref="O13:AN13"/>
    <mergeCell ref="AP13:BD13"/>
    <mergeCell ref="J14:N14"/>
    <mergeCell ref="O14:AN14"/>
    <mergeCell ref="AP14:BD14"/>
    <mergeCell ref="J12:N12"/>
    <mergeCell ref="R12:T12"/>
    <mergeCell ref="V12:X12"/>
    <mergeCell ref="Y12:AB12"/>
    <mergeCell ref="AC12:AE12"/>
    <mergeCell ref="O12:P12"/>
    <mergeCell ref="J15:N15"/>
    <mergeCell ref="O15:AN15"/>
    <mergeCell ref="B16:I18"/>
    <mergeCell ref="J16:N16"/>
    <mergeCell ref="O16:Q16"/>
    <mergeCell ref="S16:V16"/>
    <mergeCell ref="X16:Z16"/>
    <mergeCell ref="AB16:AE16"/>
    <mergeCell ref="AG16:AI16"/>
    <mergeCell ref="AK16:AN17"/>
    <mergeCell ref="AB17:AD17"/>
    <mergeCell ref="AE17:AG17"/>
    <mergeCell ref="AH17:AJ17"/>
    <mergeCell ref="J18:K18"/>
    <mergeCell ref="M18:N18"/>
    <mergeCell ref="P18:Q18"/>
    <mergeCell ref="S18:T18"/>
    <mergeCell ref="V18:W18"/>
    <mergeCell ref="Y18:Z18"/>
    <mergeCell ref="AB18:AC18"/>
    <mergeCell ref="J17:L17"/>
    <mergeCell ref="M17:O17"/>
    <mergeCell ref="P17:R17"/>
    <mergeCell ref="S17:U17"/>
    <mergeCell ref="V17:X17"/>
    <mergeCell ref="Y17:AA17"/>
    <mergeCell ref="AE18:AF18"/>
    <mergeCell ref="AH18:AI18"/>
    <mergeCell ref="AK18:AM18"/>
    <mergeCell ref="AP18:BD19"/>
    <mergeCell ref="B19:I21"/>
    <mergeCell ref="J19:N19"/>
    <mergeCell ref="O19:Q19"/>
    <mergeCell ref="S19:V19"/>
    <mergeCell ref="X19:Z19"/>
    <mergeCell ref="AB19:AE19"/>
    <mergeCell ref="AG19:AI19"/>
    <mergeCell ref="AK19:AN20"/>
    <mergeCell ref="J20:L20"/>
    <mergeCell ref="M20:O20"/>
    <mergeCell ref="P20:R20"/>
    <mergeCell ref="S20:U20"/>
    <mergeCell ref="V20:X20"/>
    <mergeCell ref="Y20:AA20"/>
    <mergeCell ref="AB20:AD20"/>
    <mergeCell ref="AE20:AG20"/>
    <mergeCell ref="AH20:AJ20"/>
    <mergeCell ref="J21:K21"/>
    <mergeCell ref="AP21:BD21"/>
    <mergeCell ref="B22:I24"/>
    <mergeCell ref="J22:N22"/>
    <mergeCell ref="O22:Q22"/>
    <mergeCell ref="S22:V22"/>
    <mergeCell ref="X22:Z22"/>
    <mergeCell ref="AB22:AE22"/>
    <mergeCell ref="AG22:AI22"/>
    <mergeCell ref="AK22:AN23"/>
    <mergeCell ref="AE24:AF24"/>
    <mergeCell ref="AH24:AI24"/>
    <mergeCell ref="AK24:AM24"/>
    <mergeCell ref="AP24:BY24"/>
    <mergeCell ref="M21:N21"/>
    <mergeCell ref="P21:Q21"/>
    <mergeCell ref="S21:T21"/>
    <mergeCell ref="V21:W21"/>
    <mergeCell ref="Y21:Z21"/>
    <mergeCell ref="AB21:AC21"/>
    <mergeCell ref="AE21:AF21"/>
    <mergeCell ref="AH21:AI21"/>
    <mergeCell ref="AK21:AM21"/>
    <mergeCell ref="B25:I25"/>
    <mergeCell ref="AP25:BD26"/>
    <mergeCell ref="AB23:AD23"/>
    <mergeCell ref="AE23:AG23"/>
    <mergeCell ref="AH23:AJ23"/>
    <mergeCell ref="J24:K24"/>
    <mergeCell ref="M24:N24"/>
    <mergeCell ref="P24:Q24"/>
    <mergeCell ref="S24:T24"/>
    <mergeCell ref="V24:W24"/>
    <mergeCell ref="Y24:Z24"/>
    <mergeCell ref="AB24:AC24"/>
    <mergeCell ref="J23:L23"/>
    <mergeCell ref="M23:O23"/>
    <mergeCell ref="P23:R23"/>
    <mergeCell ref="S23:U23"/>
    <mergeCell ref="V23:X23"/>
    <mergeCell ref="Y23:AA23"/>
    <mergeCell ref="B27:M27"/>
    <mergeCell ref="AA27:AM27"/>
    <mergeCell ref="B28:I30"/>
    <mergeCell ref="J28:N28"/>
    <mergeCell ref="O28:Q28"/>
    <mergeCell ref="S28:V28"/>
    <mergeCell ref="X28:Z28"/>
    <mergeCell ref="AB28:AE28"/>
    <mergeCell ref="AG28:AI28"/>
    <mergeCell ref="AK28:AN29"/>
    <mergeCell ref="AE30:AF30"/>
    <mergeCell ref="AH30:AI30"/>
    <mergeCell ref="AK30:AM30"/>
    <mergeCell ref="B50:I52"/>
    <mergeCell ref="J50:N50"/>
    <mergeCell ref="O50:Q50"/>
    <mergeCell ref="S50:V50"/>
    <mergeCell ref="AP30:BD30"/>
    <mergeCell ref="AB29:AD29"/>
    <mergeCell ref="AE29:AG29"/>
    <mergeCell ref="AH29:AJ29"/>
    <mergeCell ref="J30:K30"/>
    <mergeCell ref="M30:N30"/>
    <mergeCell ref="P30:Q30"/>
    <mergeCell ref="S30:T30"/>
    <mergeCell ref="V30:W30"/>
    <mergeCell ref="Y30:Z30"/>
    <mergeCell ref="AB30:AC30"/>
    <mergeCell ref="J29:L29"/>
    <mergeCell ref="M29:O29"/>
    <mergeCell ref="P29:R29"/>
    <mergeCell ref="S29:U29"/>
    <mergeCell ref="V29:X29"/>
    <mergeCell ref="Y29:AA29"/>
    <mergeCell ref="B41:I43"/>
    <mergeCell ref="N41:O41"/>
    <mergeCell ref="B47:I49"/>
    <mergeCell ref="AK46:AM46"/>
    <mergeCell ref="B44:I46"/>
    <mergeCell ref="S44:V44"/>
    <mergeCell ref="X44:Z44"/>
    <mergeCell ref="AB44:AE44"/>
    <mergeCell ref="AG44:AI44"/>
    <mergeCell ref="S45:U45"/>
    <mergeCell ref="V45:X45"/>
    <mergeCell ref="Y45:AA45"/>
    <mergeCell ref="AB45:AD45"/>
    <mergeCell ref="AE45:AG45"/>
    <mergeCell ref="AH45:AJ45"/>
    <mergeCell ref="J44:N44"/>
    <mergeCell ref="O44:Q44"/>
    <mergeCell ref="J45:L45"/>
    <mergeCell ref="M45:O45"/>
    <mergeCell ref="P45:R45"/>
    <mergeCell ref="J46:K46"/>
    <mergeCell ref="M46:N46"/>
    <mergeCell ref="P46:Q46"/>
    <mergeCell ref="P32:R32"/>
    <mergeCell ref="S32:U32"/>
    <mergeCell ref="V32:X32"/>
    <mergeCell ref="Y32:AA32"/>
    <mergeCell ref="AB32:AD32"/>
    <mergeCell ref="AE32:AG32"/>
    <mergeCell ref="AH32:AJ32"/>
    <mergeCell ref="J31:N31"/>
    <mergeCell ref="O31:Q31"/>
    <mergeCell ref="S31:V31"/>
    <mergeCell ref="X31:Z31"/>
    <mergeCell ref="AB31:AE31"/>
    <mergeCell ref="AG31:AI31"/>
    <mergeCell ref="Y35:AA35"/>
    <mergeCell ref="AB35:AD35"/>
    <mergeCell ref="AE35:AG35"/>
    <mergeCell ref="AB33:AC33"/>
    <mergeCell ref="AE33:AF33"/>
    <mergeCell ref="AH33:AI33"/>
    <mergeCell ref="AK33:AM33"/>
    <mergeCell ref="AP33:BD33"/>
    <mergeCell ref="B34:I36"/>
    <mergeCell ref="J34:N34"/>
    <mergeCell ref="O34:Q34"/>
    <mergeCell ref="S34:V34"/>
    <mergeCell ref="AB34:AE34"/>
    <mergeCell ref="J33:K33"/>
    <mergeCell ref="M33:N33"/>
    <mergeCell ref="P33:Q33"/>
    <mergeCell ref="S33:T33"/>
    <mergeCell ref="V33:W33"/>
    <mergeCell ref="Y33:Z33"/>
    <mergeCell ref="B31:I33"/>
    <mergeCell ref="X34:Z34"/>
    <mergeCell ref="AK31:AN32"/>
    <mergeCell ref="J32:L32"/>
    <mergeCell ref="M32:O32"/>
    <mergeCell ref="AK36:AM36"/>
    <mergeCell ref="AP36:BY36"/>
    <mergeCell ref="AO4:AO5"/>
    <mergeCell ref="AO6:AO7"/>
    <mergeCell ref="AO8:AO9"/>
    <mergeCell ref="AO21:AO23"/>
    <mergeCell ref="AO31:AO35"/>
    <mergeCell ref="AH35:AJ35"/>
    <mergeCell ref="J36:K36"/>
    <mergeCell ref="M36:N36"/>
    <mergeCell ref="P36:Q36"/>
    <mergeCell ref="S36:T36"/>
    <mergeCell ref="V36:W36"/>
    <mergeCell ref="Y36:Z36"/>
    <mergeCell ref="AB36:AC36"/>
    <mergeCell ref="AE36:AF36"/>
    <mergeCell ref="AH36:AI36"/>
    <mergeCell ref="AG34:AI34"/>
    <mergeCell ref="AK34:AN35"/>
    <mergeCell ref="J35:L35"/>
    <mergeCell ref="M35:O35"/>
    <mergeCell ref="P35:R35"/>
    <mergeCell ref="S35:U35"/>
    <mergeCell ref="V35:X35"/>
    <mergeCell ref="B39:I39"/>
    <mergeCell ref="J39:AN39"/>
    <mergeCell ref="B40:I40"/>
    <mergeCell ref="J40:AN40"/>
    <mergeCell ref="Q41:S41"/>
    <mergeCell ref="X41:AN41"/>
    <mergeCell ref="K41:M41"/>
    <mergeCell ref="O42:AN42"/>
    <mergeCell ref="L42:N42"/>
    <mergeCell ref="J42:K42"/>
    <mergeCell ref="J51:L51"/>
    <mergeCell ref="J48:L48"/>
    <mergeCell ref="M48:O48"/>
    <mergeCell ref="AR42:BH42"/>
    <mergeCell ref="J43:N43"/>
    <mergeCell ref="O43:AN43"/>
    <mergeCell ref="AK44:AN45"/>
    <mergeCell ref="AR46:BH46"/>
    <mergeCell ref="W38:Y38"/>
    <mergeCell ref="AA38:AM38"/>
    <mergeCell ref="AR38:BH39"/>
    <mergeCell ref="S46:T46"/>
    <mergeCell ref="V46:W46"/>
    <mergeCell ref="Y46:Z46"/>
    <mergeCell ref="AB46:AC46"/>
    <mergeCell ref="AE46:AF46"/>
    <mergeCell ref="AH46:AI46"/>
    <mergeCell ref="J47:N47"/>
    <mergeCell ref="O47:Q47"/>
    <mergeCell ref="S47:V47"/>
    <mergeCell ref="X47:Z47"/>
    <mergeCell ref="AB47:AE47"/>
    <mergeCell ref="AG47:AI47"/>
    <mergeCell ref="AK47:AN48"/>
    <mergeCell ref="AO17:AO18"/>
    <mergeCell ref="AE51:AG51"/>
    <mergeCell ref="AH51:AJ51"/>
    <mergeCell ref="J52:K52"/>
    <mergeCell ref="M52:N52"/>
    <mergeCell ref="P52:Q52"/>
    <mergeCell ref="S52:T52"/>
    <mergeCell ref="V52:W52"/>
    <mergeCell ref="Y52:Z52"/>
    <mergeCell ref="AB52:AC52"/>
    <mergeCell ref="AE52:AF52"/>
    <mergeCell ref="M51:O51"/>
    <mergeCell ref="P51:R51"/>
    <mergeCell ref="S51:U51"/>
    <mergeCell ref="V51:X51"/>
    <mergeCell ref="Y51:AA51"/>
    <mergeCell ref="AB51:AD51"/>
    <mergeCell ref="AK49:AM49"/>
    <mergeCell ref="X50:Z50"/>
    <mergeCell ref="AB50:AE50"/>
    <mergeCell ref="AG50:AI50"/>
    <mergeCell ref="AK50:AN51"/>
    <mergeCell ref="AH48:AJ48"/>
    <mergeCell ref="J49:K49"/>
    <mergeCell ref="AH52:AI52"/>
    <mergeCell ref="AK52:AM52"/>
    <mergeCell ref="AP52:BY52"/>
    <mergeCell ref="AO52:AO55"/>
    <mergeCell ref="AO47:AO50"/>
    <mergeCell ref="AP49:BD49"/>
    <mergeCell ref="M49:N49"/>
    <mergeCell ref="P49:Q49"/>
    <mergeCell ref="S49:T49"/>
    <mergeCell ref="V49:W49"/>
    <mergeCell ref="Y49:Z49"/>
    <mergeCell ref="AB49:AC49"/>
    <mergeCell ref="AE49:AF49"/>
    <mergeCell ref="AH49:AI49"/>
    <mergeCell ref="P48:R48"/>
    <mergeCell ref="S48:U48"/>
    <mergeCell ref="V48:X48"/>
    <mergeCell ref="Y48:AA48"/>
    <mergeCell ref="AB48:AD48"/>
    <mergeCell ref="AE48:AG48"/>
  </mergeCells>
  <phoneticPr fontId="1"/>
  <conditionalFormatting sqref="AK12:AN12 N8:O8 J4:AN5 O13:AN15 Q8:S8 O9:AN11 R12">
    <cfRule type="containsBlanks" dxfId="100" priority="157">
      <formula>LEN(TRIM(J4))=0</formula>
    </cfRule>
  </conditionalFormatting>
  <conditionalFormatting sqref="O12">
    <cfRule type="containsBlanks" dxfId="99" priority="162">
      <formula>LEN(TRIM(O12))=0</formula>
    </cfRule>
  </conditionalFormatting>
  <conditionalFormatting sqref="V12">
    <cfRule type="containsBlanks" dxfId="98" priority="160">
      <formula>LEN(TRIM(V12))=0</formula>
    </cfRule>
  </conditionalFormatting>
  <conditionalFormatting sqref="AC12:AE12">
    <cfRule type="containsBlanks" dxfId="97" priority="159">
      <formula>LEN(TRIM(AC12))=0</formula>
    </cfRule>
  </conditionalFormatting>
  <conditionalFormatting sqref="AG12:AI12">
    <cfRule type="containsBlanks" dxfId="96" priority="158">
      <formula>LEN(TRIM(AG12))=0</formula>
    </cfRule>
  </conditionalFormatting>
  <conditionalFormatting sqref="J18:K18">
    <cfRule type="containsBlanks" dxfId="95" priority="153">
      <formula>LEN(TRIM(J18))=0</formula>
    </cfRule>
  </conditionalFormatting>
  <conditionalFormatting sqref="M18:N18">
    <cfRule type="containsBlanks" dxfId="94" priority="152">
      <formula>LEN(TRIM(M18))=0</formula>
    </cfRule>
  </conditionalFormatting>
  <conditionalFormatting sqref="P18:Q18">
    <cfRule type="containsBlanks" dxfId="93" priority="151">
      <formula>LEN(TRIM(P18))=0</formula>
    </cfRule>
  </conditionalFormatting>
  <conditionalFormatting sqref="S18:T18">
    <cfRule type="containsBlanks" dxfId="92" priority="150">
      <formula>LEN(TRIM(S18))=0</formula>
    </cfRule>
  </conditionalFormatting>
  <conditionalFormatting sqref="V18:W18">
    <cfRule type="containsBlanks" dxfId="91" priority="149">
      <formula>LEN(TRIM(V18))=0</formula>
    </cfRule>
  </conditionalFormatting>
  <conditionalFormatting sqref="Y18:Z18">
    <cfRule type="containsBlanks" dxfId="90" priority="148">
      <formula>LEN(TRIM(Y18))=0</formula>
    </cfRule>
  </conditionalFormatting>
  <conditionalFormatting sqref="AB18:AC18">
    <cfRule type="containsBlanks" dxfId="89" priority="147">
      <formula>LEN(TRIM(AB18))=0</formula>
    </cfRule>
  </conditionalFormatting>
  <conditionalFormatting sqref="AE18:AF18">
    <cfRule type="containsBlanks" dxfId="88" priority="146">
      <formula>LEN(TRIM(AE18))=0</formula>
    </cfRule>
  </conditionalFormatting>
  <conditionalFormatting sqref="AH18:AI18">
    <cfRule type="containsBlanks" dxfId="87" priority="145">
      <formula>LEN(TRIM(AH18))=0</formula>
    </cfRule>
  </conditionalFormatting>
  <conditionalFormatting sqref="J21:K21">
    <cfRule type="containsBlanks" dxfId="86" priority="144">
      <formula>LEN(TRIM(J21))=0</formula>
    </cfRule>
  </conditionalFormatting>
  <conditionalFormatting sqref="M21:N21">
    <cfRule type="containsBlanks" dxfId="85" priority="143">
      <formula>LEN(TRIM(M21))=0</formula>
    </cfRule>
  </conditionalFormatting>
  <conditionalFormatting sqref="P21:Q21">
    <cfRule type="containsBlanks" dxfId="84" priority="142">
      <formula>LEN(TRIM(P21))=0</formula>
    </cfRule>
  </conditionalFormatting>
  <conditionalFormatting sqref="S21:T21">
    <cfRule type="containsBlanks" dxfId="83" priority="141">
      <formula>LEN(TRIM(S21))=0</formula>
    </cfRule>
  </conditionalFormatting>
  <conditionalFormatting sqref="V21:W21">
    <cfRule type="containsBlanks" dxfId="82" priority="140">
      <formula>LEN(TRIM(V21))=0</formula>
    </cfRule>
  </conditionalFormatting>
  <conditionalFormatting sqref="Y21:Z21">
    <cfRule type="containsBlanks" dxfId="81" priority="139">
      <formula>LEN(TRIM(Y21))=0</formula>
    </cfRule>
  </conditionalFormatting>
  <conditionalFormatting sqref="AB21:AC21">
    <cfRule type="containsBlanks" dxfId="80" priority="138">
      <formula>LEN(TRIM(AB21))=0</formula>
    </cfRule>
  </conditionalFormatting>
  <conditionalFormatting sqref="AE21:AF21">
    <cfRule type="containsBlanks" dxfId="79" priority="137">
      <formula>LEN(TRIM(AE21))=0</formula>
    </cfRule>
  </conditionalFormatting>
  <conditionalFormatting sqref="AH21:AI21">
    <cfRule type="containsBlanks" dxfId="78" priority="136">
      <formula>LEN(TRIM(AH21))=0</formula>
    </cfRule>
  </conditionalFormatting>
  <conditionalFormatting sqref="AH30:AI30">
    <cfRule type="containsBlanks" dxfId="77" priority="88">
      <formula>LEN(TRIM(AH30))=0</formula>
    </cfRule>
  </conditionalFormatting>
  <conditionalFormatting sqref="AE36:AF36">
    <cfRule type="containsBlanks" dxfId="76" priority="64">
      <formula>LEN(TRIM(AE36))=0</formula>
    </cfRule>
  </conditionalFormatting>
  <conditionalFormatting sqref="J24:K24">
    <cfRule type="containsBlanks" dxfId="75" priority="135">
      <formula>LEN(TRIM(J24))=0</formula>
    </cfRule>
  </conditionalFormatting>
  <conditionalFormatting sqref="M24:N24">
    <cfRule type="containsBlanks" dxfId="74" priority="134">
      <formula>LEN(TRIM(M24))=0</formula>
    </cfRule>
  </conditionalFormatting>
  <conditionalFormatting sqref="P24:Q24">
    <cfRule type="containsBlanks" dxfId="73" priority="133">
      <formula>LEN(TRIM(P24))=0</formula>
    </cfRule>
  </conditionalFormatting>
  <conditionalFormatting sqref="S24:T24">
    <cfRule type="containsBlanks" dxfId="72" priority="132">
      <formula>LEN(TRIM(S24))=0</formula>
    </cfRule>
  </conditionalFormatting>
  <conditionalFormatting sqref="V24:W24">
    <cfRule type="containsBlanks" dxfId="71" priority="131">
      <formula>LEN(TRIM(V24))=0</formula>
    </cfRule>
  </conditionalFormatting>
  <conditionalFormatting sqref="Y24:Z24">
    <cfRule type="containsBlanks" dxfId="70" priority="130">
      <formula>LEN(TRIM(Y24))=0</formula>
    </cfRule>
  </conditionalFormatting>
  <conditionalFormatting sqref="AB24:AC24">
    <cfRule type="containsBlanks" dxfId="69" priority="129">
      <formula>LEN(TRIM(AB24))=0</formula>
    </cfRule>
  </conditionalFormatting>
  <conditionalFormatting sqref="AE24:AF24">
    <cfRule type="containsBlanks" dxfId="68" priority="128">
      <formula>LEN(TRIM(AE24))=0</formula>
    </cfRule>
  </conditionalFormatting>
  <conditionalFormatting sqref="AH24:AI24">
    <cfRule type="containsBlanks" dxfId="67" priority="127">
      <formula>LEN(TRIM(AH24))=0</formula>
    </cfRule>
  </conditionalFormatting>
  <conditionalFormatting sqref="Q25">
    <cfRule type="containsBlanks" dxfId="66" priority="126">
      <formula>LEN(TRIM(Q25))=0</formula>
    </cfRule>
  </conditionalFormatting>
  <conditionalFormatting sqref="Y30:Z30">
    <cfRule type="containsBlanks" dxfId="65" priority="91">
      <formula>LEN(TRIM(Y30))=0</formula>
    </cfRule>
  </conditionalFormatting>
  <conditionalFormatting sqref="AB30:AC30">
    <cfRule type="containsBlanks" dxfId="64" priority="90">
      <formula>LEN(TRIM(AB30))=0</formula>
    </cfRule>
  </conditionalFormatting>
  <conditionalFormatting sqref="AE30:AF30">
    <cfRule type="containsBlanks" dxfId="63" priority="89">
      <formula>LEN(TRIM(AE30))=0</formula>
    </cfRule>
  </conditionalFormatting>
  <conditionalFormatting sqref="J30:K30">
    <cfRule type="containsBlanks" dxfId="62" priority="96">
      <formula>LEN(TRIM(J30))=0</formula>
    </cfRule>
  </conditionalFormatting>
  <conditionalFormatting sqref="V30:W30">
    <cfRule type="containsBlanks" dxfId="61" priority="92">
      <formula>LEN(TRIM(V30))=0</formula>
    </cfRule>
  </conditionalFormatting>
  <conditionalFormatting sqref="M30:N30">
    <cfRule type="containsBlanks" dxfId="60" priority="95">
      <formula>LEN(TRIM(M30))=0</formula>
    </cfRule>
  </conditionalFormatting>
  <conditionalFormatting sqref="P30:Q30">
    <cfRule type="containsBlanks" dxfId="59" priority="94">
      <formula>LEN(TRIM(P30))=0</formula>
    </cfRule>
  </conditionalFormatting>
  <conditionalFormatting sqref="S30:T30">
    <cfRule type="containsBlanks" dxfId="58" priority="93">
      <formula>LEN(TRIM(S30))=0</formula>
    </cfRule>
  </conditionalFormatting>
  <conditionalFormatting sqref="J33:K33">
    <cfRule type="containsBlanks" dxfId="57" priority="80">
      <formula>LEN(TRIM(J33))=0</formula>
    </cfRule>
  </conditionalFormatting>
  <conditionalFormatting sqref="M33:N33">
    <cfRule type="containsBlanks" dxfId="56" priority="79">
      <formula>LEN(TRIM(M33))=0</formula>
    </cfRule>
  </conditionalFormatting>
  <conditionalFormatting sqref="P36:Q36">
    <cfRule type="containsBlanks" dxfId="55" priority="69">
      <formula>LEN(TRIM(P36))=0</formula>
    </cfRule>
  </conditionalFormatting>
  <conditionalFormatting sqref="S36:T36">
    <cfRule type="containsBlanks" dxfId="54" priority="68">
      <formula>LEN(TRIM(S36))=0</formula>
    </cfRule>
  </conditionalFormatting>
  <conditionalFormatting sqref="V36:W36">
    <cfRule type="containsBlanks" dxfId="53" priority="67">
      <formula>LEN(TRIM(V36))=0</formula>
    </cfRule>
  </conditionalFormatting>
  <conditionalFormatting sqref="Y36:Z36">
    <cfRule type="containsBlanks" dxfId="52" priority="66">
      <formula>LEN(TRIM(Y36))=0</formula>
    </cfRule>
  </conditionalFormatting>
  <conditionalFormatting sqref="AB36:AC36">
    <cfRule type="containsBlanks" dxfId="51" priority="65">
      <formula>LEN(TRIM(AB36))=0</formula>
    </cfRule>
  </conditionalFormatting>
  <conditionalFormatting sqref="L9:N10 L42">
    <cfRule type="containsBlanks" dxfId="50" priority="81">
      <formula>LEN(TRIM(L9))=0</formula>
    </cfRule>
  </conditionalFormatting>
  <conditionalFormatting sqref="P33:Q33">
    <cfRule type="containsBlanks" dxfId="49" priority="78">
      <formula>LEN(TRIM(P33))=0</formula>
    </cfRule>
  </conditionalFormatting>
  <conditionalFormatting sqref="S33:T33">
    <cfRule type="containsBlanks" dxfId="48" priority="77">
      <formula>LEN(TRIM(S33))=0</formula>
    </cfRule>
  </conditionalFormatting>
  <conditionalFormatting sqref="V33:W33">
    <cfRule type="containsBlanks" dxfId="47" priority="76">
      <formula>LEN(TRIM(V33))=0</formula>
    </cfRule>
  </conditionalFormatting>
  <conditionalFormatting sqref="Y33:Z33">
    <cfRule type="containsBlanks" dxfId="46" priority="75">
      <formula>LEN(TRIM(Y33))=0</formula>
    </cfRule>
  </conditionalFormatting>
  <conditionalFormatting sqref="AB33:AC33">
    <cfRule type="containsBlanks" dxfId="45" priority="74">
      <formula>LEN(TRIM(AB33))=0</formula>
    </cfRule>
  </conditionalFormatting>
  <conditionalFormatting sqref="AE33:AF33">
    <cfRule type="containsBlanks" dxfId="44" priority="73">
      <formula>LEN(TRIM(AE33))=0</formula>
    </cfRule>
  </conditionalFormatting>
  <conditionalFormatting sqref="AH33:AI33">
    <cfRule type="containsBlanks" dxfId="43" priority="72">
      <formula>LEN(TRIM(AH33))=0</formula>
    </cfRule>
  </conditionalFormatting>
  <conditionalFormatting sqref="J36:K36">
    <cfRule type="containsBlanks" dxfId="42" priority="71">
      <formula>LEN(TRIM(J36))=0</formula>
    </cfRule>
  </conditionalFormatting>
  <conditionalFormatting sqref="M36:N36">
    <cfRule type="containsBlanks" dxfId="41" priority="70">
      <formula>LEN(TRIM(M36))=0</formula>
    </cfRule>
  </conditionalFormatting>
  <conditionalFormatting sqref="AH36:AI36">
    <cfRule type="containsBlanks" dxfId="40" priority="63">
      <formula>LEN(TRIM(AH36))=0</formula>
    </cfRule>
  </conditionalFormatting>
  <conditionalFormatting sqref="AE52:AF52">
    <cfRule type="containsBlanks" dxfId="39" priority="22">
      <formula>LEN(TRIM(AE52))=0</formula>
    </cfRule>
  </conditionalFormatting>
  <conditionalFormatting sqref="J49:K49">
    <cfRule type="containsBlanks" dxfId="38" priority="38">
      <formula>LEN(TRIM(J49))=0</formula>
    </cfRule>
  </conditionalFormatting>
  <conditionalFormatting sqref="M49:N49">
    <cfRule type="containsBlanks" dxfId="37" priority="37">
      <formula>LEN(TRIM(M49))=0</formula>
    </cfRule>
  </conditionalFormatting>
  <conditionalFormatting sqref="P52:Q52">
    <cfRule type="containsBlanks" dxfId="36" priority="27">
      <formula>LEN(TRIM(P52))=0</formula>
    </cfRule>
  </conditionalFormatting>
  <conditionalFormatting sqref="S52:T52">
    <cfRule type="containsBlanks" dxfId="35" priority="26">
      <formula>LEN(TRIM(S52))=0</formula>
    </cfRule>
  </conditionalFormatting>
  <conditionalFormatting sqref="V52:W52">
    <cfRule type="containsBlanks" dxfId="34" priority="25">
      <formula>LEN(TRIM(V52))=0</formula>
    </cfRule>
  </conditionalFormatting>
  <conditionalFormatting sqref="Y52:Z52">
    <cfRule type="containsBlanks" dxfId="33" priority="24">
      <formula>LEN(TRIM(Y52))=0</formula>
    </cfRule>
  </conditionalFormatting>
  <conditionalFormatting sqref="AB52:AC52">
    <cfRule type="containsBlanks" dxfId="32" priority="23">
      <formula>LEN(TRIM(AB52))=0</formula>
    </cfRule>
  </conditionalFormatting>
  <conditionalFormatting sqref="P49:Q49">
    <cfRule type="containsBlanks" dxfId="31" priority="36">
      <formula>LEN(TRIM(P49))=0</formula>
    </cfRule>
  </conditionalFormatting>
  <conditionalFormatting sqref="S49:T49">
    <cfRule type="containsBlanks" dxfId="30" priority="35">
      <formula>LEN(TRIM(S49))=0</formula>
    </cfRule>
  </conditionalFormatting>
  <conditionalFormatting sqref="V49:W49">
    <cfRule type="containsBlanks" dxfId="29" priority="34">
      <formula>LEN(TRIM(V49))=0</formula>
    </cfRule>
  </conditionalFormatting>
  <conditionalFormatting sqref="Y49:Z49">
    <cfRule type="containsBlanks" dxfId="28" priority="33">
      <formula>LEN(TRIM(Y49))=0</formula>
    </cfRule>
  </conditionalFormatting>
  <conditionalFormatting sqref="AB49:AC49">
    <cfRule type="containsBlanks" dxfId="27" priority="32">
      <formula>LEN(TRIM(AB49))=0</formula>
    </cfRule>
  </conditionalFormatting>
  <conditionalFormatting sqref="AE49:AF49">
    <cfRule type="containsBlanks" dxfId="26" priority="31">
      <formula>LEN(TRIM(AE49))=0</formula>
    </cfRule>
  </conditionalFormatting>
  <conditionalFormatting sqref="AH49:AI49">
    <cfRule type="containsBlanks" dxfId="25" priority="30">
      <formula>LEN(TRIM(AH49))=0</formula>
    </cfRule>
  </conditionalFormatting>
  <conditionalFormatting sqref="J52:K52">
    <cfRule type="containsBlanks" dxfId="24" priority="29">
      <formula>LEN(TRIM(J52))=0</formula>
    </cfRule>
  </conditionalFormatting>
  <conditionalFormatting sqref="M52:N52">
    <cfRule type="containsBlanks" dxfId="23" priority="28">
      <formula>LEN(TRIM(M52))=0</formula>
    </cfRule>
  </conditionalFormatting>
  <conditionalFormatting sqref="AH52:AI52">
    <cfRule type="containsBlanks" dxfId="22" priority="21">
      <formula>LEN(TRIM(AH52))=0</formula>
    </cfRule>
  </conditionalFormatting>
  <conditionalFormatting sqref="J39:AN40">
    <cfRule type="containsBlanks" dxfId="21" priority="19">
      <formula>LEN(TRIM(J39))=0</formula>
    </cfRule>
  </conditionalFormatting>
  <conditionalFormatting sqref="O43:AN43">
    <cfRule type="containsBlanks" dxfId="20" priority="17">
      <formula>LEN(TRIM(O43))=0</formula>
    </cfRule>
  </conditionalFormatting>
  <conditionalFormatting sqref="N41:O41 Q41:S41">
    <cfRule type="containsBlanks" dxfId="19" priority="16">
      <formula>LEN(TRIM(N41))=0</formula>
    </cfRule>
  </conditionalFormatting>
  <conditionalFormatting sqref="AH46:AI46">
    <cfRule type="containsBlanks" dxfId="18" priority="5">
      <formula>LEN(TRIM(AH46))=0</formula>
    </cfRule>
  </conditionalFormatting>
  <conditionalFormatting sqref="Y46:Z46">
    <cfRule type="containsBlanks" dxfId="17" priority="8">
      <formula>LEN(TRIM(Y46))=0</formula>
    </cfRule>
  </conditionalFormatting>
  <conditionalFormatting sqref="AB46:AC46">
    <cfRule type="containsBlanks" dxfId="16" priority="7">
      <formula>LEN(TRIM(AB46))=0</formula>
    </cfRule>
  </conditionalFormatting>
  <conditionalFormatting sqref="AE46:AF46">
    <cfRule type="containsBlanks" dxfId="15" priority="6">
      <formula>LEN(TRIM(AE46))=0</formula>
    </cfRule>
  </conditionalFormatting>
  <conditionalFormatting sqref="V46:W46">
    <cfRule type="containsBlanks" dxfId="14" priority="9">
      <formula>LEN(TRIM(V46))=0</formula>
    </cfRule>
  </conditionalFormatting>
  <conditionalFormatting sqref="S46:T46">
    <cfRule type="containsBlanks" dxfId="13" priority="10">
      <formula>LEN(TRIM(S46))=0</formula>
    </cfRule>
  </conditionalFormatting>
  <conditionalFormatting sqref="J46:K46">
    <cfRule type="containsBlanks" dxfId="12" priority="4">
      <formula>LEN(TRIM(J46))=0</formula>
    </cfRule>
  </conditionalFormatting>
  <conditionalFormatting sqref="M46:N46">
    <cfRule type="containsBlanks" dxfId="11" priority="3">
      <formula>LEN(TRIM(M46))=0</formula>
    </cfRule>
  </conditionalFormatting>
  <conditionalFormatting sqref="P46:Q46">
    <cfRule type="containsBlanks" dxfId="10" priority="2">
      <formula>LEN(TRIM(P46))=0</formula>
    </cfRule>
  </conditionalFormatting>
  <conditionalFormatting sqref="O42:AN42">
    <cfRule type="containsBlanks" dxfId="9" priority="1">
      <formula>LEN(TRIM(O42))=0</formula>
    </cfRule>
  </conditionalFormatting>
  <dataValidations count="4">
    <dataValidation type="list" allowBlank="1" showInputMessage="1" showErrorMessage="1" sqref="L9:N10 L42">
      <formula1>$C$57:$C$80</formula1>
    </dataValidation>
    <dataValidation imeMode="halfAlpha" allowBlank="1" showInputMessage="1" showErrorMessage="1" sqref="V21:W21 Y21:Z21 AB21:AC21 V18:W18 Y18:Z18 AB18:AC18 AE18:AF18 AH18:AI18 AE21:AF21 AH21:AI21 S21:T21 S18:T18 Q25:Q26 V24:W24 Y24:Z24 AB24:AC24 AE24:AF24 AH24:AI24 S24:T24 V30:W30 Y30:Z30 AB30:AC30 AE30:AF30 AH30:AI30 S30:T30 AC12:AN12 V33:W33 Y33:Z33 AB33:AC33 AE33:AF33 AH33:AI33 S33:T33 V36:W36 Y36:Z36 AB36:AC36 AE36:AF36 AH36:AI36 S36:T36 V49:W49 Y49:Z49 AB49:AC49 AE49:AF49 AH49:AI49 S49:T49 V52:W52 Y52:Z52 AB52:AC52 AE52:AF52 AH52:AI52 S52:T52 J24:Q24 J30:Q30 J18:Q18 J21:Q21 J36:Q36 J33:Q33 J52:Q52 J49:Q49 U41:V41 N8:S8 N41:S41 S46:T46 O13:AN15 V46:W46 Y46:Z46 AB46:AC46 AE46:AF46 AH46:AI46 O12 U12:V12 Q12:R12 J46:Q46"/>
    <dataValidation imeMode="hiragana" allowBlank="1" showInputMessage="1" showErrorMessage="1" sqref="O9:AN11 J5:AN5 O42:AN43 J40:AN40"/>
    <dataValidation imeMode="halfKatakana" allowBlank="1" showInputMessage="1" showErrorMessage="1" sqref="J6:AN6 J4:AN4 J39:AN39"/>
  </dataValidations>
  <printOptions horizontalCentered="1"/>
  <pageMargins left="0.70866141732283472" right="0.31496062992125984" top="0.35433070866141736" bottom="0.35433070866141736" header="0.31496062992125984" footer="0.31496062992125984"/>
  <pageSetup paperSize="9" scale="75"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Group Box 1">
              <controlPr defaultSize="0" autoFill="0" autoPict="0">
                <anchor moveWithCells="1">
                  <from>
                    <xdr:col>14</xdr:col>
                    <xdr:colOff>0</xdr:colOff>
                    <xdr:row>26</xdr:row>
                    <xdr:rowOff>0</xdr:rowOff>
                  </from>
                  <to>
                    <xdr:col>40</xdr:col>
                    <xdr:colOff>438150</xdr:colOff>
                    <xdr:row>28</xdr:row>
                    <xdr:rowOff>200025</xdr:rowOff>
                  </to>
                </anchor>
              </controlPr>
            </control>
          </mc:Choice>
        </mc:AlternateContent>
        <mc:AlternateContent xmlns:mc="http://schemas.openxmlformats.org/markup-compatibility/2006">
          <mc:Choice Requires="x14">
            <control shapeId="87042" r:id="rId5" name="Group Box 2">
              <controlPr defaultSize="0" autoFill="0" autoPict="0">
                <anchor moveWithCells="1">
                  <from>
                    <xdr:col>14</xdr:col>
                    <xdr:colOff>0</xdr:colOff>
                    <xdr:row>26</xdr:row>
                    <xdr:rowOff>0</xdr:rowOff>
                  </from>
                  <to>
                    <xdr:col>40</xdr:col>
                    <xdr:colOff>400050</xdr:colOff>
                    <xdr:row>28</xdr:row>
                    <xdr:rowOff>19050</xdr:rowOff>
                  </to>
                </anchor>
              </controlPr>
            </control>
          </mc:Choice>
        </mc:AlternateContent>
        <mc:AlternateContent xmlns:mc="http://schemas.openxmlformats.org/markup-compatibility/2006">
          <mc:Choice Requires="x14">
            <control shapeId="87043" r:id="rId6" name="Check Box 3">
              <controlPr locked="0" defaultSize="0" autoFill="0" autoLine="0" autoPict="0">
                <anchor moveWithCells="1">
                  <from>
                    <xdr:col>13</xdr:col>
                    <xdr:colOff>57150</xdr:colOff>
                    <xdr:row>24</xdr:row>
                    <xdr:rowOff>19050</xdr:rowOff>
                  </from>
                  <to>
                    <xdr:col>15</xdr:col>
                    <xdr:colOff>152400</xdr:colOff>
                    <xdr:row>25</xdr:row>
                    <xdr:rowOff>19050</xdr:rowOff>
                  </to>
                </anchor>
              </controlPr>
            </control>
          </mc:Choice>
        </mc:AlternateContent>
        <mc:AlternateContent xmlns:mc="http://schemas.openxmlformats.org/markup-compatibility/2006">
          <mc:Choice Requires="x14">
            <control shapeId="87044" r:id="rId7" name="Check Box 4">
              <controlPr locked="0" defaultSize="0" autoFill="0" autoLine="0" autoPict="0">
                <anchor moveWithCells="1">
                  <from>
                    <xdr:col>21</xdr:col>
                    <xdr:colOff>152400</xdr:colOff>
                    <xdr:row>24</xdr:row>
                    <xdr:rowOff>9525</xdr:rowOff>
                  </from>
                  <to>
                    <xdr:col>24</xdr:col>
                    <xdr:colOff>9525</xdr:colOff>
                    <xdr:row>25</xdr:row>
                    <xdr:rowOff>9525</xdr:rowOff>
                  </to>
                </anchor>
              </controlPr>
            </control>
          </mc:Choice>
        </mc:AlternateContent>
        <mc:AlternateContent xmlns:mc="http://schemas.openxmlformats.org/markup-compatibility/2006">
          <mc:Choice Requires="x14">
            <control shapeId="87045" r:id="rId8" name="Group Box 5">
              <controlPr defaultSize="0" autoFill="0" autoPict="0">
                <anchor moveWithCells="1">
                  <from>
                    <xdr:col>14</xdr:col>
                    <xdr:colOff>0</xdr:colOff>
                    <xdr:row>42</xdr:row>
                    <xdr:rowOff>0</xdr:rowOff>
                  </from>
                  <to>
                    <xdr:col>40</xdr:col>
                    <xdr:colOff>438150</xdr:colOff>
                    <xdr:row>44</xdr:row>
                    <xdr:rowOff>142875</xdr:rowOff>
                  </to>
                </anchor>
              </controlPr>
            </control>
          </mc:Choice>
        </mc:AlternateContent>
        <mc:AlternateContent xmlns:mc="http://schemas.openxmlformats.org/markup-compatibility/2006">
          <mc:Choice Requires="x14">
            <control shapeId="87046" r:id="rId9" name="Group Box 6">
              <controlPr defaultSize="0" autoFill="0" autoPict="0">
                <anchor moveWithCells="1">
                  <from>
                    <xdr:col>14</xdr:col>
                    <xdr:colOff>0</xdr:colOff>
                    <xdr:row>42</xdr:row>
                    <xdr:rowOff>0</xdr:rowOff>
                  </from>
                  <to>
                    <xdr:col>40</xdr:col>
                    <xdr:colOff>400050</xdr:colOff>
                    <xdr:row>43</xdr:row>
                    <xdr:rowOff>238125</xdr:rowOff>
                  </to>
                </anchor>
              </controlPr>
            </control>
          </mc:Choice>
        </mc:AlternateContent>
        <mc:AlternateContent xmlns:mc="http://schemas.openxmlformats.org/markup-compatibility/2006">
          <mc:Choice Requires="x14">
            <control shapeId="87048" r:id="rId10" name="Group Box 8">
              <controlPr defaultSize="0" autoFill="0" autoPict="0">
                <anchor moveWithCells="1">
                  <from>
                    <xdr:col>14</xdr:col>
                    <xdr:colOff>0</xdr:colOff>
                    <xdr:row>41</xdr:row>
                    <xdr:rowOff>0</xdr:rowOff>
                  </from>
                  <to>
                    <xdr:col>40</xdr:col>
                    <xdr:colOff>400050</xdr:colOff>
                    <xdr:row>42</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T152"/>
  <sheetViews>
    <sheetView showGridLines="0" showRowColHeaders="0" showZeros="0" view="pageBreakPreview" topLeftCell="A47" zoomScaleNormal="100" zoomScaleSheetLayoutView="100" workbookViewId="0">
      <selection activeCell="AL59" sqref="AL59:AT59"/>
    </sheetView>
  </sheetViews>
  <sheetFormatPr defaultColWidth="1.25" defaultRowHeight="11.25"/>
  <cols>
    <col min="1" max="1" width="6.625" style="90" customWidth="1"/>
    <col min="2" max="2" width="1.25" style="211"/>
    <col min="3" max="66" width="1.5" style="103" customWidth="1"/>
    <col min="67" max="70" width="1.25" style="103"/>
    <col min="71" max="77" width="2.625" style="90" customWidth="1"/>
    <col min="78" max="82" width="1.25" style="90"/>
    <col min="83" max="85" width="0" style="90" hidden="1" customWidth="1"/>
    <col min="86" max="87" width="1.25" style="90" customWidth="1"/>
    <col min="88" max="94" width="1.25" style="90" hidden="1" customWidth="1"/>
    <col min="95" max="95" width="1.25" style="90" customWidth="1"/>
    <col min="96" max="16384" width="1.25" style="90"/>
  </cols>
  <sheetData>
    <row r="1" spans="2:79" ht="16.5" customHeight="1">
      <c r="B1" s="190" t="s">
        <v>321</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row>
    <row r="2" spans="2:79" ht="3.75" customHeight="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2"/>
      <c r="AY2" s="92"/>
      <c r="AZ2" s="92"/>
      <c r="BA2" s="92"/>
      <c r="BB2" s="92"/>
      <c r="BC2" s="92"/>
      <c r="BD2" s="92"/>
      <c r="BE2" s="92"/>
      <c r="BF2" s="92"/>
      <c r="BG2" s="92"/>
      <c r="BH2" s="92"/>
      <c r="BI2" s="92"/>
      <c r="BJ2" s="92"/>
      <c r="BK2" s="92"/>
      <c r="BL2" s="92"/>
      <c r="BM2" s="92"/>
      <c r="BN2" s="92"/>
      <c r="BO2" s="92"/>
      <c r="BP2" s="92"/>
      <c r="BQ2" s="92"/>
      <c r="BR2" s="92"/>
    </row>
    <row r="3" spans="2:79" ht="19.5" customHeight="1">
      <c r="B3" s="618" t="s">
        <v>270</v>
      </c>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18"/>
      <c r="AJ3" s="618"/>
      <c r="AK3" s="618"/>
      <c r="AL3" s="618"/>
      <c r="AM3" s="618"/>
      <c r="AN3" s="618"/>
      <c r="AO3" s="618"/>
      <c r="AP3" s="618"/>
      <c r="AQ3" s="618"/>
      <c r="AR3" s="618"/>
      <c r="AS3" s="618"/>
      <c r="AT3" s="618"/>
      <c r="AU3" s="618"/>
      <c r="AV3" s="618"/>
      <c r="AW3" s="618"/>
      <c r="AX3" s="618"/>
      <c r="AY3" s="618"/>
      <c r="AZ3" s="618"/>
      <c r="BA3" s="618"/>
      <c r="BB3" s="618"/>
      <c r="BC3" s="618"/>
      <c r="BD3" s="618"/>
      <c r="BE3" s="618"/>
      <c r="BF3" s="618"/>
      <c r="BG3" s="618"/>
      <c r="BH3" s="618"/>
      <c r="BI3" s="618"/>
      <c r="BJ3" s="618"/>
      <c r="BK3" s="618"/>
      <c r="BL3" s="618"/>
      <c r="BM3" s="618"/>
      <c r="BN3" s="618"/>
      <c r="BO3" s="618"/>
      <c r="BP3" s="618"/>
      <c r="BQ3" s="618"/>
      <c r="BR3" s="618"/>
    </row>
    <row r="4" spans="2:79" ht="7.5" customHeight="1">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row>
    <row r="5" spans="2:79" ht="16.5" customHeight="1">
      <c r="B5" s="191" t="s">
        <v>315</v>
      </c>
      <c r="C5" s="191"/>
      <c r="D5" s="191"/>
      <c r="E5" s="191"/>
      <c r="F5" s="191"/>
      <c r="G5" s="191"/>
      <c r="H5" s="191"/>
      <c r="I5" s="191"/>
      <c r="J5" s="191"/>
      <c r="K5" s="191"/>
      <c r="L5" s="191"/>
      <c r="M5" s="191"/>
      <c r="N5" s="191"/>
      <c r="O5" s="191"/>
      <c r="P5" s="191"/>
      <c r="Q5" s="191"/>
      <c r="R5" s="191"/>
      <c r="S5" s="191"/>
      <c r="T5" s="191"/>
      <c r="U5" s="191"/>
      <c r="V5" s="191"/>
      <c r="W5" s="191"/>
      <c r="X5" s="191"/>
      <c r="Y5" s="191"/>
      <c r="Z5" s="1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row>
    <row r="6" spans="2:79" ht="17.25" customHeight="1">
      <c r="B6" s="91"/>
      <c r="C6" s="619"/>
      <c r="D6" s="620"/>
      <c r="E6" s="620"/>
      <c r="F6" s="620"/>
      <c r="G6" s="621"/>
      <c r="H6" s="625"/>
      <c r="I6" s="625"/>
      <c r="J6" s="625"/>
      <c r="K6" s="625"/>
      <c r="L6" s="626"/>
      <c r="M6" s="627" t="s">
        <v>48</v>
      </c>
      <c r="N6" s="625"/>
      <c r="O6" s="625"/>
      <c r="P6" s="625"/>
      <c r="Q6" s="625"/>
      <c r="R6" s="625"/>
      <c r="S6" s="625"/>
      <c r="T6" s="625"/>
      <c r="U6" s="625"/>
      <c r="V6" s="625"/>
      <c r="W6" s="625"/>
      <c r="X6" s="625"/>
      <c r="Y6" s="625"/>
      <c r="Z6" s="625"/>
      <c r="AA6" s="625"/>
      <c r="AB6" s="625"/>
      <c r="AC6" s="625"/>
      <c r="AD6" s="625"/>
      <c r="AE6" s="625" t="s">
        <v>49</v>
      </c>
      <c r="AF6" s="625"/>
      <c r="AG6" s="625"/>
      <c r="AH6" s="625"/>
      <c r="AI6" s="625"/>
      <c r="AJ6" s="625"/>
      <c r="AK6" s="625"/>
      <c r="AL6" s="625"/>
      <c r="AM6" s="625"/>
      <c r="AN6" s="625"/>
      <c r="AO6" s="625"/>
      <c r="AP6" s="625"/>
      <c r="AQ6" s="625"/>
      <c r="AR6" s="625"/>
      <c r="AS6" s="625"/>
      <c r="AT6" s="625"/>
      <c r="AU6" s="625"/>
      <c r="AV6" s="625"/>
      <c r="AW6" s="628" t="s">
        <v>271</v>
      </c>
      <c r="AX6" s="625"/>
      <c r="AY6" s="625"/>
      <c r="AZ6" s="625"/>
      <c r="BA6" s="625"/>
      <c r="BB6" s="625"/>
      <c r="BC6" s="625"/>
      <c r="BD6" s="625"/>
      <c r="BE6" s="625"/>
      <c r="BF6" s="625"/>
      <c r="BG6" s="625"/>
      <c r="BH6" s="625"/>
      <c r="BI6" s="625"/>
      <c r="BJ6" s="625"/>
      <c r="BK6" s="625"/>
      <c r="BL6" s="625"/>
      <c r="BM6" s="625"/>
      <c r="BN6" s="625"/>
      <c r="BO6" s="91"/>
      <c r="BP6" s="91"/>
      <c r="BQ6" s="91"/>
      <c r="BR6" s="91"/>
    </row>
    <row r="7" spans="2:79" ht="17.25" customHeight="1">
      <c r="B7" s="91"/>
      <c r="C7" s="622"/>
      <c r="D7" s="623"/>
      <c r="E7" s="623"/>
      <c r="F7" s="623"/>
      <c r="G7" s="624"/>
      <c r="H7" s="625" t="s">
        <v>41</v>
      </c>
      <c r="I7" s="625"/>
      <c r="J7" s="625"/>
      <c r="K7" s="625"/>
      <c r="L7" s="626"/>
      <c r="M7" s="627" t="s">
        <v>316</v>
      </c>
      <c r="N7" s="625"/>
      <c r="O7" s="625"/>
      <c r="P7" s="625"/>
      <c r="Q7" s="625"/>
      <c r="R7" s="626"/>
      <c r="S7" s="625" t="s">
        <v>5</v>
      </c>
      <c r="T7" s="625"/>
      <c r="U7" s="625"/>
      <c r="V7" s="625"/>
      <c r="W7" s="625"/>
      <c r="X7" s="625"/>
      <c r="Y7" s="628" t="s">
        <v>42</v>
      </c>
      <c r="Z7" s="625"/>
      <c r="AA7" s="625"/>
      <c r="AB7" s="625"/>
      <c r="AC7" s="625"/>
      <c r="AD7" s="625"/>
      <c r="AE7" s="625" t="s">
        <v>317</v>
      </c>
      <c r="AF7" s="625"/>
      <c r="AG7" s="625"/>
      <c r="AH7" s="625"/>
      <c r="AI7" s="625"/>
      <c r="AJ7" s="626"/>
      <c r="AK7" s="625" t="s">
        <v>5</v>
      </c>
      <c r="AL7" s="625"/>
      <c r="AM7" s="625"/>
      <c r="AN7" s="625"/>
      <c r="AO7" s="625"/>
      <c r="AP7" s="625"/>
      <c r="AQ7" s="628" t="s">
        <v>42</v>
      </c>
      <c r="AR7" s="625"/>
      <c r="AS7" s="625"/>
      <c r="AT7" s="625"/>
      <c r="AU7" s="625"/>
      <c r="AV7" s="625"/>
      <c r="AW7" s="629" t="s">
        <v>317</v>
      </c>
      <c r="AX7" s="629"/>
      <c r="AY7" s="629"/>
      <c r="AZ7" s="629"/>
      <c r="BA7" s="629"/>
      <c r="BB7" s="629"/>
      <c r="BC7" s="626" t="s">
        <v>5</v>
      </c>
      <c r="BD7" s="629"/>
      <c r="BE7" s="629"/>
      <c r="BF7" s="629"/>
      <c r="BG7" s="629"/>
      <c r="BH7" s="628"/>
      <c r="BI7" s="626" t="s">
        <v>42</v>
      </c>
      <c r="BJ7" s="629"/>
      <c r="BK7" s="629"/>
      <c r="BL7" s="629"/>
      <c r="BM7" s="629"/>
      <c r="BN7" s="628"/>
      <c r="BO7" s="91"/>
      <c r="BP7" s="91"/>
      <c r="BQ7" s="91"/>
      <c r="BR7" s="91"/>
    </row>
    <row r="8" spans="2:79" ht="17.25" customHeight="1">
      <c r="B8" s="91"/>
      <c r="C8" s="633" t="s">
        <v>16</v>
      </c>
      <c r="D8" s="633"/>
      <c r="E8" s="633"/>
      <c r="F8" s="633"/>
      <c r="G8" s="633"/>
      <c r="H8" s="634"/>
      <c r="I8" s="635"/>
      <c r="J8" s="635"/>
      <c r="K8" s="635"/>
      <c r="L8" s="635"/>
      <c r="M8" s="636">
        <f>'⑥付表１（施設・本園、分園情報）'!J18</f>
        <v>0</v>
      </c>
      <c r="N8" s="637"/>
      <c r="O8" s="637"/>
      <c r="P8" s="637"/>
      <c r="Q8" s="637"/>
      <c r="R8" s="638"/>
      <c r="S8" s="639">
        <f>'⑥付表１（施設・本園、分園情報）'!J24</f>
        <v>0</v>
      </c>
      <c r="T8" s="637"/>
      <c r="U8" s="637"/>
      <c r="V8" s="637"/>
      <c r="W8" s="637"/>
      <c r="X8" s="638"/>
      <c r="Y8" s="640"/>
      <c r="Z8" s="641"/>
      <c r="AA8" s="641"/>
      <c r="AB8" s="641"/>
      <c r="AC8" s="641"/>
      <c r="AD8" s="642"/>
      <c r="AE8" s="639">
        <f>'⑥付表１（施設・本園、分園情報）'!S18</f>
        <v>0</v>
      </c>
      <c r="AF8" s="637"/>
      <c r="AG8" s="637"/>
      <c r="AH8" s="637"/>
      <c r="AI8" s="637"/>
      <c r="AJ8" s="638"/>
      <c r="AK8" s="639">
        <f>'⑥付表１（施設・本園、分園情報）'!S24</f>
        <v>0</v>
      </c>
      <c r="AL8" s="637"/>
      <c r="AM8" s="637"/>
      <c r="AN8" s="637"/>
      <c r="AO8" s="637"/>
      <c r="AP8" s="638"/>
      <c r="AQ8" s="640"/>
      <c r="AR8" s="641"/>
      <c r="AS8" s="641"/>
      <c r="AT8" s="641"/>
      <c r="AU8" s="641"/>
      <c r="AV8" s="642"/>
      <c r="AW8" s="630">
        <f>+M8+AE8</f>
        <v>0</v>
      </c>
      <c r="AX8" s="631"/>
      <c r="AY8" s="631"/>
      <c r="AZ8" s="631"/>
      <c r="BA8" s="631"/>
      <c r="BB8" s="632"/>
      <c r="BC8" s="630">
        <f>+S8+AK8</f>
        <v>0</v>
      </c>
      <c r="BD8" s="631"/>
      <c r="BE8" s="631"/>
      <c r="BF8" s="631"/>
      <c r="BG8" s="631"/>
      <c r="BH8" s="632"/>
      <c r="BI8" s="630">
        <f>+Y8+AQ8</f>
        <v>0</v>
      </c>
      <c r="BJ8" s="631"/>
      <c r="BK8" s="631"/>
      <c r="BL8" s="631"/>
      <c r="BM8" s="631"/>
      <c r="BN8" s="632"/>
      <c r="BO8" s="91"/>
      <c r="BP8" s="91"/>
      <c r="BQ8" s="91"/>
      <c r="BR8" s="91"/>
      <c r="BS8" s="614"/>
      <c r="BT8" s="614"/>
      <c r="BU8" s="614"/>
      <c r="BV8" s="614"/>
      <c r="BW8" s="614"/>
      <c r="BX8" s="614"/>
      <c r="BY8" s="614"/>
      <c r="BZ8" s="614"/>
      <c r="CA8" s="614"/>
    </row>
    <row r="9" spans="2:79" ht="17.25" customHeight="1">
      <c r="B9" s="91"/>
      <c r="C9" s="625" t="s">
        <v>14</v>
      </c>
      <c r="D9" s="625"/>
      <c r="E9" s="625"/>
      <c r="F9" s="625"/>
      <c r="G9" s="625"/>
      <c r="H9" s="634"/>
      <c r="I9" s="635"/>
      <c r="J9" s="635"/>
      <c r="K9" s="635"/>
      <c r="L9" s="635"/>
      <c r="M9" s="636">
        <f>'⑥付表１（施設・本園、分園情報）'!M18</f>
        <v>0</v>
      </c>
      <c r="N9" s="637"/>
      <c r="O9" s="637"/>
      <c r="P9" s="637"/>
      <c r="Q9" s="637"/>
      <c r="R9" s="638"/>
      <c r="S9" s="639">
        <f>'⑥付表１（施設・本園、分園情報）'!M24</f>
        <v>0</v>
      </c>
      <c r="T9" s="637"/>
      <c r="U9" s="637"/>
      <c r="V9" s="637"/>
      <c r="W9" s="637"/>
      <c r="X9" s="638"/>
      <c r="Y9" s="640"/>
      <c r="Z9" s="641"/>
      <c r="AA9" s="641"/>
      <c r="AB9" s="641"/>
      <c r="AC9" s="641"/>
      <c r="AD9" s="642"/>
      <c r="AE9" s="639">
        <f>'⑥付表１（施設・本園、分園情報）'!V18</f>
        <v>0</v>
      </c>
      <c r="AF9" s="637"/>
      <c r="AG9" s="637"/>
      <c r="AH9" s="637"/>
      <c r="AI9" s="637"/>
      <c r="AJ9" s="638"/>
      <c r="AK9" s="639">
        <f>'⑥付表１（施設・本園、分園情報）'!V24</f>
        <v>0</v>
      </c>
      <c r="AL9" s="637"/>
      <c r="AM9" s="637"/>
      <c r="AN9" s="637"/>
      <c r="AO9" s="637"/>
      <c r="AP9" s="638"/>
      <c r="AQ9" s="640"/>
      <c r="AR9" s="641"/>
      <c r="AS9" s="641"/>
      <c r="AT9" s="641"/>
      <c r="AU9" s="641"/>
      <c r="AV9" s="642"/>
      <c r="AW9" s="630">
        <f>+M9+AE9</f>
        <v>0</v>
      </c>
      <c r="AX9" s="631"/>
      <c r="AY9" s="631"/>
      <c r="AZ9" s="631"/>
      <c r="BA9" s="631"/>
      <c r="BB9" s="632"/>
      <c r="BC9" s="630">
        <f>+S9+AK9</f>
        <v>0</v>
      </c>
      <c r="BD9" s="631"/>
      <c r="BE9" s="631"/>
      <c r="BF9" s="631"/>
      <c r="BG9" s="631"/>
      <c r="BH9" s="632"/>
      <c r="BI9" s="630">
        <f>+Y9+AQ9</f>
        <v>0</v>
      </c>
      <c r="BJ9" s="631"/>
      <c r="BK9" s="631"/>
      <c r="BL9" s="631"/>
      <c r="BM9" s="631"/>
      <c r="BN9" s="632"/>
      <c r="BO9" s="91"/>
      <c r="BP9" s="91"/>
      <c r="BQ9" s="91"/>
      <c r="BR9" s="91"/>
      <c r="BS9" s="614"/>
      <c r="BT9" s="614"/>
      <c r="BU9" s="614"/>
      <c r="BV9" s="614"/>
      <c r="BW9" s="614"/>
      <c r="BX9" s="614"/>
      <c r="BY9" s="614"/>
      <c r="BZ9" s="614"/>
      <c r="CA9" s="614"/>
    </row>
    <row r="10" spans="2:79" ht="17.25" customHeight="1">
      <c r="B10" s="91"/>
      <c r="C10" s="645" t="s">
        <v>13</v>
      </c>
      <c r="D10" s="645"/>
      <c r="E10" s="645"/>
      <c r="F10" s="645"/>
      <c r="G10" s="645"/>
      <c r="H10" s="634"/>
      <c r="I10" s="635"/>
      <c r="J10" s="635"/>
      <c r="K10" s="635"/>
      <c r="L10" s="635"/>
      <c r="M10" s="636">
        <f>'⑥付表１（施設・本園、分園情報）'!P18</f>
        <v>0</v>
      </c>
      <c r="N10" s="637"/>
      <c r="O10" s="637"/>
      <c r="P10" s="637"/>
      <c r="Q10" s="637"/>
      <c r="R10" s="638"/>
      <c r="S10" s="639">
        <f>'⑥付表１（施設・本園、分園情報）'!P24</f>
        <v>0</v>
      </c>
      <c r="T10" s="637"/>
      <c r="U10" s="637"/>
      <c r="V10" s="637"/>
      <c r="W10" s="637"/>
      <c r="X10" s="638"/>
      <c r="Y10" s="640"/>
      <c r="Z10" s="641"/>
      <c r="AA10" s="641"/>
      <c r="AB10" s="641"/>
      <c r="AC10" s="641"/>
      <c r="AD10" s="642"/>
      <c r="AE10" s="639">
        <f>'⑥付表１（施設・本園、分園情報）'!Y18</f>
        <v>0</v>
      </c>
      <c r="AF10" s="637"/>
      <c r="AG10" s="637"/>
      <c r="AH10" s="637"/>
      <c r="AI10" s="637"/>
      <c r="AJ10" s="638"/>
      <c r="AK10" s="639">
        <f>'⑥付表１（施設・本園、分園情報）'!Y24</f>
        <v>0</v>
      </c>
      <c r="AL10" s="637"/>
      <c r="AM10" s="637"/>
      <c r="AN10" s="637"/>
      <c r="AO10" s="637"/>
      <c r="AP10" s="638"/>
      <c r="AQ10" s="640"/>
      <c r="AR10" s="641"/>
      <c r="AS10" s="641"/>
      <c r="AT10" s="641"/>
      <c r="AU10" s="641"/>
      <c r="AV10" s="642"/>
      <c r="AW10" s="630">
        <f>+M10+AE10</f>
        <v>0</v>
      </c>
      <c r="AX10" s="631"/>
      <c r="AY10" s="631"/>
      <c r="AZ10" s="631"/>
      <c r="BA10" s="631"/>
      <c r="BB10" s="632"/>
      <c r="BC10" s="630">
        <f>+S10+AK10</f>
        <v>0</v>
      </c>
      <c r="BD10" s="631"/>
      <c r="BE10" s="631"/>
      <c r="BF10" s="631"/>
      <c r="BG10" s="631"/>
      <c r="BH10" s="632"/>
      <c r="BI10" s="630">
        <f>+Y10+AQ10</f>
        <v>0</v>
      </c>
      <c r="BJ10" s="631"/>
      <c r="BK10" s="631"/>
      <c r="BL10" s="631"/>
      <c r="BM10" s="631"/>
      <c r="BN10" s="632"/>
      <c r="BO10" s="91"/>
      <c r="BP10" s="91"/>
      <c r="BQ10" s="91"/>
      <c r="BR10" s="91"/>
      <c r="BS10" s="614"/>
      <c r="BT10" s="614"/>
      <c r="BU10" s="614"/>
      <c r="BV10" s="614"/>
      <c r="BW10" s="614"/>
      <c r="BX10" s="614"/>
      <c r="BY10" s="614"/>
      <c r="BZ10" s="614"/>
      <c r="CA10" s="614"/>
    </row>
    <row r="11" spans="2:79" ht="17.25" customHeight="1">
      <c r="B11" s="91"/>
      <c r="C11" s="625" t="s">
        <v>25</v>
      </c>
      <c r="D11" s="625"/>
      <c r="E11" s="625"/>
      <c r="F11" s="625"/>
      <c r="G11" s="625"/>
      <c r="H11" s="643">
        <f>SUM(H8:L10)</f>
        <v>0</v>
      </c>
      <c r="I11" s="644"/>
      <c r="J11" s="644"/>
      <c r="K11" s="644"/>
      <c r="L11" s="644"/>
      <c r="M11" s="636">
        <f>SUM(M8:R10)</f>
        <v>0</v>
      </c>
      <c r="N11" s="637"/>
      <c r="O11" s="637"/>
      <c r="P11" s="637"/>
      <c r="Q11" s="637"/>
      <c r="R11" s="638"/>
      <c r="S11" s="630">
        <f>SUM(S8:X10)</f>
        <v>0</v>
      </c>
      <c r="T11" s="631"/>
      <c r="U11" s="631"/>
      <c r="V11" s="631"/>
      <c r="W11" s="631"/>
      <c r="X11" s="632"/>
      <c r="Y11" s="630">
        <f>SUM(Y8:AD10)</f>
        <v>0</v>
      </c>
      <c r="Z11" s="631"/>
      <c r="AA11" s="631"/>
      <c r="AB11" s="631"/>
      <c r="AC11" s="631"/>
      <c r="AD11" s="632"/>
      <c r="AE11" s="639">
        <f>SUM(AE8:AJ10)</f>
        <v>0</v>
      </c>
      <c r="AF11" s="637"/>
      <c r="AG11" s="637"/>
      <c r="AH11" s="637"/>
      <c r="AI11" s="637"/>
      <c r="AJ11" s="638"/>
      <c r="AK11" s="630">
        <f>SUM(AK8:AP10)</f>
        <v>0</v>
      </c>
      <c r="AL11" s="631"/>
      <c r="AM11" s="631"/>
      <c r="AN11" s="631"/>
      <c r="AO11" s="631"/>
      <c r="AP11" s="632"/>
      <c r="AQ11" s="630">
        <f>SUM(AQ8:AV10)</f>
        <v>0</v>
      </c>
      <c r="AR11" s="631"/>
      <c r="AS11" s="631"/>
      <c r="AT11" s="631"/>
      <c r="AU11" s="631"/>
      <c r="AV11" s="632"/>
      <c r="AW11" s="630">
        <f>SUM(AW8:BB10)</f>
        <v>0</v>
      </c>
      <c r="AX11" s="631"/>
      <c r="AY11" s="631"/>
      <c r="AZ11" s="631"/>
      <c r="BA11" s="631"/>
      <c r="BB11" s="632"/>
      <c r="BC11" s="630">
        <f>SUM(BC8:BH10)</f>
        <v>0</v>
      </c>
      <c r="BD11" s="631"/>
      <c r="BE11" s="631"/>
      <c r="BF11" s="631"/>
      <c r="BG11" s="631"/>
      <c r="BH11" s="632"/>
      <c r="BI11" s="630">
        <f>SUM(BI8:BN10)</f>
        <v>0</v>
      </c>
      <c r="BJ11" s="631"/>
      <c r="BK11" s="631"/>
      <c r="BL11" s="631"/>
      <c r="BM11" s="631"/>
      <c r="BN11" s="632"/>
      <c r="BO11" s="91"/>
      <c r="BP11" s="91"/>
      <c r="BQ11" s="91"/>
      <c r="BR11" s="91"/>
      <c r="BS11" s="615"/>
      <c r="BT11" s="615"/>
      <c r="BU11" s="615"/>
      <c r="BV11" s="615"/>
      <c r="BW11" s="615"/>
      <c r="BX11" s="615"/>
      <c r="BY11" s="615"/>
      <c r="BZ11" s="615"/>
      <c r="CA11" s="615"/>
    </row>
    <row r="12" spans="2:79" ht="5.25" customHeight="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615"/>
      <c r="BT12" s="615"/>
      <c r="BU12" s="615"/>
      <c r="BV12" s="615"/>
      <c r="BW12" s="615"/>
      <c r="BX12" s="615"/>
      <c r="BY12" s="615"/>
      <c r="BZ12" s="615"/>
      <c r="CA12" s="615"/>
    </row>
    <row r="13" spans="2:79" ht="17.25" customHeight="1">
      <c r="B13" s="91"/>
      <c r="C13" s="619"/>
      <c r="D13" s="620"/>
      <c r="E13" s="620"/>
      <c r="F13" s="620"/>
      <c r="G13" s="621"/>
      <c r="H13" s="625"/>
      <c r="I13" s="625"/>
      <c r="J13" s="625"/>
      <c r="K13" s="625"/>
      <c r="L13" s="626"/>
      <c r="M13" s="627" t="s">
        <v>50</v>
      </c>
      <c r="N13" s="625"/>
      <c r="O13" s="625"/>
      <c r="P13" s="625"/>
      <c r="Q13" s="625"/>
      <c r="R13" s="625"/>
      <c r="S13" s="625"/>
      <c r="T13" s="625"/>
      <c r="U13" s="625"/>
      <c r="V13" s="625"/>
      <c r="W13" s="625"/>
      <c r="X13" s="625"/>
      <c r="Y13" s="625"/>
      <c r="Z13" s="625"/>
      <c r="AA13" s="625"/>
      <c r="AB13" s="625"/>
      <c r="AC13" s="625"/>
      <c r="AD13" s="625"/>
      <c r="AE13" s="90"/>
      <c r="AF13" s="625" t="s">
        <v>272</v>
      </c>
      <c r="AG13" s="625"/>
      <c r="AH13" s="625"/>
      <c r="AI13" s="625"/>
      <c r="AJ13" s="625"/>
      <c r="AK13" s="625"/>
      <c r="AL13" s="625"/>
      <c r="AM13" s="625"/>
      <c r="AN13" s="625"/>
      <c r="AO13" s="625"/>
      <c r="AP13" s="625"/>
      <c r="AQ13" s="625"/>
      <c r="AR13" s="625"/>
      <c r="AS13" s="625"/>
      <c r="AT13" s="625"/>
      <c r="AU13" s="625"/>
      <c r="AV13" s="625"/>
      <c r="AW13" s="625"/>
      <c r="AX13" s="91"/>
      <c r="AY13" s="91"/>
      <c r="AZ13" s="91"/>
      <c r="BA13" s="91"/>
      <c r="BB13" s="91"/>
      <c r="BC13" s="91"/>
      <c r="BD13" s="91"/>
      <c r="BE13" s="91"/>
      <c r="BF13" s="91"/>
      <c r="BG13" s="91"/>
      <c r="BH13" s="91"/>
      <c r="BI13" s="91"/>
      <c r="BJ13" s="91"/>
      <c r="BK13" s="91"/>
      <c r="BL13" s="91"/>
      <c r="BM13" s="91"/>
      <c r="BN13" s="91"/>
      <c r="BO13" s="91"/>
      <c r="BP13" s="91"/>
      <c r="BQ13" s="91"/>
      <c r="BR13" s="91"/>
      <c r="BS13" s="615"/>
      <c r="BT13" s="615"/>
      <c r="BU13" s="615"/>
      <c r="BV13" s="615"/>
      <c r="BW13" s="615"/>
      <c r="BX13" s="615"/>
      <c r="BY13" s="615"/>
      <c r="BZ13" s="615"/>
      <c r="CA13" s="615"/>
    </row>
    <row r="14" spans="2:79" ht="17.25" customHeight="1">
      <c r="B14" s="91"/>
      <c r="C14" s="622"/>
      <c r="D14" s="623"/>
      <c r="E14" s="623"/>
      <c r="F14" s="623"/>
      <c r="G14" s="624"/>
      <c r="H14" s="625" t="s">
        <v>41</v>
      </c>
      <c r="I14" s="625"/>
      <c r="J14" s="625"/>
      <c r="K14" s="625"/>
      <c r="L14" s="626"/>
      <c r="M14" s="627" t="s">
        <v>316</v>
      </c>
      <c r="N14" s="625"/>
      <c r="O14" s="625"/>
      <c r="P14" s="625"/>
      <c r="Q14" s="625"/>
      <c r="R14" s="626"/>
      <c r="S14" s="625" t="s">
        <v>5</v>
      </c>
      <c r="T14" s="625"/>
      <c r="U14" s="625"/>
      <c r="V14" s="625"/>
      <c r="W14" s="625"/>
      <c r="X14" s="625"/>
      <c r="Y14" s="628" t="s">
        <v>42</v>
      </c>
      <c r="Z14" s="625"/>
      <c r="AA14" s="625"/>
      <c r="AB14" s="625"/>
      <c r="AC14" s="625"/>
      <c r="AD14" s="625"/>
      <c r="AE14" s="90"/>
      <c r="AF14" s="625" t="s">
        <v>317</v>
      </c>
      <c r="AG14" s="625"/>
      <c r="AH14" s="625"/>
      <c r="AI14" s="625"/>
      <c r="AJ14" s="625"/>
      <c r="AK14" s="625"/>
      <c r="AL14" s="625" t="s">
        <v>5</v>
      </c>
      <c r="AM14" s="625"/>
      <c r="AN14" s="625"/>
      <c r="AO14" s="625"/>
      <c r="AP14" s="625"/>
      <c r="AQ14" s="625"/>
      <c r="AR14" s="625" t="s">
        <v>42</v>
      </c>
      <c r="AS14" s="625"/>
      <c r="AT14" s="625"/>
      <c r="AU14" s="625"/>
      <c r="AV14" s="625"/>
      <c r="AW14" s="625"/>
      <c r="AX14" s="91"/>
      <c r="AY14" s="91"/>
      <c r="AZ14" s="91"/>
      <c r="BA14" s="91"/>
      <c r="BB14" s="91"/>
      <c r="BC14" s="91"/>
      <c r="BD14" s="91"/>
      <c r="BE14" s="91"/>
      <c r="BF14" s="91"/>
      <c r="BG14" s="91"/>
      <c r="BH14" s="91"/>
      <c r="BI14" s="91"/>
      <c r="BJ14" s="91"/>
      <c r="BK14" s="91"/>
      <c r="BL14" s="91"/>
      <c r="BM14" s="91"/>
      <c r="BN14" s="91"/>
      <c r="BO14" s="91"/>
      <c r="BP14" s="91"/>
      <c r="BQ14" s="91"/>
      <c r="BR14" s="91"/>
      <c r="BS14" s="615"/>
      <c r="BT14" s="615"/>
      <c r="BU14" s="615"/>
      <c r="BV14" s="615"/>
      <c r="BW14" s="615"/>
      <c r="BX14" s="615"/>
      <c r="BY14" s="615"/>
      <c r="BZ14" s="615"/>
      <c r="CA14" s="615"/>
    </row>
    <row r="15" spans="2:79" ht="17.25" customHeight="1">
      <c r="B15" s="91"/>
      <c r="C15" s="633" t="s">
        <v>19</v>
      </c>
      <c r="D15" s="633"/>
      <c r="E15" s="633"/>
      <c r="F15" s="633"/>
      <c r="G15" s="633"/>
      <c r="H15" s="634"/>
      <c r="I15" s="635"/>
      <c r="J15" s="635"/>
      <c r="K15" s="635"/>
      <c r="L15" s="635"/>
      <c r="M15" s="636">
        <f>'⑥付表１（施設・本園、分園情報）'!AB18</f>
        <v>0</v>
      </c>
      <c r="N15" s="637"/>
      <c r="O15" s="637"/>
      <c r="P15" s="637"/>
      <c r="Q15" s="637"/>
      <c r="R15" s="637"/>
      <c r="S15" s="639">
        <f>'⑥付表１（施設・本園、分園情報）'!AB24</f>
        <v>0</v>
      </c>
      <c r="T15" s="637"/>
      <c r="U15" s="637"/>
      <c r="V15" s="637"/>
      <c r="W15" s="637"/>
      <c r="X15" s="638"/>
      <c r="Y15" s="641"/>
      <c r="Z15" s="641"/>
      <c r="AA15" s="641"/>
      <c r="AB15" s="641"/>
      <c r="AC15" s="641"/>
      <c r="AD15" s="642"/>
      <c r="AE15" s="90"/>
      <c r="AF15" s="646">
        <f>+AW11+M18</f>
        <v>0</v>
      </c>
      <c r="AG15" s="647"/>
      <c r="AH15" s="647"/>
      <c r="AI15" s="647"/>
      <c r="AJ15" s="647"/>
      <c r="AK15" s="647"/>
      <c r="AL15" s="646">
        <f>+BC11+S18</f>
        <v>0</v>
      </c>
      <c r="AM15" s="647"/>
      <c r="AN15" s="647"/>
      <c r="AO15" s="647"/>
      <c r="AP15" s="647"/>
      <c r="AQ15" s="647"/>
      <c r="AR15" s="646">
        <f>+BI11+Y18</f>
        <v>0</v>
      </c>
      <c r="AS15" s="647"/>
      <c r="AT15" s="647"/>
      <c r="AU15" s="647"/>
      <c r="AV15" s="647"/>
      <c r="AW15" s="647"/>
      <c r="AX15" s="91"/>
      <c r="AY15" s="91"/>
      <c r="AZ15" s="91"/>
      <c r="BA15" s="91"/>
      <c r="BB15" s="91"/>
      <c r="BC15" s="91"/>
      <c r="BD15" s="91"/>
      <c r="BE15" s="91"/>
      <c r="BF15" s="91"/>
      <c r="BG15" s="91"/>
      <c r="BH15" s="91"/>
      <c r="BI15" s="91"/>
      <c r="BJ15" s="91"/>
      <c r="BK15" s="91"/>
      <c r="BL15" s="91"/>
      <c r="BM15" s="91"/>
      <c r="BN15" s="91"/>
      <c r="BO15" s="91"/>
      <c r="BP15" s="91"/>
      <c r="BQ15" s="91"/>
      <c r="BR15" s="91"/>
      <c r="BS15" s="615"/>
      <c r="BT15" s="615"/>
      <c r="BU15" s="615"/>
      <c r="BV15" s="615"/>
      <c r="BW15" s="615"/>
      <c r="BX15" s="615"/>
      <c r="BY15" s="615"/>
      <c r="BZ15" s="615"/>
      <c r="CA15" s="615"/>
    </row>
    <row r="16" spans="2:79" ht="17.25" customHeight="1">
      <c r="B16" s="91"/>
      <c r="C16" s="625" t="s">
        <v>18</v>
      </c>
      <c r="D16" s="625"/>
      <c r="E16" s="625"/>
      <c r="F16" s="625"/>
      <c r="G16" s="625"/>
      <c r="H16" s="634"/>
      <c r="I16" s="635"/>
      <c r="J16" s="635"/>
      <c r="K16" s="635"/>
      <c r="L16" s="635"/>
      <c r="M16" s="636">
        <f>'⑥付表１（施設・本園、分園情報）'!AE18</f>
        <v>0</v>
      </c>
      <c r="N16" s="637"/>
      <c r="O16" s="637"/>
      <c r="P16" s="637"/>
      <c r="Q16" s="637"/>
      <c r="R16" s="637"/>
      <c r="S16" s="639">
        <f>'⑥付表１（施設・本園、分園情報）'!AE24</f>
        <v>0</v>
      </c>
      <c r="T16" s="637"/>
      <c r="U16" s="637"/>
      <c r="V16" s="637"/>
      <c r="W16" s="637"/>
      <c r="X16" s="638"/>
      <c r="Y16" s="641"/>
      <c r="Z16" s="641"/>
      <c r="AA16" s="641"/>
      <c r="AB16" s="641"/>
      <c r="AC16" s="641"/>
      <c r="AD16" s="642"/>
      <c r="AE16" s="91"/>
      <c r="AF16" s="91"/>
      <c r="AG16" s="648" t="s">
        <v>273</v>
      </c>
      <c r="AH16" s="648"/>
      <c r="AI16" s="648"/>
      <c r="AJ16" s="648"/>
      <c r="AK16" s="648"/>
      <c r="AL16" s="648"/>
      <c r="AM16" s="648"/>
      <c r="AN16" s="648"/>
      <c r="AO16" s="648"/>
      <c r="AP16" s="649"/>
      <c r="AQ16" s="649"/>
      <c r="AR16" s="650" t="s">
        <v>10</v>
      </c>
      <c r="AS16" s="650"/>
      <c r="AT16" s="649"/>
      <c r="AU16" s="649"/>
      <c r="AV16" s="650" t="s">
        <v>21</v>
      </c>
      <c r="AW16" s="650"/>
      <c r="AX16" s="651"/>
      <c r="AY16" s="651"/>
      <c r="AZ16" s="652" t="s">
        <v>51</v>
      </c>
      <c r="BA16" s="652"/>
      <c r="BB16" s="652"/>
      <c r="BC16" s="652"/>
      <c r="BD16" s="652"/>
      <c r="BE16" s="652"/>
      <c r="BF16" s="652"/>
      <c r="BG16" s="652"/>
      <c r="BH16" s="652"/>
      <c r="BI16" s="652"/>
      <c r="BJ16" s="652"/>
      <c r="BK16" s="652"/>
      <c r="BL16" s="652"/>
      <c r="BM16" s="652"/>
      <c r="BN16" s="91"/>
      <c r="BO16" s="91"/>
      <c r="BP16" s="91"/>
      <c r="BQ16" s="91"/>
      <c r="BR16" s="91"/>
      <c r="BS16" s="615"/>
      <c r="BT16" s="615"/>
      <c r="BU16" s="615"/>
      <c r="BV16" s="615"/>
      <c r="BW16" s="615"/>
      <c r="BX16" s="615"/>
      <c r="BY16" s="615"/>
      <c r="BZ16" s="615"/>
      <c r="CA16" s="615"/>
    </row>
    <row r="17" spans="2:79" ht="17.25" customHeight="1">
      <c r="B17" s="91"/>
      <c r="C17" s="645" t="s">
        <v>17</v>
      </c>
      <c r="D17" s="645"/>
      <c r="E17" s="645"/>
      <c r="F17" s="645"/>
      <c r="G17" s="645"/>
      <c r="H17" s="634"/>
      <c r="I17" s="635"/>
      <c r="J17" s="635"/>
      <c r="K17" s="635"/>
      <c r="L17" s="635"/>
      <c r="M17" s="636">
        <f>'⑥付表１（施設・本園、分園情報）'!AH18</f>
        <v>0</v>
      </c>
      <c r="N17" s="637"/>
      <c r="O17" s="637"/>
      <c r="P17" s="637"/>
      <c r="Q17" s="637"/>
      <c r="R17" s="637"/>
      <c r="S17" s="639">
        <f>'⑥付表１（施設・本園、分園情報）'!AH24</f>
        <v>0</v>
      </c>
      <c r="T17" s="637"/>
      <c r="U17" s="637"/>
      <c r="V17" s="637"/>
      <c r="W17" s="637"/>
      <c r="X17" s="638"/>
      <c r="Y17" s="641"/>
      <c r="Z17" s="641"/>
      <c r="AA17" s="641"/>
      <c r="AB17" s="641"/>
      <c r="AC17" s="641"/>
      <c r="AD17" s="642"/>
      <c r="AE17" s="91"/>
      <c r="AF17" s="91"/>
      <c r="AG17" s="91"/>
      <c r="AH17" s="91"/>
      <c r="AI17" s="91"/>
      <c r="AJ17" s="91"/>
      <c r="AK17" s="91"/>
      <c r="AL17" s="91"/>
      <c r="AM17" s="91"/>
      <c r="AN17" s="91"/>
      <c r="AO17" s="91"/>
      <c r="AP17" s="90"/>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row>
    <row r="18" spans="2:79" ht="17.25" customHeight="1">
      <c r="B18" s="91"/>
      <c r="C18" s="625" t="s">
        <v>25</v>
      </c>
      <c r="D18" s="625"/>
      <c r="E18" s="625"/>
      <c r="F18" s="625"/>
      <c r="G18" s="625"/>
      <c r="H18" s="643">
        <f>SUM(H15:L17)</f>
        <v>0</v>
      </c>
      <c r="I18" s="644"/>
      <c r="J18" s="644"/>
      <c r="K18" s="644"/>
      <c r="L18" s="644"/>
      <c r="M18" s="636">
        <f>SUM(M15:R17)</f>
        <v>0</v>
      </c>
      <c r="N18" s="637"/>
      <c r="O18" s="637"/>
      <c r="P18" s="637"/>
      <c r="Q18" s="637"/>
      <c r="R18" s="637"/>
      <c r="S18" s="630">
        <f>SUM(S15:X17)</f>
        <v>0</v>
      </c>
      <c r="T18" s="631"/>
      <c r="U18" s="631"/>
      <c r="V18" s="631"/>
      <c r="W18" s="631"/>
      <c r="X18" s="632"/>
      <c r="Y18" s="631">
        <f>SUM(Y15:AD17)</f>
        <v>0</v>
      </c>
      <c r="Z18" s="631"/>
      <c r="AA18" s="631"/>
      <c r="AB18" s="631"/>
      <c r="AC18" s="631"/>
      <c r="AD18" s="632"/>
      <c r="AE18" s="91"/>
      <c r="AF18" s="91"/>
      <c r="AG18" s="91"/>
      <c r="AH18" s="91"/>
      <c r="AI18" s="91"/>
      <c r="AJ18" s="91"/>
      <c r="AK18" s="91"/>
      <c r="AL18" s="91"/>
      <c r="AM18" s="91"/>
      <c r="AN18" s="91"/>
      <c r="AO18" s="91"/>
      <c r="AP18" s="90"/>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row>
    <row r="19" spans="2:79" ht="6.75" customHeight="1">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row>
    <row r="20" spans="2:79" ht="16.5" customHeight="1">
      <c r="B20" s="191" t="s">
        <v>318</v>
      </c>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row>
    <row r="21" spans="2:79" ht="16.5" customHeight="1">
      <c r="B21" s="191"/>
      <c r="C21" s="191" t="s">
        <v>308</v>
      </c>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row>
    <row r="22" spans="2:79" ht="18" customHeight="1">
      <c r="B22" s="91"/>
      <c r="C22" s="626"/>
      <c r="D22" s="629"/>
      <c r="E22" s="629"/>
      <c r="F22" s="629"/>
      <c r="G22" s="629"/>
      <c r="H22" s="629"/>
      <c r="I22" s="628"/>
      <c r="J22" s="625" t="s">
        <v>316</v>
      </c>
      <c r="K22" s="625"/>
      <c r="L22" s="625"/>
      <c r="M22" s="625"/>
      <c r="N22" s="625"/>
      <c r="O22" s="626"/>
      <c r="P22" s="625" t="s">
        <v>5</v>
      </c>
      <c r="Q22" s="625"/>
      <c r="R22" s="625"/>
      <c r="S22" s="625"/>
      <c r="T22" s="625"/>
      <c r="U22" s="625"/>
      <c r="V22" s="628" t="s">
        <v>42</v>
      </c>
      <c r="W22" s="625"/>
      <c r="X22" s="625"/>
      <c r="Y22" s="625"/>
      <c r="Z22" s="625"/>
      <c r="AA22" s="625"/>
      <c r="AB22" s="653" t="s">
        <v>52</v>
      </c>
      <c r="AC22" s="653"/>
      <c r="AD22" s="653"/>
      <c r="AE22" s="653"/>
      <c r="AF22" s="653"/>
      <c r="AG22" s="653"/>
      <c r="AH22" s="94"/>
      <c r="AI22" s="91" t="s">
        <v>274</v>
      </c>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192"/>
      <c r="BP22" s="192"/>
      <c r="BQ22" s="192"/>
      <c r="BR22" s="192"/>
    </row>
    <row r="23" spans="2:79" ht="18" customHeight="1">
      <c r="B23" s="91"/>
      <c r="C23" s="654" t="s">
        <v>53</v>
      </c>
      <c r="D23" s="654"/>
      <c r="E23" s="625" t="s">
        <v>16</v>
      </c>
      <c r="F23" s="625"/>
      <c r="G23" s="625"/>
      <c r="H23" s="625"/>
      <c r="I23" s="625"/>
      <c r="J23" s="655">
        <f>+ROUNDDOWN(AW8/20,1)</f>
        <v>0</v>
      </c>
      <c r="K23" s="656"/>
      <c r="L23" s="656"/>
      <c r="M23" s="656"/>
      <c r="N23" s="656"/>
      <c r="O23" s="657"/>
      <c r="P23" s="655">
        <f>+ROUNDDOWN(BC8/20,1)</f>
        <v>0</v>
      </c>
      <c r="Q23" s="656"/>
      <c r="R23" s="656"/>
      <c r="S23" s="656"/>
      <c r="T23" s="656"/>
      <c r="U23" s="657"/>
      <c r="V23" s="655">
        <f>+ROUNDDOWN(BI8/20,1)</f>
        <v>0</v>
      </c>
      <c r="W23" s="656"/>
      <c r="X23" s="656"/>
      <c r="Y23" s="656"/>
      <c r="Z23" s="656"/>
      <c r="AA23" s="657"/>
      <c r="AB23" s="658" t="s">
        <v>43</v>
      </c>
      <c r="AC23" s="659"/>
      <c r="AD23" s="659"/>
      <c r="AE23" s="659"/>
      <c r="AF23" s="659"/>
      <c r="AG23" s="660"/>
      <c r="AH23" s="91"/>
      <c r="AI23" s="91" t="s">
        <v>275</v>
      </c>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192"/>
      <c r="BP23" s="192"/>
      <c r="BQ23" s="192"/>
      <c r="BR23" s="192"/>
      <c r="BS23" s="616"/>
      <c r="BT23" s="616"/>
      <c r="BU23" s="616"/>
      <c r="BV23" s="616"/>
      <c r="BW23" s="616"/>
      <c r="BX23" s="616"/>
      <c r="BY23" s="616"/>
      <c r="BZ23" s="616"/>
      <c r="CA23" s="616"/>
    </row>
    <row r="24" spans="2:79" ht="18" customHeight="1">
      <c r="B24" s="91"/>
      <c r="C24" s="654"/>
      <c r="D24" s="654"/>
      <c r="E24" s="625" t="s">
        <v>14</v>
      </c>
      <c r="F24" s="625"/>
      <c r="G24" s="625"/>
      <c r="H24" s="625"/>
      <c r="I24" s="625"/>
      <c r="J24" s="655">
        <f>+ROUNDDOWN(AW9/30,1)</f>
        <v>0</v>
      </c>
      <c r="K24" s="656"/>
      <c r="L24" s="656"/>
      <c r="M24" s="656"/>
      <c r="N24" s="656"/>
      <c r="O24" s="657"/>
      <c r="P24" s="655">
        <f>+ROUNDDOWN(BC9/30,1)</f>
        <v>0</v>
      </c>
      <c r="Q24" s="656"/>
      <c r="R24" s="656"/>
      <c r="S24" s="656"/>
      <c r="T24" s="656"/>
      <c r="U24" s="657"/>
      <c r="V24" s="655">
        <f>+ROUNDDOWN(BI9/30,1)</f>
        <v>0</v>
      </c>
      <c r="W24" s="656"/>
      <c r="X24" s="656"/>
      <c r="Y24" s="656"/>
      <c r="Z24" s="656"/>
      <c r="AA24" s="657"/>
      <c r="AB24" s="658" t="s">
        <v>44</v>
      </c>
      <c r="AC24" s="659"/>
      <c r="AD24" s="659"/>
      <c r="AE24" s="659"/>
      <c r="AF24" s="659"/>
      <c r="AG24" s="660"/>
      <c r="AH24" s="91"/>
      <c r="AI24" s="661" t="s">
        <v>276</v>
      </c>
      <c r="AJ24" s="661"/>
      <c r="AK24" s="661"/>
      <c r="AL24" s="661"/>
      <c r="AM24" s="661"/>
      <c r="AN24" s="661"/>
      <c r="AO24" s="661"/>
      <c r="AP24" s="661"/>
      <c r="AQ24" s="661"/>
      <c r="AR24" s="661"/>
      <c r="AS24" s="661"/>
      <c r="AT24" s="661"/>
      <c r="AU24" s="661"/>
      <c r="AV24" s="661"/>
      <c r="AW24" s="661"/>
      <c r="AX24" s="661"/>
      <c r="AY24" s="661"/>
      <c r="AZ24" s="661"/>
      <c r="BA24" s="661"/>
      <c r="BB24" s="661"/>
      <c r="BC24" s="661"/>
      <c r="BD24" s="661"/>
      <c r="BE24" s="661"/>
      <c r="BF24" s="661"/>
      <c r="BG24" s="661"/>
      <c r="BH24" s="661"/>
      <c r="BI24" s="661"/>
      <c r="BJ24" s="661"/>
      <c r="BK24" s="661"/>
      <c r="BL24" s="661"/>
      <c r="BM24" s="661"/>
      <c r="BN24" s="661"/>
      <c r="BO24" s="192"/>
      <c r="BP24" s="192"/>
      <c r="BQ24" s="192"/>
      <c r="BR24" s="192"/>
      <c r="BS24" s="616"/>
      <c r="BT24" s="616"/>
      <c r="BU24" s="616"/>
      <c r="BV24" s="616"/>
      <c r="BW24" s="616"/>
      <c r="BX24" s="616"/>
      <c r="BY24" s="616"/>
      <c r="BZ24" s="616"/>
      <c r="CA24" s="616"/>
    </row>
    <row r="25" spans="2:79" ht="18" customHeight="1">
      <c r="B25" s="91"/>
      <c r="C25" s="654"/>
      <c r="D25" s="654"/>
      <c r="E25" s="625" t="s">
        <v>13</v>
      </c>
      <c r="F25" s="625"/>
      <c r="G25" s="625"/>
      <c r="H25" s="625"/>
      <c r="I25" s="625"/>
      <c r="J25" s="655">
        <f>+ROUNDDOWN(AW10/30,1)</f>
        <v>0</v>
      </c>
      <c r="K25" s="656"/>
      <c r="L25" s="656"/>
      <c r="M25" s="656"/>
      <c r="N25" s="656"/>
      <c r="O25" s="657"/>
      <c r="P25" s="655">
        <f>+ROUNDDOWN(BC10/30,1)</f>
        <v>0</v>
      </c>
      <c r="Q25" s="656"/>
      <c r="R25" s="656"/>
      <c r="S25" s="656"/>
      <c r="T25" s="656"/>
      <c r="U25" s="657"/>
      <c r="V25" s="655">
        <f>+ROUNDDOWN(BI10/30,1)</f>
        <v>0</v>
      </c>
      <c r="W25" s="656"/>
      <c r="X25" s="656"/>
      <c r="Y25" s="656"/>
      <c r="Z25" s="656"/>
      <c r="AA25" s="657"/>
      <c r="AB25" s="658" t="s">
        <v>44</v>
      </c>
      <c r="AC25" s="659"/>
      <c r="AD25" s="659"/>
      <c r="AE25" s="659"/>
      <c r="AF25" s="659"/>
      <c r="AG25" s="660"/>
      <c r="AH25" s="91"/>
      <c r="AI25" s="661"/>
      <c r="AJ25" s="661"/>
      <c r="AK25" s="661"/>
      <c r="AL25" s="661"/>
      <c r="AM25" s="661"/>
      <c r="AN25" s="661"/>
      <c r="AO25" s="661"/>
      <c r="AP25" s="661"/>
      <c r="AQ25" s="661"/>
      <c r="AR25" s="661"/>
      <c r="AS25" s="661"/>
      <c r="AT25" s="661"/>
      <c r="AU25" s="661"/>
      <c r="AV25" s="661"/>
      <c r="AW25" s="661"/>
      <c r="AX25" s="661"/>
      <c r="AY25" s="661"/>
      <c r="AZ25" s="661"/>
      <c r="BA25" s="661"/>
      <c r="BB25" s="661"/>
      <c r="BC25" s="661"/>
      <c r="BD25" s="661"/>
      <c r="BE25" s="661"/>
      <c r="BF25" s="661"/>
      <c r="BG25" s="661"/>
      <c r="BH25" s="661"/>
      <c r="BI25" s="661"/>
      <c r="BJ25" s="661"/>
      <c r="BK25" s="661"/>
      <c r="BL25" s="661"/>
      <c r="BM25" s="661"/>
      <c r="BN25" s="661"/>
      <c r="BO25" s="192"/>
      <c r="BP25" s="192"/>
      <c r="BQ25" s="192"/>
      <c r="BR25" s="192"/>
      <c r="BS25" s="616"/>
      <c r="BT25" s="616"/>
      <c r="BU25" s="616"/>
      <c r="BV25" s="616"/>
      <c r="BW25" s="616"/>
      <c r="BX25" s="616"/>
      <c r="BY25" s="616"/>
      <c r="BZ25" s="616"/>
      <c r="CA25" s="616"/>
    </row>
    <row r="26" spans="2:79" ht="18" customHeight="1">
      <c r="B26" s="91"/>
      <c r="C26" s="654" t="s">
        <v>40</v>
      </c>
      <c r="D26" s="654"/>
      <c r="E26" s="625" t="s">
        <v>19</v>
      </c>
      <c r="F26" s="625"/>
      <c r="G26" s="625"/>
      <c r="H26" s="625"/>
      <c r="I26" s="625"/>
      <c r="J26" s="655">
        <f>+ROUNDDOWN(M15/3,1)</f>
        <v>0</v>
      </c>
      <c r="K26" s="656"/>
      <c r="L26" s="656"/>
      <c r="M26" s="656"/>
      <c r="N26" s="656"/>
      <c r="O26" s="657"/>
      <c r="P26" s="655">
        <f>+ROUNDDOWN(S15/3,1)</f>
        <v>0</v>
      </c>
      <c r="Q26" s="656"/>
      <c r="R26" s="656"/>
      <c r="S26" s="656"/>
      <c r="T26" s="656"/>
      <c r="U26" s="657"/>
      <c r="V26" s="655">
        <f>+ROUNDDOWN(Y15/3,1)</f>
        <v>0</v>
      </c>
      <c r="W26" s="656"/>
      <c r="X26" s="656"/>
      <c r="Y26" s="656"/>
      <c r="Z26" s="656"/>
      <c r="AA26" s="657"/>
      <c r="AB26" s="658" t="s">
        <v>45</v>
      </c>
      <c r="AC26" s="659"/>
      <c r="AD26" s="659"/>
      <c r="AE26" s="659"/>
      <c r="AF26" s="659"/>
      <c r="AG26" s="660"/>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row>
    <row r="27" spans="2:79" ht="18" customHeight="1">
      <c r="B27" s="91"/>
      <c r="C27" s="654"/>
      <c r="D27" s="654"/>
      <c r="E27" s="625" t="s">
        <v>18</v>
      </c>
      <c r="F27" s="625"/>
      <c r="G27" s="625"/>
      <c r="H27" s="625"/>
      <c r="I27" s="625"/>
      <c r="J27" s="663">
        <f>+ROUNDDOWN(M16/6,1)</f>
        <v>0</v>
      </c>
      <c r="K27" s="663"/>
      <c r="L27" s="663"/>
      <c r="M27" s="663"/>
      <c r="N27" s="663"/>
      <c r="O27" s="663"/>
      <c r="P27" s="663">
        <f>+ROUNDDOWN(S16/6,1)</f>
        <v>0</v>
      </c>
      <c r="Q27" s="663"/>
      <c r="R27" s="663"/>
      <c r="S27" s="663"/>
      <c r="T27" s="663"/>
      <c r="U27" s="663"/>
      <c r="V27" s="663">
        <f>+ROUNDDOWN(Y16/6,1)</f>
        <v>0</v>
      </c>
      <c r="W27" s="663"/>
      <c r="X27" s="663"/>
      <c r="Y27" s="663"/>
      <c r="Z27" s="663"/>
      <c r="AA27" s="663"/>
      <c r="AB27" s="664" t="s">
        <v>46</v>
      </c>
      <c r="AC27" s="664"/>
      <c r="AD27" s="664"/>
      <c r="AE27" s="664"/>
      <c r="AF27" s="664"/>
      <c r="AG27" s="664"/>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row>
    <row r="28" spans="2:79" ht="18" customHeight="1" thickBot="1">
      <c r="B28" s="91"/>
      <c r="C28" s="662"/>
      <c r="D28" s="662"/>
      <c r="E28" s="665" t="s">
        <v>17</v>
      </c>
      <c r="F28" s="665"/>
      <c r="G28" s="665"/>
      <c r="H28" s="665"/>
      <c r="I28" s="665"/>
      <c r="J28" s="666">
        <f>+ROUNDDOWN(M17/6,1)</f>
        <v>0</v>
      </c>
      <c r="K28" s="666"/>
      <c r="L28" s="666"/>
      <c r="M28" s="666"/>
      <c r="N28" s="666"/>
      <c r="O28" s="666"/>
      <c r="P28" s="666">
        <f>+ROUNDDOWN(S17/6,1)</f>
        <v>0</v>
      </c>
      <c r="Q28" s="666"/>
      <c r="R28" s="666"/>
      <c r="S28" s="666"/>
      <c r="T28" s="666"/>
      <c r="U28" s="666"/>
      <c r="V28" s="666">
        <f>+ROUNDDOWN(Y17/6,1)</f>
        <v>0</v>
      </c>
      <c r="W28" s="666"/>
      <c r="X28" s="666"/>
      <c r="Y28" s="666"/>
      <c r="Z28" s="666"/>
      <c r="AA28" s="666"/>
      <c r="AB28" s="667" t="s">
        <v>46</v>
      </c>
      <c r="AC28" s="667"/>
      <c r="AD28" s="667"/>
      <c r="AE28" s="667"/>
      <c r="AF28" s="667"/>
      <c r="AG28" s="667"/>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row>
    <row r="29" spans="2:79" ht="18" customHeight="1" thickTop="1" thickBot="1">
      <c r="B29" s="91"/>
      <c r="C29" s="622" t="s">
        <v>25</v>
      </c>
      <c r="D29" s="623"/>
      <c r="E29" s="623"/>
      <c r="F29" s="623"/>
      <c r="G29" s="623"/>
      <c r="H29" s="623"/>
      <c r="I29" s="624"/>
      <c r="J29" s="668">
        <f>SUM(J23:O28)</f>
        <v>0</v>
      </c>
      <c r="K29" s="668"/>
      <c r="L29" s="668"/>
      <c r="M29" s="668"/>
      <c r="N29" s="668"/>
      <c r="O29" s="668"/>
      <c r="P29" s="668">
        <f>SUM(P23:U28)</f>
        <v>0</v>
      </c>
      <c r="Q29" s="668"/>
      <c r="R29" s="668"/>
      <c r="S29" s="668"/>
      <c r="T29" s="668"/>
      <c r="U29" s="668"/>
      <c r="V29" s="668">
        <f>SUM(V23:AA28)</f>
        <v>0</v>
      </c>
      <c r="W29" s="668"/>
      <c r="X29" s="668"/>
      <c r="Y29" s="668"/>
      <c r="Z29" s="668"/>
      <c r="AA29" s="668"/>
      <c r="AB29" s="669" t="s">
        <v>54</v>
      </c>
      <c r="AC29" s="669"/>
      <c r="AD29" s="669"/>
      <c r="AE29" s="669"/>
      <c r="AF29" s="669"/>
      <c r="AG29" s="669"/>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row>
    <row r="30" spans="2:79" ht="30" customHeight="1" thickTop="1" thickBot="1">
      <c r="B30" s="91"/>
      <c r="C30" s="670" t="s">
        <v>277</v>
      </c>
      <c r="D30" s="671"/>
      <c r="E30" s="671"/>
      <c r="F30" s="671"/>
      <c r="G30" s="671"/>
      <c r="H30" s="671"/>
      <c r="I30" s="672"/>
      <c r="J30" s="673">
        <f>+ROUND(J29,0)</f>
        <v>0</v>
      </c>
      <c r="K30" s="674"/>
      <c r="L30" s="674"/>
      <c r="M30" s="674"/>
      <c r="N30" s="674"/>
      <c r="O30" s="675"/>
      <c r="P30" s="673">
        <f t="shared" ref="P30" si="0">+ROUND(P29,0)</f>
        <v>0</v>
      </c>
      <c r="Q30" s="674"/>
      <c r="R30" s="674"/>
      <c r="S30" s="674"/>
      <c r="T30" s="674"/>
      <c r="U30" s="675"/>
      <c r="V30" s="673">
        <f t="shared" ref="V30" si="1">+ROUND(V29,0)</f>
        <v>0</v>
      </c>
      <c r="W30" s="674"/>
      <c r="X30" s="674"/>
      <c r="Y30" s="674"/>
      <c r="Z30" s="674"/>
      <c r="AA30" s="675"/>
      <c r="AB30" s="676"/>
      <c r="AC30" s="677"/>
      <c r="AD30" s="677"/>
      <c r="AE30" s="677"/>
      <c r="AF30" s="677"/>
      <c r="AG30" s="678"/>
      <c r="AH30" s="91"/>
      <c r="AI30" s="91"/>
      <c r="AJ30" s="91"/>
      <c r="AK30" s="91"/>
      <c r="AL30" s="91"/>
      <c r="AM30" s="91"/>
      <c r="AN30" s="679"/>
      <c r="AO30" s="680"/>
      <c r="AP30" s="680"/>
      <c r="AQ30" s="680"/>
      <c r="AR30" s="680"/>
      <c r="AS30" s="680"/>
      <c r="AT30" s="680"/>
      <c r="AU30" s="680"/>
      <c r="AV30" s="680"/>
      <c r="AW30" s="680"/>
      <c r="AX30" s="680"/>
      <c r="AY30" s="680"/>
      <c r="AZ30" s="680"/>
      <c r="BA30" s="680"/>
      <c r="BB30" s="680"/>
      <c r="BC30" s="680"/>
      <c r="BD30" s="681"/>
      <c r="BE30" s="682" t="s">
        <v>278</v>
      </c>
      <c r="BF30" s="682"/>
      <c r="BG30" s="682"/>
      <c r="BH30" s="682"/>
      <c r="BI30" s="682" t="s">
        <v>279</v>
      </c>
      <c r="BJ30" s="682"/>
      <c r="BK30" s="682"/>
      <c r="BL30" s="682"/>
      <c r="BM30" s="682" t="s">
        <v>280</v>
      </c>
      <c r="BN30" s="682"/>
      <c r="BO30" s="682"/>
      <c r="BP30" s="682"/>
      <c r="BQ30" s="91"/>
      <c r="BR30" s="91"/>
    </row>
    <row r="31" spans="2:79" ht="18" customHeight="1" thickTop="1">
      <c r="B31" s="91"/>
      <c r="C31" s="193" t="s">
        <v>281</v>
      </c>
      <c r="D31" s="191"/>
      <c r="E31" s="191"/>
      <c r="F31" s="191"/>
      <c r="G31" s="191"/>
      <c r="H31" s="191"/>
      <c r="I31" s="91"/>
      <c r="J31" s="91"/>
      <c r="K31" s="91"/>
      <c r="L31" s="91"/>
      <c r="M31" s="91"/>
      <c r="N31" s="91"/>
      <c r="O31" s="91"/>
      <c r="P31" s="91"/>
      <c r="Q31" s="91"/>
      <c r="R31" s="91"/>
      <c r="S31" s="91"/>
      <c r="T31" s="91"/>
      <c r="U31" s="91"/>
      <c r="V31" s="91"/>
      <c r="W31" s="91"/>
      <c r="X31" s="91"/>
      <c r="Y31" s="91"/>
      <c r="Z31" s="91"/>
      <c r="AA31" s="91"/>
      <c r="AB31" s="91"/>
      <c r="AC31" s="91"/>
      <c r="AD31" s="91"/>
      <c r="AE31" s="91"/>
      <c r="AF31" s="213"/>
      <c r="AG31" s="213"/>
      <c r="AH31" s="91"/>
      <c r="AI31" s="91"/>
      <c r="AJ31" s="91"/>
      <c r="AK31" s="91"/>
      <c r="AL31" s="91"/>
      <c r="AM31" s="91"/>
      <c r="AN31" s="683" t="s">
        <v>319</v>
      </c>
      <c r="AO31" s="684"/>
      <c r="AP31" s="684"/>
      <c r="AQ31" s="684"/>
      <c r="AR31" s="684"/>
      <c r="AS31" s="684"/>
      <c r="AT31" s="684"/>
      <c r="AU31" s="684"/>
      <c r="AV31" s="684"/>
      <c r="AW31" s="684"/>
      <c r="AX31" s="684"/>
      <c r="AY31" s="684"/>
      <c r="AZ31" s="684"/>
      <c r="BA31" s="684"/>
      <c r="BB31" s="684"/>
      <c r="BC31" s="684"/>
      <c r="BD31" s="685"/>
      <c r="BE31" s="689">
        <f>J30+T36</f>
        <v>4</v>
      </c>
      <c r="BF31" s="690"/>
      <c r="BG31" s="690"/>
      <c r="BH31" s="691"/>
      <c r="BI31" s="689">
        <f>P30+X36</f>
        <v>4</v>
      </c>
      <c r="BJ31" s="690"/>
      <c r="BK31" s="690"/>
      <c r="BL31" s="691"/>
      <c r="BM31" s="689">
        <f>V30+AB36</f>
        <v>4</v>
      </c>
      <c r="BN31" s="690"/>
      <c r="BO31" s="690"/>
      <c r="BP31" s="691"/>
      <c r="BQ31" s="91"/>
      <c r="BR31" s="91"/>
    </row>
    <row r="32" spans="2:79" ht="18" customHeight="1">
      <c r="B32" s="91"/>
      <c r="C32" s="626"/>
      <c r="D32" s="629"/>
      <c r="E32" s="629"/>
      <c r="F32" s="629"/>
      <c r="G32" s="629"/>
      <c r="H32" s="629"/>
      <c r="I32" s="629"/>
      <c r="J32" s="629"/>
      <c r="K32" s="629"/>
      <c r="L32" s="629"/>
      <c r="M32" s="629"/>
      <c r="N32" s="629"/>
      <c r="O32" s="629"/>
      <c r="P32" s="629"/>
      <c r="Q32" s="629"/>
      <c r="R32" s="629"/>
      <c r="S32" s="628"/>
      <c r="T32" s="695" t="s">
        <v>282</v>
      </c>
      <c r="U32" s="696"/>
      <c r="V32" s="696"/>
      <c r="W32" s="697"/>
      <c r="X32" s="695" t="s">
        <v>283</v>
      </c>
      <c r="Y32" s="696"/>
      <c r="Z32" s="696"/>
      <c r="AA32" s="697"/>
      <c r="AB32" s="695" t="s">
        <v>280</v>
      </c>
      <c r="AC32" s="696"/>
      <c r="AD32" s="696"/>
      <c r="AE32" s="697"/>
      <c r="AF32" s="213"/>
      <c r="AG32" s="213"/>
      <c r="AH32" s="91"/>
      <c r="AI32" s="91"/>
      <c r="AJ32" s="91"/>
      <c r="AK32" s="91"/>
      <c r="AL32" s="91"/>
      <c r="AM32" s="91"/>
      <c r="AN32" s="686"/>
      <c r="AO32" s="687"/>
      <c r="AP32" s="687"/>
      <c r="AQ32" s="687"/>
      <c r="AR32" s="687"/>
      <c r="AS32" s="687"/>
      <c r="AT32" s="687"/>
      <c r="AU32" s="687"/>
      <c r="AV32" s="687"/>
      <c r="AW32" s="687"/>
      <c r="AX32" s="687"/>
      <c r="AY32" s="687"/>
      <c r="AZ32" s="687"/>
      <c r="BA32" s="687"/>
      <c r="BB32" s="687"/>
      <c r="BC32" s="687"/>
      <c r="BD32" s="688"/>
      <c r="BE32" s="692"/>
      <c r="BF32" s="693"/>
      <c r="BG32" s="693"/>
      <c r="BH32" s="694"/>
      <c r="BI32" s="692"/>
      <c r="BJ32" s="693"/>
      <c r="BK32" s="693"/>
      <c r="BL32" s="694"/>
      <c r="BM32" s="692"/>
      <c r="BN32" s="693"/>
      <c r="BO32" s="693"/>
      <c r="BP32" s="694"/>
      <c r="BQ32" s="91"/>
      <c r="BR32" s="91"/>
    </row>
    <row r="33" spans="2:98" ht="18" customHeight="1">
      <c r="B33" s="91"/>
      <c r="C33" s="698" t="s">
        <v>284</v>
      </c>
      <c r="D33" s="699"/>
      <c r="E33" s="699"/>
      <c r="F33" s="699"/>
      <c r="G33" s="699"/>
      <c r="H33" s="699"/>
      <c r="I33" s="699"/>
      <c r="J33" s="699"/>
      <c r="K33" s="699"/>
      <c r="L33" s="699"/>
      <c r="M33" s="699"/>
      <c r="N33" s="699"/>
      <c r="O33" s="699"/>
      <c r="P33" s="699"/>
      <c r="Q33" s="699"/>
      <c r="R33" s="699"/>
      <c r="S33" s="700"/>
      <c r="T33" s="701">
        <f>IF(($AK$11+$S$18)&lt;91,1,0)</f>
        <v>1</v>
      </c>
      <c r="U33" s="702"/>
      <c r="V33" s="702"/>
      <c r="W33" s="703"/>
      <c r="X33" s="701">
        <f t="shared" ref="X33" si="2">IF(($AK$11+$S$18)&lt;91,1,0)</f>
        <v>1</v>
      </c>
      <c r="Y33" s="702"/>
      <c r="Z33" s="702"/>
      <c r="AA33" s="703"/>
      <c r="AB33" s="701">
        <f t="shared" ref="AB33" si="3">IF(($AK$11+$S$18)&lt;91,1,0)</f>
        <v>1</v>
      </c>
      <c r="AC33" s="702"/>
      <c r="AD33" s="702"/>
      <c r="AE33" s="703"/>
      <c r="AF33" s="213"/>
      <c r="AG33" s="213"/>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row>
    <row r="34" spans="2:98" ht="18" customHeight="1">
      <c r="B34" s="91"/>
      <c r="C34" s="619" t="s">
        <v>285</v>
      </c>
      <c r="D34" s="620"/>
      <c r="E34" s="620"/>
      <c r="F34" s="620"/>
      <c r="G34" s="620"/>
      <c r="H34" s="620"/>
      <c r="I34" s="620"/>
      <c r="J34" s="620"/>
      <c r="K34" s="620"/>
      <c r="L34" s="620"/>
      <c r="M34" s="620"/>
      <c r="N34" s="620"/>
      <c r="O34" s="620"/>
      <c r="P34" s="620"/>
      <c r="Q34" s="620"/>
      <c r="R34" s="620"/>
      <c r="S34" s="621"/>
      <c r="T34" s="701">
        <v>1</v>
      </c>
      <c r="U34" s="702"/>
      <c r="V34" s="702"/>
      <c r="W34" s="703"/>
      <c r="X34" s="704">
        <v>1</v>
      </c>
      <c r="Y34" s="705"/>
      <c r="Z34" s="705"/>
      <c r="AA34" s="706"/>
      <c r="AB34" s="701">
        <v>1</v>
      </c>
      <c r="AC34" s="702"/>
      <c r="AD34" s="702"/>
      <c r="AE34" s="703"/>
      <c r="AF34" s="91"/>
      <c r="AG34" s="91"/>
      <c r="AH34" s="91"/>
      <c r="AI34" s="91"/>
      <c r="AJ34" s="91"/>
      <c r="AK34" s="91"/>
      <c r="AL34" s="91"/>
      <c r="AM34" s="91"/>
      <c r="AN34" s="280"/>
      <c r="AO34" s="280"/>
      <c r="AP34" s="280"/>
      <c r="AQ34" s="280"/>
      <c r="AR34" s="280"/>
      <c r="AS34" s="280"/>
      <c r="AT34" s="280"/>
      <c r="AU34" s="280"/>
      <c r="AV34" s="280"/>
      <c r="AW34" s="280"/>
      <c r="AX34" s="280"/>
      <c r="AY34" s="280"/>
      <c r="AZ34" s="280"/>
      <c r="BA34" s="280"/>
      <c r="BB34" s="280"/>
      <c r="BC34" s="280"/>
      <c r="BD34" s="280"/>
      <c r="BE34" s="280"/>
      <c r="BF34" s="280"/>
      <c r="BG34" s="280"/>
      <c r="BH34" s="280"/>
      <c r="BI34" s="280"/>
      <c r="BJ34" s="280"/>
      <c r="BK34" s="280"/>
      <c r="BL34" s="280"/>
      <c r="BM34" s="280"/>
      <c r="BN34" s="280"/>
      <c r="BO34" s="280"/>
      <c r="BP34" s="91"/>
      <c r="BQ34" s="91"/>
      <c r="BR34" s="91"/>
    </row>
    <row r="35" spans="2:98" s="274" customFormat="1" ht="24.95" customHeight="1" thickBot="1">
      <c r="B35" s="191"/>
      <c r="C35" s="713" t="s">
        <v>333</v>
      </c>
      <c r="D35" s="714"/>
      <c r="E35" s="714"/>
      <c r="F35" s="714"/>
      <c r="G35" s="714"/>
      <c r="H35" s="714"/>
      <c r="I35" s="714"/>
      <c r="J35" s="714"/>
      <c r="K35" s="714"/>
      <c r="L35" s="714"/>
      <c r="M35" s="714"/>
      <c r="N35" s="714"/>
      <c r="O35" s="714"/>
      <c r="P35" s="714"/>
      <c r="Q35" s="714"/>
      <c r="R35" s="714"/>
      <c r="S35" s="715"/>
      <c r="T35" s="716">
        <v>2</v>
      </c>
      <c r="U35" s="717"/>
      <c r="V35" s="717"/>
      <c r="W35" s="718"/>
      <c r="X35" s="719">
        <v>2</v>
      </c>
      <c r="Y35" s="720"/>
      <c r="Z35" s="720"/>
      <c r="AA35" s="721"/>
      <c r="AB35" s="716">
        <v>2</v>
      </c>
      <c r="AC35" s="717"/>
      <c r="AD35" s="717"/>
      <c r="AE35" s="718"/>
      <c r="AF35" s="275"/>
      <c r="AG35" s="275"/>
      <c r="AH35" s="276"/>
      <c r="AI35" s="277"/>
      <c r="AJ35" s="277"/>
      <c r="AK35" s="277"/>
      <c r="AL35" s="277"/>
      <c r="AM35" s="277"/>
      <c r="AN35" s="280"/>
      <c r="AO35" s="280"/>
      <c r="AP35" s="280"/>
      <c r="AQ35" s="280"/>
      <c r="AR35" s="280"/>
      <c r="AS35" s="280"/>
      <c r="AT35" s="280"/>
      <c r="AU35" s="280"/>
      <c r="AV35" s="280"/>
      <c r="AW35" s="280"/>
      <c r="AX35" s="280"/>
      <c r="AY35" s="280"/>
      <c r="AZ35" s="280"/>
      <c r="BA35" s="280"/>
      <c r="BB35" s="280"/>
      <c r="BC35" s="280"/>
      <c r="BD35" s="280"/>
      <c r="BE35" s="280"/>
      <c r="BF35" s="280"/>
      <c r="BG35" s="280"/>
      <c r="BH35" s="280"/>
      <c r="BI35" s="280"/>
      <c r="BJ35" s="280"/>
      <c r="BK35" s="280"/>
      <c r="BL35" s="280"/>
      <c r="BM35" s="280"/>
      <c r="BN35" s="280"/>
      <c r="BO35" s="280"/>
      <c r="BP35" s="272"/>
      <c r="BQ35" s="278"/>
      <c r="BR35" s="278"/>
      <c r="BS35" s="279"/>
      <c r="BW35" s="609"/>
      <c r="BX35" s="610"/>
      <c r="BY35" s="610"/>
      <c r="BZ35" s="610"/>
      <c r="CA35" s="610"/>
      <c r="CB35" s="610"/>
      <c r="CC35" s="610"/>
      <c r="CD35" s="610"/>
      <c r="CE35" s="610"/>
      <c r="CF35" s="610"/>
      <c r="CG35" s="610"/>
      <c r="CH35" s="610"/>
      <c r="CI35" s="610"/>
      <c r="CJ35" s="611"/>
      <c r="CK35" s="612"/>
      <c r="CL35" s="612"/>
      <c r="CM35" s="612"/>
      <c r="CN35" s="612"/>
      <c r="CO35" s="612"/>
      <c r="CP35" s="613"/>
    </row>
    <row r="36" spans="2:98" ht="15.75" customHeight="1" thickTop="1">
      <c r="B36" s="91"/>
      <c r="C36" s="707" t="s">
        <v>286</v>
      </c>
      <c r="D36" s="708"/>
      <c r="E36" s="708"/>
      <c r="F36" s="708"/>
      <c r="G36" s="708"/>
      <c r="H36" s="708"/>
      <c r="I36" s="708"/>
      <c r="J36" s="708"/>
      <c r="K36" s="708"/>
      <c r="L36" s="708"/>
      <c r="M36" s="708"/>
      <c r="N36" s="708"/>
      <c r="O36" s="708"/>
      <c r="P36" s="708"/>
      <c r="Q36" s="708"/>
      <c r="R36" s="708"/>
      <c r="S36" s="709"/>
      <c r="T36" s="710">
        <f>SUM(T33:W35)</f>
        <v>4</v>
      </c>
      <c r="U36" s="711"/>
      <c r="V36" s="711"/>
      <c r="W36" s="712"/>
      <c r="X36" s="710">
        <f>SUM(X33:AA35)</f>
        <v>4</v>
      </c>
      <c r="Y36" s="711"/>
      <c r="Z36" s="711"/>
      <c r="AA36" s="712"/>
      <c r="AB36" s="710">
        <f>SUM(AB33:AE35)</f>
        <v>4</v>
      </c>
      <c r="AC36" s="711"/>
      <c r="AD36" s="711"/>
      <c r="AE36" s="712"/>
      <c r="AF36" s="214"/>
      <c r="AG36" s="214"/>
      <c r="AH36" s="215"/>
      <c r="AI36" s="216"/>
      <c r="AJ36" s="91"/>
      <c r="AK36" s="91"/>
      <c r="AL36" s="91"/>
      <c r="AM36" s="91"/>
      <c r="AN36" s="280"/>
      <c r="AO36" s="280"/>
      <c r="AP36" s="280"/>
      <c r="AQ36" s="280"/>
      <c r="AR36" s="280"/>
      <c r="AS36" s="280"/>
      <c r="AT36" s="280"/>
      <c r="AU36" s="280"/>
      <c r="AV36" s="280"/>
      <c r="AW36" s="280"/>
      <c r="AX36" s="280"/>
      <c r="AY36" s="280"/>
      <c r="AZ36" s="280"/>
      <c r="BA36" s="280"/>
      <c r="BB36" s="280"/>
      <c r="BC36" s="280"/>
      <c r="BD36" s="280"/>
      <c r="BE36" s="280"/>
      <c r="BF36" s="280"/>
      <c r="BG36" s="280"/>
      <c r="BH36" s="280"/>
      <c r="BI36" s="280"/>
      <c r="BJ36" s="280"/>
      <c r="BK36" s="280"/>
      <c r="BL36" s="280"/>
      <c r="BM36" s="280"/>
      <c r="BN36" s="280"/>
      <c r="BO36" s="280"/>
      <c r="BP36" s="91"/>
      <c r="BQ36" s="91"/>
      <c r="BR36" s="91"/>
    </row>
    <row r="37" spans="2:98" ht="12.75" customHeight="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215"/>
      <c r="AI37" s="215"/>
      <c r="AJ37" s="215"/>
      <c r="AK37" s="215"/>
      <c r="AL37" s="215"/>
      <c r="AM37" s="215"/>
      <c r="AN37" s="280"/>
      <c r="AO37" s="280"/>
      <c r="AP37" s="280"/>
      <c r="AQ37" s="280"/>
      <c r="AR37" s="280"/>
      <c r="AS37" s="280"/>
      <c r="AT37" s="280"/>
      <c r="AU37" s="280"/>
      <c r="AV37" s="280"/>
      <c r="AW37" s="280"/>
      <c r="AX37" s="280"/>
      <c r="AY37" s="280"/>
      <c r="AZ37" s="280"/>
      <c r="BA37" s="280"/>
      <c r="BB37" s="280"/>
      <c r="BC37" s="280"/>
      <c r="BD37" s="280"/>
      <c r="BE37" s="280"/>
      <c r="BF37" s="280"/>
      <c r="BG37" s="280"/>
      <c r="BH37" s="280"/>
      <c r="BI37" s="280"/>
      <c r="BJ37" s="280"/>
      <c r="BK37" s="280"/>
      <c r="BL37" s="280"/>
      <c r="BM37" s="280"/>
      <c r="BN37" s="280"/>
      <c r="BO37" s="280"/>
      <c r="BP37" s="217"/>
      <c r="BQ37" s="217"/>
      <c r="BR37" s="217"/>
      <c r="BS37" s="617"/>
      <c r="BT37" s="617"/>
      <c r="BU37" s="617"/>
      <c r="BV37" s="617"/>
      <c r="BW37" s="617"/>
      <c r="BX37" s="617"/>
      <c r="BY37" s="617"/>
      <c r="BZ37" s="617"/>
      <c r="CA37" s="617"/>
      <c r="CB37" s="617"/>
    </row>
    <row r="38" spans="2:98" ht="21.75" customHeight="1">
      <c r="B38" s="91"/>
      <c r="C38" s="625" t="s">
        <v>11</v>
      </c>
      <c r="D38" s="625"/>
      <c r="E38" s="625"/>
      <c r="F38" s="625"/>
      <c r="G38" s="625"/>
      <c r="H38" s="625"/>
      <c r="I38" s="625"/>
      <c r="J38" s="625"/>
      <c r="K38" s="625"/>
      <c r="L38" s="625"/>
      <c r="M38" s="625"/>
      <c r="N38" s="625"/>
      <c r="O38" s="625"/>
      <c r="P38" s="722"/>
      <c r="Q38" s="723"/>
      <c r="R38" s="723"/>
      <c r="S38" s="723"/>
      <c r="T38" s="723"/>
      <c r="U38" s="723"/>
      <c r="V38" s="723"/>
      <c r="W38" s="723"/>
      <c r="X38" s="723"/>
      <c r="Y38" s="723"/>
      <c r="Z38" s="723"/>
      <c r="AA38" s="723"/>
      <c r="AB38" s="723"/>
      <c r="AC38" s="723"/>
      <c r="AD38" s="723"/>
      <c r="AE38" s="723"/>
      <c r="AF38" s="723"/>
      <c r="AG38" s="724"/>
      <c r="AH38" s="218"/>
      <c r="AI38" s="218"/>
      <c r="AJ38" s="218"/>
      <c r="AK38" s="218"/>
      <c r="AL38" s="218"/>
      <c r="AM38" s="218"/>
      <c r="AN38" s="280"/>
      <c r="AO38" s="280"/>
      <c r="AP38" s="280"/>
      <c r="AQ38" s="280"/>
      <c r="AR38" s="280"/>
      <c r="AS38" s="280"/>
      <c r="AT38" s="280"/>
      <c r="AU38" s="280"/>
      <c r="AV38" s="280"/>
      <c r="AW38" s="280"/>
      <c r="AX38" s="280"/>
      <c r="AY38" s="280"/>
      <c r="AZ38" s="280"/>
      <c r="BA38" s="280"/>
      <c r="BB38" s="280"/>
      <c r="BC38" s="280"/>
      <c r="BD38" s="280"/>
      <c r="BE38" s="280"/>
      <c r="BF38" s="280"/>
      <c r="BG38" s="280"/>
      <c r="BH38" s="280"/>
      <c r="BI38" s="280"/>
      <c r="BJ38" s="280"/>
      <c r="BK38" s="280"/>
      <c r="BL38" s="280"/>
      <c r="BM38" s="280"/>
      <c r="BN38" s="280"/>
      <c r="BO38" s="280"/>
      <c r="BP38" s="91"/>
      <c r="BQ38" s="91"/>
      <c r="BR38" s="91"/>
      <c r="BS38" s="103"/>
      <c r="BT38" s="103"/>
      <c r="BU38" s="103"/>
      <c r="BV38" s="103"/>
      <c r="BW38" s="103"/>
    </row>
    <row r="39" spans="2:98" ht="10.5" customHeight="1">
      <c r="B39" s="91"/>
      <c r="C39" s="91"/>
      <c r="D39" s="91"/>
      <c r="E39" s="91"/>
      <c r="F39" s="91"/>
      <c r="G39" s="91"/>
      <c r="H39" s="91"/>
      <c r="I39" s="91"/>
      <c r="J39" s="91"/>
      <c r="K39" s="91"/>
      <c r="L39" s="91"/>
      <c r="M39" s="91"/>
      <c r="N39" s="91"/>
      <c r="O39" s="91"/>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91"/>
      <c r="BG39" s="91"/>
      <c r="BH39" s="91"/>
      <c r="BI39" s="91"/>
      <c r="BJ39" s="91"/>
      <c r="BK39" s="91"/>
      <c r="BL39" s="91"/>
      <c r="BM39" s="91"/>
      <c r="BN39" s="91"/>
      <c r="BO39" s="91"/>
      <c r="BP39" s="91"/>
      <c r="BQ39" s="91"/>
      <c r="BR39" s="91"/>
      <c r="CJ39" s="209" t="s">
        <v>305</v>
      </c>
      <c r="CK39" s="210"/>
      <c r="CL39" s="210"/>
      <c r="CM39" s="210"/>
      <c r="CN39" s="210"/>
      <c r="CO39" s="210"/>
      <c r="CP39" s="210"/>
      <c r="CQ39" s="210"/>
      <c r="CR39" s="210"/>
      <c r="CS39" s="210"/>
      <c r="CT39" s="210"/>
    </row>
    <row r="40" spans="2:98" ht="26.25" customHeight="1">
      <c r="B40" s="91"/>
      <c r="C40" s="625" t="s">
        <v>153</v>
      </c>
      <c r="D40" s="625"/>
      <c r="E40" s="625"/>
      <c r="F40" s="625"/>
      <c r="G40" s="625"/>
      <c r="H40" s="625"/>
      <c r="I40" s="625"/>
      <c r="J40" s="625"/>
      <c r="K40" s="625"/>
      <c r="L40" s="625"/>
      <c r="M40" s="625"/>
      <c r="N40" s="625"/>
      <c r="O40" s="625"/>
      <c r="P40" s="647" t="s">
        <v>154</v>
      </c>
      <c r="Q40" s="647"/>
      <c r="R40" s="647"/>
      <c r="S40" s="647"/>
      <c r="T40" s="647"/>
      <c r="U40" s="634"/>
      <c r="V40" s="635"/>
      <c r="W40" s="635"/>
      <c r="X40" s="635"/>
      <c r="Y40" s="635"/>
      <c r="Z40" s="635"/>
      <c r="AA40" s="635"/>
      <c r="AB40" s="635"/>
      <c r="AC40" s="635"/>
      <c r="AD40" s="635"/>
      <c r="AE40" s="635"/>
      <c r="AF40" s="635"/>
      <c r="AG40" s="635"/>
      <c r="AH40" s="635"/>
      <c r="AI40" s="635"/>
      <c r="AJ40" s="725"/>
      <c r="AK40" s="647" t="s">
        <v>40</v>
      </c>
      <c r="AL40" s="647"/>
      <c r="AM40" s="647"/>
      <c r="AN40" s="647"/>
      <c r="AO40" s="647"/>
      <c r="AP40" s="634"/>
      <c r="AQ40" s="635"/>
      <c r="AR40" s="635"/>
      <c r="AS40" s="635"/>
      <c r="AT40" s="635"/>
      <c r="AU40" s="635"/>
      <c r="AV40" s="635"/>
      <c r="AW40" s="635"/>
      <c r="AX40" s="635"/>
      <c r="AY40" s="635"/>
      <c r="AZ40" s="635"/>
      <c r="BA40" s="635"/>
      <c r="BB40" s="635"/>
      <c r="BC40" s="635"/>
      <c r="BD40" s="635"/>
      <c r="BE40" s="725"/>
      <c r="BF40" s="91"/>
      <c r="BG40" s="219"/>
      <c r="BH40" s="219"/>
      <c r="BI40" s="220"/>
      <c r="BJ40" s="91"/>
      <c r="BK40" s="91"/>
      <c r="BL40" s="91"/>
      <c r="BM40" s="91"/>
      <c r="BN40" s="91"/>
      <c r="BO40" s="91"/>
      <c r="BP40" s="91"/>
      <c r="BQ40" s="91"/>
      <c r="BR40" s="91"/>
      <c r="BS40" s="224"/>
      <c r="BT40" s="224"/>
      <c r="BU40" s="224"/>
      <c r="BV40" s="224"/>
      <c r="BW40" s="224"/>
      <c r="BX40" s="224"/>
      <c r="BY40" s="224"/>
      <c r="BZ40" s="224"/>
      <c r="CA40" s="224"/>
      <c r="CB40" s="224"/>
      <c r="CJ40" s="209" t="s">
        <v>306</v>
      </c>
      <c r="CK40" s="210"/>
      <c r="CL40" s="210"/>
      <c r="CM40" s="210"/>
      <c r="CN40" s="210"/>
      <c r="CO40" s="210"/>
      <c r="CP40" s="210"/>
      <c r="CQ40" s="210"/>
      <c r="CR40" s="210"/>
      <c r="CS40" s="210"/>
      <c r="CT40" s="210"/>
    </row>
    <row r="41" spans="2:98" ht="8.25" customHeight="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CJ41" s="90" t="s">
        <v>337</v>
      </c>
    </row>
    <row r="42" spans="2:98" ht="16.5" customHeight="1">
      <c r="B42" s="191" t="s">
        <v>55</v>
      </c>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c r="BQ42" s="191"/>
      <c r="BR42" s="191"/>
      <c r="CJ42" s="90" t="s">
        <v>338</v>
      </c>
    </row>
    <row r="43" spans="2:98" ht="16.5" customHeight="1">
      <c r="B43" s="91"/>
      <c r="C43" s="91" t="s">
        <v>320</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t="s">
        <v>303</v>
      </c>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row>
    <row r="44" spans="2:98" ht="16.5" customHeight="1">
      <c r="B44" s="91"/>
      <c r="C44" s="626" t="s">
        <v>287</v>
      </c>
      <c r="D44" s="629"/>
      <c r="E44" s="629"/>
      <c r="F44" s="629"/>
      <c r="G44" s="629"/>
      <c r="H44" s="629"/>
      <c r="I44" s="629"/>
      <c r="J44" s="629"/>
      <c r="K44" s="629"/>
      <c r="L44" s="629"/>
      <c r="M44" s="629"/>
      <c r="N44" s="629"/>
      <c r="O44" s="629"/>
      <c r="P44" s="629"/>
      <c r="Q44" s="629"/>
      <c r="R44" s="629"/>
      <c r="S44" s="628"/>
      <c r="T44" s="625" t="s">
        <v>57</v>
      </c>
      <c r="U44" s="625"/>
      <c r="V44" s="625"/>
      <c r="W44" s="625"/>
      <c r="X44" s="625"/>
      <c r="Y44" s="626" t="s">
        <v>58</v>
      </c>
      <c r="Z44" s="629"/>
      <c r="AA44" s="629"/>
      <c r="AB44" s="629"/>
      <c r="AC44" s="628"/>
      <c r="AD44" s="626" t="s">
        <v>25</v>
      </c>
      <c r="AE44" s="629"/>
      <c r="AF44" s="629"/>
      <c r="AG44" s="629"/>
      <c r="AH44" s="628"/>
      <c r="AI44" s="94"/>
      <c r="AJ44" s="94"/>
      <c r="AK44" s="94"/>
      <c r="AL44" s="94"/>
      <c r="AM44" s="626" t="s">
        <v>287</v>
      </c>
      <c r="AN44" s="629"/>
      <c r="AO44" s="629"/>
      <c r="AP44" s="629"/>
      <c r="AQ44" s="629"/>
      <c r="AR44" s="629"/>
      <c r="AS44" s="629"/>
      <c r="AT44" s="629"/>
      <c r="AU44" s="629"/>
      <c r="AV44" s="629"/>
      <c r="AW44" s="629"/>
      <c r="AX44" s="629"/>
      <c r="AY44" s="629"/>
      <c r="AZ44" s="629"/>
      <c r="BA44" s="629"/>
      <c r="BB44" s="629"/>
      <c r="BC44" s="628"/>
      <c r="BD44" s="626" t="s">
        <v>25</v>
      </c>
      <c r="BE44" s="629"/>
      <c r="BF44" s="629"/>
      <c r="BG44" s="629"/>
      <c r="BH44" s="628"/>
      <c r="BI44" s="91"/>
      <c r="BJ44" s="91"/>
      <c r="BK44" s="91"/>
      <c r="BL44" s="94"/>
      <c r="BM44" s="94"/>
      <c r="BN44" s="94"/>
      <c r="BO44" s="94"/>
      <c r="BP44" s="94"/>
      <c r="BQ44" s="94"/>
      <c r="BR44" s="91"/>
    </row>
    <row r="45" spans="2:98" ht="16.5" customHeight="1">
      <c r="B45" s="91"/>
      <c r="C45" s="726" t="str">
        <f>'[1]⑫別紙４－２（職員等一覧表）'!AD5</f>
        <v>園長</v>
      </c>
      <c r="D45" s="727"/>
      <c r="E45" s="727"/>
      <c r="F45" s="727"/>
      <c r="G45" s="727"/>
      <c r="H45" s="727"/>
      <c r="I45" s="727"/>
      <c r="J45" s="727"/>
      <c r="K45" s="727"/>
      <c r="L45" s="727"/>
      <c r="M45" s="727"/>
      <c r="N45" s="727"/>
      <c r="O45" s="727"/>
      <c r="P45" s="727"/>
      <c r="Q45" s="727"/>
      <c r="R45" s="727"/>
      <c r="S45" s="728"/>
      <c r="T45" s="729">
        <f>SUMIFS('⑨別紙１－２（職員等一覧表）'!$O$5:$O$80,'⑨別紙１－２（職員等一覧表）'!$L$5:$L$80,T$44,'⑨別紙１－２（職員等一覧表）'!$F$5:$F$80,$C45)</f>
        <v>0</v>
      </c>
      <c r="U45" s="729"/>
      <c r="V45" s="729"/>
      <c r="W45" s="729"/>
      <c r="X45" s="729"/>
      <c r="Y45" s="729">
        <f>SUMIFS('⑨別紙１－２（職員等一覧表）'!$O$5:$O$80,'⑨別紙１－２（職員等一覧表）'!$L$5:$L$80,Y$44,'⑨別紙１－２（職員等一覧表）'!$F$5:$F$80,$C45)</f>
        <v>0</v>
      </c>
      <c r="Z45" s="729"/>
      <c r="AA45" s="729"/>
      <c r="AB45" s="729"/>
      <c r="AC45" s="729"/>
      <c r="AD45" s="730">
        <f>SUM(T45:AC45)</f>
        <v>0</v>
      </c>
      <c r="AE45" s="731"/>
      <c r="AF45" s="731"/>
      <c r="AG45" s="731"/>
      <c r="AH45" s="732"/>
      <c r="AI45" s="221"/>
      <c r="AJ45" s="94"/>
      <c r="AK45" s="94"/>
      <c r="AL45" s="94"/>
      <c r="AM45" s="726" t="s">
        <v>47</v>
      </c>
      <c r="AN45" s="727"/>
      <c r="AO45" s="727"/>
      <c r="AP45" s="727"/>
      <c r="AQ45" s="727"/>
      <c r="AR45" s="727"/>
      <c r="AS45" s="727"/>
      <c r="AT45" s="727"/>
      <c r="AU45" s="727"/>
      <c r="AV45" s="727"/>
      <c r="AW45" s="727"/>
      <c r="AX45" s="727"/>
      <c r="AY45" s="727"/>
      <c r="AZ45" s="727"/>
      <c r="BA45" s="727"/>
      <c r="BB45" s="727"/>
      <c r="BC45" s="728"/>
      <c r="BD45" s="730">
        <f>'⑨別紙１－２（職員等一覧表）'!AE12</f>
        <v>0</v>
      </c>
      <c r="BE45" s="731"/>
      <c r="BF45" s="731"/>
      <c r="BG45" s="731"/>
      <c r="BH45" s="732"/>
      <c r="BI45" s="94"/>
      <c r="BJ45" s="94"/>
      <c r="BK45" s="94"/>
      <c r="BL45" s="94"/>
      <c r="BM45" s="94"/>
      <c r="BN45" s="94"/>
      <c r="BO45" s="94"/>
      <c r="BP45" s="94"/>
      <c r="BQ45" s="94"/>
      <c r="BR45" s="91"/>
    </row>
    <row r="46" spans="2:98" ht="16.5" customHeight="1">
      <c r="B46" s="91"/>
      <c r="C46" s="726" t="str">
        <f>'[1]⑫別紙４－２（職員等一覧表）'!AD6</f>
        <v>教育・保育に携わる職員</v>
      </c>
      <c r="D46" s="727"/>
      <c r="E46" s="727"/>
      <c r="F46" s="727"/>
      <c r="G46" s="727"/>
      <c r="H46" s="727"/>
      <c r="I46" s="727"/>
      <c r="J46" s="727"/>
      <c r="K46" s="727"/>
      <c r="L46" s="727"/>
      <c r="M46" s="727"/>
      <c r="N46" s="727"/>
      <c r="O46" s="727"/>
      <c r="P46" s="727"/>
      <c r="Q46" s="727"/>
      <c r="R46" s="727"/>
      <c r="S46" s="728"/>
      <c r="T46" s="729">
        <f>SUMIFS('⑨別紙１－２（職員等一覧表）'!$O$5:$O$80,'⑨別紙１－２（職員等一覧表）'!$L$5:$L$80,T$44,'⑨別紙１－２（職員等一覧表）'!$F$5:$F$80,$C46)</f>
        <v>0</v>
      </c>
      <c r="U46" s="729"/>
      <c r="V46" s="729"/>
      <c r="W46" s="729"/>
      <c r="X46" s="729"/>
      <c r="Y46" s="729">
        <f>SUMIFS('⑨別紙１－２（職員等一覧表）'!$O$5:$O$80,'⑨別紙１－２（職員等一覧表）'!$L$5:$L$80,Y$44,'⑨別紙１－２（職員等一覧表）'!$F$5:$F$80,$C46)</f>
        <v>0</v>
      </c>
      <c r="Z46" s="729"/>
      <c r="AA46" s="729"/>
      <c r="AB46" s="729"/>
      <c r="AC46" s="729"/>
      <c r="AD46" s="730">
        <f t="shared" ref="AD46:AD51" si="4">SUM(T46:AC46)</f>
        <v>0</v>
      </c>
      <c r="AE46" s="731"/>
      <c r="AF46" s="731"/>
      <c r="AG46" s="731"/>
      <c r="AH46" s="732"/>
      <c r="AI46" s="221"/>
      <c r="AJ46" s="94"/>
      <c r="AK46" s="94"/>
      <c r="AL46" s="94"/>
      <c r="AM46" s="726" t="s">
        <v>304</v>
      </c>
      <c r="AN46" s="727"/>
      <c r="AO46" s="727"/>
      <c r="AP46" s="727"/>
      <c r="AQ46" s="727"/>
      <c r="AR46" s="727"/>
      <c r="AS46" s="727"/>
      <c r="AT46" s="727"/>
      <c r="AU46" s="727"/>
      <c r="AV46" s="727"/>
      <c r="AW46" s="727"/>
      <c r="AX46" s="727"/>
      <c r="AY46" s="727"/>
      <c r="AZ46" s="727"/>
      <c r="BA46" s="727"/>
      <c r="BB46" s="727"/>
      <c r="BC46" s="728"/>
      <c r="BD46" s="730">
        <f>'⑨別紙１－２（職員等一覧表）'!AE13</f>
        <v>0</v>
      </c>
      <c r="BE46" s="731"/>
      <c r="BF46" s="731"/>
      <c r="BG46" s="731"/>
      <c r="BH46" s="732"/>
      <c r="BI46" s="222"/>
      <c r="BJ46" s="222"/>
      <c r="BK46" s="222"/>
      <c r="BL46" s="94"/>
      <c r="BM46" s="94"/>
      <c r="BN46" s="94"/>
      <c r="BO46" s="94"/>
      <c r="BP46" s="94"/>
      <c r="BQ46" s="94"/>
      <c r="BR46" s="91"/>
    </row>
    <row r="47" spans="2:98" ht="16.5" customHeight="1">
      <c r="B47" s="91"/>
      <c r="C47" s="726" t="str">
        <f>'[1]⑫別紙４－２（職員等一覧表）'!AD7</f>
        <v>保健師・看護師（准看護士）</v>
      </c>
      <c r="D47" s="727"/>
      <c r="E47" s="727"/>
      <c r="F47" s="727"/>
      <c r="G47" s="727"/>
      <c r="H47" s="727"/>
      <c r="I47" s="727"/>
      <c r="J47" s="727"/>
      <c r="K47" s="727"/>
      <c r="L47" s="727"/>
      <c r="M47" s="727"/>
      <c r="N47" s="727"/>
      <c r="O47" s="727"/>
      <c r="P47" s="727"/>
      <c r="Q47" s="727"/>
      <c r="R47" s="727"/>
      <c r="S47" s="728"/>
      <c r="T47" s="729">
        <f>SUMIFS('⑨別紙１－２（職員等一覧表）'!$O$5:$O$80,'⑨別紙１－２（職員等一覧表）'!$L$5:$L$80,T$44,'⑨別紙１－２（職員等一覧表）'!$F$5:$F$80,$C47)</f>
        <v>0</v>
      </c>
      <c r="U47" s="729"/>
      <c r="V47" s="729"/>
      <c r="W47" s="729"/>
      <c r="X47" s="729"/>
      <c r="Y47" s="729">
        <f>SUMIFS('⑨別紙１－２（職員等一覧表）'!$O$5:$O$80,'⑨別紙１－２（職員等一覧表）'!$L$5:$L$80,Y$44,'⑨別紙１－２（職員等一覧表）'!$F$5:$F$80,$C47)</f>
        <v>0</v>
      </c>
      <c r="Z47" s="729"/>
      <c r="AA47" s="729"/>
      <c r="AB47" s="729"/>
      <c r="AC47" s="729"/>
      <c r="AD47" s="730">
        <f t="shared" si="4"/>
        <v>0</v>
      </c>
      <c r="AE47" s="731"/>
      <c r="AF47" s="731"/>
      <c r="AG47" s="731"/>
      <c r="AH47" s="732"/>
      <c r="AI47" s="221"/>
      <c r="AJ47" s="94"/>
      <c r="AK47" s="94"/>
      <c r="AL47" s="94"/>
      <c r="AM47" s="726" t="s">
        <v>15</v>
      </c>
      <c r="AN47" s="727"/>
      <c r="AO47" s="727"/>
      <c r="AP47" s="727"/>
      <c r="AQ47" s="727"/>
      <c r="AR47" s="727"/>
      <c r="AS47" s="727"/>
      <c r="AT47" s="727"/>
      <c r="AU47" s="727"/>
      <c r="AV47" s="727"/>
      <c r="AW47" s="727"/>
      <c r="AX47" s="727"/>
      <c r="AY47" s="727"/>
      <c r="AZ47" s="727"/>
      <c r="BA47" s="727"/>
      <c r="BB47" s="727"/>
      <c r="BC47" s="728"/>
      <c r="BD47" s="730">
        <f>'⑨別紙１－２（職員等一覧表）'!AE14</f>
        <v>0</v>
      </c>
      <c r="BE47" s="731"/>
      <c r="BF47" s="731"/>
      <c r="BG47" s="731"/>
      <c r="BH47" s="732"/>
      <c r="BI47" s="222"/>
      <c r="BJ47" s="222"/>
      <c r="BK47" s="222"/>
      <c r="BL47" s="94"/>
      <c r="BM47" s="94"/>
      <c r="BN47" s="94"/>
      <c r="BO47" s="94"/>
      <c r="BP47" s="94"/>
      <c r="BQ47" s="94"/>
      <c r="BR47" s="91"/>
    </row>
    <row r="48" spans="2:98" ht="16.5" customHeight="1">
      <c r="B48" s="91"/>
      <c r="C48" s="726" t="str">
        <f>'[1]⑫別紙４－２（職員等一覧表）'!AD8</f>
        <v>栄養士</v>
      </c>
      <c r="D48" s="727"/>
      <c r="E48" s="727"/>
      <c r="F48" s="727"/>
      <c r="G48" s="727"/>
      <c r="H48" s="727"/>
      <c r="I48" s="727"/>
      <c r="J48" s="727"/>
      <c r="K48" s="727"/>
      <c r="L48" s="727"/>
      <c r="M48" s="727"/>
      <c r="N48" s="727"/>
      <c r="O48" s="727"/>
      <c r="P48" s="727"/>
      <c r="Q48" s="727"/>
      <c r="R48" s="727"/>
      <c r="S48" s="728"/>
      <c r="T48" s="729">
        <f>SUMIFS('⑨別紙１－２（職員等一覧表）'!$O$5:$O$80,'⑨別紙１－２（職員等一覧表）'!$L$5:$L$80,T$44,'⑨別紙１－２（職員等一覧表）'!$F$5:$F$80,$C48)</f>
        <v>0</v>
      </c>
      <c r="U48" s="729"/>
      <c r="V48" s="729"/>
      <c r="W48" s="729"/>
      <c r="X48" s="729"/>
      <c r="Y48" s="729">
        <f>SUMIFS('⑨別紙１－２（職員等一覧表）'!$O$5:$O$80,'⑨別紙１－２（職員等一覧表）'!$L$5:$L$80,Y$44,'⑨別紙１－２（職員等一覧表）'!$F$5:$F$80,$C48)</f>
        <v>0</v>
      </c>
      <c r="Z48" s="729"/>
      <c r="AA48" s="729"/>
      <c r="AB48" s="729"/>
      <c r="AC48" s="729"/>
      <c r="AD48" s="730">
        <f t="shared" si="4"/>
        <v>0</v>
      </c>
      <c r="AE48" s="731"/>
      <c r="AF48" s="731"/>
      <c r="AG48" s="731"/>
      <c r="AH48" s="732"/>
      <c r="AI48" s="221"/>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1"/>
    </row>
    <row r="49" spans="2:70" ht="16.5" customHeight="1">
      <c r="B49" s="91"/>
      <c r="C49" s="726" t="str">
        <f>'[1]⑫別紙４－２（職員等一覧表）'!AD9</f>
        <v>調理員</v>
      </c>
      <c r="D49" s="727"/>
      <c r="E49" s="727"/>
      <c r="F49" s="727"/>
      <c r="G49" s="727"/>
      <c r="H49" s="727"/>
      <c r="I49" s="727"/>
      <c r="J49" s="727"/>
      <c r="K49" s="727"/>
      <c r="L49" s="727"/>
      <c r="M49" s="727"/>
      <c r="N49" s="727"/>
      <c r="O49" s="727"/>
      <c r="P49" s="727"/>
      <c r="Q49" s="727"/>
      <c r="R49" s="727"/>
      <c r="S49" s="728"/>
      <c r="T49" s="729">
        <f>SUMIFS('⑨別紙１－２（職員等一覧表）'!$O$5:$O$80,'⑨別紙１－２（職員等一覧表）'!$L$5:$L$80,T$44,'⑨別紙１－２（職員等一覧表）'!$F$5:$F$80,$C49)</f>
        <v>0</v>
      </c>
      <c r="U49" s="729"/>
      <c r="V49" s="729"/>
      <c r="W49" s="729"/>
      <c r="X49" s="729"/>
      <c r="Y49" s="729">
        <f>SUMIFS('⑨別紙１－２（職員等一覧表）'!$O$5:$O$80,'⑨別紙１－２（職員等一覧表）'!$L$5:$L$80,Y$44,'⑨別紙１－２（職員等一覧表）'!$F$5:$F$80,$C49)</f>
        <v>0</v>
      </c>
      <c r="Z49" s="729"/>
      <c r="AA49" s="729"/>
      <c r="AB49" s="729"/>
      <c r="AC49" s="729"/>
      <c r="AD49" s="730">
        <f t="shared" si="4"/>
        <v>0</v>
      </c>
      <c r="AE49" s="731"/>
      <c r="AF49" s="731"/>
      <c r="AG49" s="731"/>
      <c r="AH49" s="732"/>
      <c r="AI49" s="221"/>
      <c r="AJ49" s="216"/>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row>
    <row r="50" spans="2:70" ht="16.5" customHeight="1">
      <c r="B50" s="91"/>
      <c r="C50" s="726" t="str">
        <f>'[1]⑫別紙４－２（職員等一覧表）'!AD10</f>
        <v>事務職員</v>
      </c>
      <c r="D50" s="727"/>
      <c r="E50" s="727"/>
      <c r="F50" s="727"/>
      <c r="G50" s="727"/>
      <c r="H50" s="727"/>
      <c r="I50" s="727"/>
      <c r="J50" s="727"/>
      <c r="K50" s="727"/>
      <c r="L50" s="727"/>
      <c r="M50" s="727"/>
      <c r="N50" s="727"/>
      <c r="O50" s="727"/>
      <c r="P50" s="727"/>
      <c r="Q50" s="727"/>
      <c r="R50" s="727"/>
      <c r="S50" s="728"/>
      <c r="T50" s="729">
        <f>SUMIFS('⑨別紙１－２（職員等一覧表）'!$O$5:$O$80,'⑨別紙１－２（職員等一覧表）'!$L$5:$L$80,T$44,'⑨別紙１－２（職員等一覧表）'!$F$5:$F$80,$C50)</f>
        <v>0</v>
      </c>
      <c r="U50" s="729"/>
      <c r="V50" s="729"/>
      <c r="W50" s="729"/>
      <c r="X50" s="729"/>
      <c r="Y50" s="729">
        <f>SUMIFS('⑨別紙１－２（職員等一覧表）'!$O$5:$O$80,'⑨別紙１－２（職員等一覧表）'!$L$5:$L$80,Y$44,'⑨別紙１－２（職員等一覧表）'!$F$5:$F$80,$C50)</f>
        <v>0</v>
      </c>
      <c r="Z50" s="729"/>
      <c r="AA50" s="729"/>
      <c r="AB50" s="729"/>
      <c r="AC50" s="729"/>
      <c r="AD50" s="730">
        <f t="shared" si="4"/>
        <v>0</v>
      </c>
      <c r="AE50" s="731"/>
      <c r="AF50" s="731"/>
      <c r="AG50" s="731"/>
      <c r="AH50" s="732"/>
      <c r="AI50" s="221"/>
      <c r="AJ50" s="216"/>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row>
    <row r="51" spans="2:70" ht="16.5" customHeight="1">
      <c r="B51" s="91"/>
      <c r="C51" s="726" t="str">
        <f>'[1]⑫別紙４－２（職員等一覧表）'!AD11</f>
        <v>その他の職員</v>
      </c>
      <c r="D51" s="727"/>
      <c r="E51" s="727"/>
      <c r="F51" s="727"/>
      <c r="G51" s="727"/>
      <c r="H51" s="727"/>
      <c r="I51" s="727"/>
      <c r="J51" s="727"/>
      <c r="K51" s="727"/>
      <c r="L51" s="727"/>
      <c r="M51" s="727"/>
      <c r="N51" s="727"/>
      <c r="O51" s="727"/>
      <c r="P51" s="727"/>
      <c r="Q51" s="727"/>
      <c r="R51" s="727"/>
      <c r="S51" s="728"/>
      <c r="T51" s="729">
        <f>SUMIFS('⑨別紙１－２（職員等一覧表）'!$O$5:$O$80,'⑨別紙１－２（職員等一覧表）'!$L$5:$L$80,T$44,'⑨別紙１－２（職員等一覧表）'!$F$5:$F$80,$C51)</f>
        <v>0</v>
      </c>
      <c r="U51" s="729"/>
      <c r="V51" s="729"/>
      <c r="W51" s="729"/>
      <c r="X51" s="729"/>
      <c r="Y51" s="729">
        <f>SUMIFS('⑨別紙１－２（職員等一覧表）'!$O$5:$O$80,'⑨別紙１－２（職員等一覧表）'!$L$5:$L$80,Y$44,'⑨別紙１－２（職員等一覧表）'!$F$5:$F$80,$C51)</f>
        <v>0</v>
      </c>
      <c r="Z51" s="729"/>
      <c r="AA51" s="729"/>
      <c r="AB51" s="729"/>
      <c r="AC51" s="729"/>
      <c r="AD51" s="730">
        <f t="shared" si="4"/>
        <v>0</v>
      </c>
      <c r="AE51" s="731"/>
      <c r="AF51" s="731"/>
      <c r="AG51" s="731"/>
      <c r="AH51" s="732"/>
      <c r="AI51" s="221"/>
      <c r="AJ51" s="216"/>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row>
    <row r="52" spans="2:70" ht="16.5" customHeight="1">
      <c r="B52" s="91"/>
      <c r="C52" s="733" t="s">
        <v>25</v>
      </c>
      <c r="D52" s="734"/>
      <c r="E52" s="734"/>
      <c r="F52" s="734"/>
      <c r="G52" s="734"/>
      <c r="H52" s="734"/>
      <c r="I52" s="734"/>
      <c r="J52" s="734"/>
      <c r="K52" s="734"/>
      <c r="L52" s="734"/>
      <c r="M52" s="734"/>
      <c r="N52" s="734"/>
      <c r="O52" s="734"/>
      <c r="P52" s="734"/>
      <c r="Q52" s="734"/>
      <c r="R52" s="734"/>
      <c r="S52" s="735"/>
      <c r="T52" s="736">
        <f>SUM(T45:X51)</f>
        <v>0</v>
      </c>
      <c r="U52" s="736"/>
      <c r="V52" s="736"/>
      <c r="W52" s="736"/>
      <c r="X52" s="736"/>
      <c r="Y52" s="736">
        <f>SUM(Y45:AC51)</f>
        <v>0</v>
      </c>
      <c r="Z52" s="736"/>
      <c r="AA52" s="736"/>
      <c r="AB52" s="736"/>
      <c r="AC52" s="736"/>
      <c r="AD52" s="730">
        <f>SUM(AD45:AH51)</f>
        <v>0</v>
      </c>
      <c r="AE52" s="731"/>
      <c r="AF52" s="731"/>
      <c r="AG52" s="731"/>
      <c r="AH52" s="732"/>
      <c r="AI52" s="94"/>
      <c r="AJ52" s="216"/>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row>
    <row r="53" spans="2:70" ht="11.25" customHeight="1">
      <c r="B53" s="91"/>
      <c r="C53" s="91"/>
      <c r="D53" s="91"/>
      <c r="E53" s="91"/>
      <c r="F53" s="91"/>
      <c r="G53" s="91"/>
      <c r="H53" s="91"/>
      <c r="I53" s="91"/>
      <c r="J53" s="91"/>
      <c r="K53" s="91"/>
      <c r="L53" s="91"/>
      <c r="M53" s="91"/>
      <c r="N53" s="91"/>
      <c r="O53" s="91"/>
      <c r="P53" s="91"/>
      <c r="Q53" s="91"/>
      <c r="R53" s="91"/>
      <c r="S53" s="91"/>
      <c r="T53" s="91"/>
      <c r="U53" s="91"/>
      <c r="V53" s="91"/>
      <c r="W53" s="91"/>
      <c r="X53" s="91"/>
      <c r="Y53" s="91"/>
      <c r="Z53" s="223"/>
      <c r="AA53" s="223"/>
      <c r="AB53" s="223"/>
      <c r="AC53" s="223"/>
      <c r="AD53" s="213"/>
      <c r="AE53" s="213"/>
      <c r="AF53" s="213"/>
      <c r="AG53" s="213"/>
      <c r="AH53" s="213"/>
      <c r="AI53" s="94"/>
      <c r="AJ53" s="216"/>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row>
    <row r="54" spans="2:70" ht="5.25" customHeight="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row>
    <row r="55" spans="2:70" ht="16.5" customHeight="1">
      <c r="B55" s="191" t="s">
        <v>288</v>
      </c>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1"/>
      <c r="BR55" s="191"/>
    </row>
    <row r="56" spans="2:70" ht="16.5" customHeight="1">
      <c r="B56" s="91"/>
      <c r="C56" s="619"/>
      <c r="D56" s="620"/>
      <c r="E56" s="621"/>
      <c r="F56" s="619" t="s">
        <v>59</v>
      </c>
      <c r="G56" s="620"/>
      <c r="H56" s="620"/>
      <c r="I56" s="620"/>
      <c r="J56" s="620"/>
      <c r="K56" s="620"/>
      <c r="L56" s="620"/>
      <c r="M56" s="620"/>
      <c r="N56" s="621"/>
      <c r="O56" s="737" t="s">
        <v>289</v>
      </c>
      <c r="P56" s="738"/>
      <c r="Q56" s="738"/>
      <c r="R56" s="738"/>
      <c r="S56" s="739"/>
      <c r="T56" s="619" t="s">
        <v>317</v>
      </c>
      <c r="U56" s="620"/>
      <c r="V56" s="620"/>
      <c r="W56" s="620"/>
      <c r="X56" s="620"/>
      <c r="Y56" s="621"/>
      <c r="Z56" s="619" t="s">
        <v>5</v>
      </c>
      <c r="AA56" s="620"/>
      <c r="AB56" s="620"/>
      <c r="AC56" s="620"/>
      <c r="AD56" s="620"/>
      <c r="AE56" s="621"/>
      <c r="AF56" s="619" t="s">
        <v>42</v>
      </c>
      <c r="AG56" s="620"/>
      <c r="AH56" s="620"/>
      <c r="AI56" s="620"/>
      <c r="AJ56" s="620"/>
      <c r="AK56" s="621"/>
      <c r="AL56" s="619" t="s">
        <v>61</v>
      </c>
      <c r="AM56" s="620"/>
      <c r="AN56" s="620"/>
      <c r="AO56" s="620"/>
      <c r="AP56" s="620"/>
      <c r="AQ56" s="620"/>
      <c r="AR56" s="620"/>
      <c r="AS56" s="620"/>
      <c r="AT56" s="621"/>
      <c r="AU56" s="625" t="s">
        <v>62</v>
      </c>
      <c r="AV56" s="625"/>
      <c r="AW56" s="625"/>
      <c r="AX56" s="625"/>
      <c r="AY56" s="625"/>
      <c r="AZ56" s="625"/>
      <c r="BA56" s="625"/>
      <c r="BB56" s="625"/>
      <c r="BC56" s="625"/>
      <c r="BD56" s="625"/>
      <c r="BE56" s="625"/>
      <c r="BF56" s="625"/>
      <c r="BG56" s="625"/>
      <c r="BH56" s="625"/>
      <c r="BI56" s="625"/>
      <c r="BJ56" s="90"/>
      <c r="BK56" s="90"/>
      <c r="BL56" s="90"/>
      <c r="BM56" s="90"/>
      <c r="BN56" s="90"/>
      <c r="BO56" s="90"/>
      <c r="BP56" s="90"/>
      <c r="BQ56" s="90"/>
      <c r="BR56" s="90"/>
    </row>
    <row r="57" spans="2:70" ht="16.5" customHeight="1">
      <c r="B57" s="91"/>
      <c r="C57" s="622"/>
      <c r="D57" s="623"/>
      <c r="E57" s="624"/>
      <c r="F57" s="622"/>
      <c r="G57" s="623"/>
      <c r="H57" s="623"/>
      <c r="I57" s="623"/>
      <c r="J57" s="623"/>
      <c r="K57" s="623"/>
      <c r="L57" s="623"/>
      <c r="M57" s="623"/>
      <c r="N57" s="624"/>
      <c r="O57" s="740"/>
      <c r="P57" s="741"/>
      <c r="Q57" s="741"/>
      <c r="R57" s="741"/>
      <c r="S57" s="742"/>
      <c r="T57" s="622"/>
      <c r="U57" s="623"/>
      <c r="V57" s="623"/>
      <c r="W57" s="623"/>
      <c r="X57" s="623"/>
      <c r="Y57" s="624"/>
      <c r="Z57" s="622"/>
      <c r="AA57" s="623"/>
      <c r="AB57" s="623"/>
      <c r="AC57" s="623"/>
      <c r="AD57" s="623"/>
      <c r="AE57" s="624"/>
      <c r="AF57" s="622"/>
      <c r="AG57" s="623"/>
      <c r="AH57" s="623"/>
      <c r="AI57" s="623"/>
      <c r="AJ57" s="623"/>
      <c r="AK57" s="624"/>
      <c r="AL57" s="622"/>
      <c r="AM57" s="623"/>
      <c r="AN57" s="623"/>
      <c r="AO57" s="623"/>
      <c r="AP57" s="623"/>
      <c r="AQ57" s="623"/>
      <c r="AR57" s="623"/>
      <c r="AS57" s="623"/>
      <c r="AT57" s="624"/>
      <c r="AU57" s="625" t="s">
        <v>63</v>
      </c>
      <c r="AV57" s="625"/>
      <c r="AW57" s="625"/>
      <c r="AX57" s="625"/>
      <c r="AY57" s="625"/>
      <c r="AZ57" s="625" t="s">
        <v>64</v>
      </c>
      <c r="BA57" s="625"/>
      <c r="BB57" s="625"/>
      <c r="BC57" s="625"/>
      <c r="BD57" s="625"/>
      <c r="BE57" s="658" t="s">
        <v>65</v>
      </c>
      <c r="BF57" s="659"/>
      <c r="BG57" s="659"/>
      <c r="BH57" s="659"/>
      <c r="BI57" s="660"/>
      <c r="BJ57" s="90"/>
      <c r="BK57" s="90"/>
      <c r="BL57" s="90"/>
      <c r="BM57" s="90"/>
      <c r="BN57" s="90"/>
      <c r="BO57" s="90"/>
      <c r="BP57" s="90"/>
      <c r="BQ57" s="90"/>
      <c r="BR57" s="90"/>
    </row>
    <row r="58" spans="2:70" ht="18" customHeight="1">
      <c r="B58" s="91"/>
      <c r="C58" s="625">
        <v>1</v>
      </c>
      <c r="D58" s="625"/>
      <c r="E58" s="625"/>
      <c r="F58" s="743"/>
      <c r="G58" s="743"/>
      <c r="H58" s="743"/>
      <c r="I58" s="743"/>
      <c r="J58" s="743"/>
      <c r="K58" s="743"/>
      <c r="L58" s="743"/>
      <c r="M58" s="743"/>
      <c r="N58" s="743"/>
      <c r="O58" s="743"/>
      <c r="P58" s="743"/>
      <c r="Q58" s="743"/>
      <c r="R58" s="743"/>
      <c r="S58" s="743"/>
      <c r="T58" s="743"/>
      <c r="U58" s="743"/>
      <c r="V58" s="743"/>
      <c r="W58" s="743"/>
      <c r="X58" s="743"/>
      <c r="Y58" s="743"/>
      <c r="Z58" s="743"/>
      <c r="AA58" s="743"/>
      <c r="AB58" s="743"/>
      <c r="AC58" s="743"/>
      <c r="AD58" s="743"/>
      <c r="AE58" s="743"/>
      <c r="AF58" s="743"/>
      <c r="AG58" s="743"/>
      <c r="AH58" s="743"/>
      <c r="AI58" s="743"/>
      <c r="AJ58" s="743"/>
      <c r="AK58" s="743"/>
      <c r="AL58" s="744"/>
      <c r="AM58" s="745"/>
      <c r="AN58" s="745"/>
      <c r="AO58" s="745"/>
      <c r="AP58" s="745"/>
      <c r="AQ58" s="745"/>
      <c r="AR58" s="745"/>
      <c r="AS58" s="745"/>
      <c r="AT58" s="746"/>
      <c r="AU58" s="747" t="str">
        <f>IF($AL58="","",VLOOKUP($AL58,'⑨別紙１－２（職員等一覧表）'!$G$5:$L$54,3,FALSE))</f>
        <v/>
      </c>
      <c r="AV58" s="747"/>
      <c r="AW58" s="747"/>
      <c r="AX58" s="747"/>
      <c r="AY58" s="747"/>
      <c r="AZ58" s="748" t="str">
        <f>IF($AL58="","",VLOOKUP($AL58,'⑨別紙１－２（職員等一覧表）'!$G$5:$L$54,4,FALSE))</f>
        <v/>
      </c>
      <c r="BA58" s="749"/>
      <c r="BB58" s="749"/>
      <c r="BC58" s="749"/>
      <c r="BD58" s="750"/>
      <c r="BE58" s="748" t="str">
        <f>IF($AL58="","",VLOOKUP($AL58,'⑨別紙１－２（職員等一覧表）'!$G$5:$L$54,6,FALSE))</f>
        <v/>
      </c>
      <c r="BF58" s="749"/>
      <c r="BG58" s="749"/>
      <c r="BH58" s="749"/>
      <c r="BI58" s="750"/>
      <c r="BJ58" s="90"/>
      <c r="BK58" s="90"/>
      <c r="BL58" s="90"/>
      <c r="BM58" s="90"/>
      <c r="BN58" s="90"/>
      <c r="BO58" s="90"/>
      <c r="BP58" s="90"/>
      <c r="BQ58" s="90"/>
      <c r="BR58" s="90"/>
    </row>
    <row r="59" spans="2:70" ht="18" customHeight="1">
      <c r="B59" s="91"/>
      <c r="C59" s="625">
        <v>2</v>
      </c>
      <c r="D59" s="625"/>
      <c r="E59" s="625"/>
      <c r="F59" s="743"/>
      <c r="G59" s="743"/>
      <c r="H59" s="743"/>
      <c r="I59" s="743"/>
      <c r="J59" s="743"/>
      <c r="K59" s="743"/>
      <c r="L59" s="743"/>
      <c r="M59" s="743"/>
      <c r="N59" s="743"/>
      <c r="O59" s="743"/>
      <c r="P59" s="743"/>
      <c r="Q59" s="743"/>
      <c r="R59" s="743"/>
      <c r="S59" s="743"/>
      <c r="T59" s="743"/>
      <c r="U59" s="743"/>
      <c r="V59" s="743"/>
      <c r="W59" s="743"/>
      <c r="X59" s="743"/>
      <c r="Y59" s="743"/>
      <c r="Z59" s="743"/>
      <c r="AA59" s="743"/>
      <c r="AB59" s="743"/>
      <c r="AC59" s="743"/>
      <c r="AD59" s="743"/>
      <c r="AE59" s="743"/>
      <c r="AF59" s="743"/>
      <c r="AG59" s="743"/>
      <c r="AH59" s="743"/>
      <c r="AI59" s="743"/>
      <c r="AJ59" s="743"/>
      <c r="AK59" s="743"/>
      <c r="AL59" s="744"/>
      <c r="AM59" s="745"/>
      <c r="AN59" s="745"/>
      <c r="AO59" s="745"/>
      <c r="AP59" s="745"/>
      <c r="AQ59" s="745"/>
      <c r="AR59" s="745"/>
      <c r="AS59" s="745"/>
      <c r="AT59" s="746"/>
      <c r="AU59" s="747" t="str">
        <f>IF($AL59="","",VLOOKUP($AL59,'⑨別紙１－２（職員等一覧表）'!$G$5:$L$54,3,FALSE))</f>
        <v/>
      </c>
      <c r="AV59" s="747"/>
      <c r="AW59" s="747"/>
      <c r="AX59" s="747"/>
      <c r="AY59" s="747"/>
      <c r="AZ59" s="748" t="str">
        <f>IF($AL59="","",VLOOKUP($AL59,'⑨別紙１－２（職員等一覧表）'!$G$5:$L$54,4,FALSE))</f>
        <v/>
      </c>
      <c r="BA59" s="749"/>
      <c r="BB59" s="749"/>
      <c r="BC59" s="749"/>
      <c r="BD59" s="750"/>
      <c r="BE59" s="748" t="str">
        <f>IF($AL59="","",VLOOKUP($AL59,'⑨別紙１－２（職員等一覧表）'!$G$5:$L$54,6,FALSE))</f>
        <v/>
      </c>
      <c r="BF59" s="749"/>
      <c r="BG59" s="749"/>
      <c r="BH59" s="749"/>
      <c r="BI59" s="750"/>
      <c r="BJ59" s="90"/>
      <c r="BK59" s="90"/>
      <c r="BL59" s="90"/>
      <c r="BM59" s="90"/>
      <c r="BN59" s="90"/>
      <c r="BO59" s="90"/>
      <c r="BP59" s="90"/>
      <c r="BQ59" s="90"/>
      <c r="BR59" s="90"/>
    </row>
    <row r="60" spans="2:70" ht="18" customHeight="1">
      <c r="B60" s="91"/>
      <c r="C60" s="625">
        <v>3</v>
      </c>
      <c r="D60" s="625"/>
      <c r="E60" s="625"/>
      <c r="F60" s="743"/>
      <c r="G60" s="743"/>
      <c r="H60" s="743"/>
      <c r="I60" s="743"/>
      <c r="J60" s="743"/>
      <c r="K60" s="743"/>
      <c r="L60" s="743"/>
      <c r="M60" s="743"/>
      <c r="N60" s="743"/>
      <c r="O60" s="743"/>
      <c r="P60" s="743"/>
      <c r="Q60" s="743"/>
      <c r="R60" s="743"/>
      <c r="S60" s="743"/>
      <c r="T60" s="743"/>
      <c r="U60" s="743"/>
      <c r="V60" s="743"/>
      <c r="W60" s="743"/>
      <c r="X60" s="743"/>
      <c r="Y60" s="743"/>
      <c r="Z60" s="743"/>
      <c r="AA60" s="743"/>
      <c r="AB60" s="743"/>
      <c r="AC60" s="743"/>
      <c r="AD60" s="743"/>
      <c r="AE60" s="743"/>
      <c r="AF60" s="743"/>
      <c r="AG60" s="743"/>
      <c r="AH60" s="743"/>
      <c r="AI60" s="743"/>
      <c r="AJ60" s="743"/>
      <c r="AK60" s="743"/>
      <c r="AL60" s="744"/>
      <c r="AM60" s="745"/>
      <c r="AN60" s="745"/>
      <c r="AO60" s="745"/>
      <c r="AP60" s="745"/>
      <c r="AQ60" s="745"/>
      <c r="AR60" s="745"/>
      <c r="AS60" s="745"/>
      <c r="AT60" s="746"/>
      <c r="AU60" s="747" t="str">
        <f>IF($AL60="","",VLOOKUP($AL60,'⑨別紙１－２（職員等一覧表）'!$G$5:$L$54,3,FALSE))</f>
        <v/>
      </c>
      <c r="AV60" s="747"/>
      <c r="AW60" s="747"/>
      <c r="AX60" s="747"/>
      <c r="AY60" s="747"/>
      <c r="AZ60" s="748" t="str">
        <f>IF($AL60="","",VLOOKUP($AL60,'⑨別紙１－２（職員等一覧表）'!$G$5:$L$54,4,FALSE))</f>
        <v/>
      </c>
      <c r="BA60" s="749"/>
      <c r="BB60" s="749"/>
      <c r="BC60" s="749"/>
      <c r="BD60" s="750"/>
      <c r="BE60" s="748" t="str">
        <f>IF($AL60="","",VLOOKUP($AL60,'⑨別紙１－２（職員等一覧表）'!$G$5:$L$54,6,FALSE))</f>
        <v/>
      </c>
      <c r="BF60" s="749"/>
      <c r="BG60" s="749"/>
      <c r="BH60" s="749"/>
      <c r="BI60" s="750"/>
      <c r="BJ60" s="90"/>
      <c r="BK60" s="90"/>
      <c r="BL60" s="90"/>
      <c r="BM60" s="90"/>
      <c r="BN60" s="90"/>
      <c r="BO60" s="90"/>
      <c r="BP60" s="90"/>
      <c r="BQ60" s="90"/>
      <c r="BR60" s="90"/>
    </row>
    <row r="61" spans="2:70" ht="18" customHeight="1">
      <c r="B61" s="91"/>
      <c r="C61" s="625">
        <v>4</v>
      </c>
      <c r="D61" s="625"/>
      <c r="E61" s="625"/>
      <c r="F61" s="743"/>
      <c r="G61" s="743"/>
      <c r="H61" s="743"/>
      <c r="I61" s="743"/>
      <c r="J61" s="743"/>
      <c r="K61" s="743"/>
      <c r="L61" s="743"/>
      <c r="M61" s="743"/>
      <c r="N61" s="743"/>
      <c r="O61" s="743"/>
      <c r="P61" s="743"/>
      <c r="Q61" s="743"/>
      <c r="R61" s="743"/>
      <c r="S61" s="743"/>
      <c r="T61" s="743"/>
      <c r="U61" s="743"/>
      <c r="V61" s="743"/>
      <c r="W61" s="743"/>
      <c r="X61" s="743"/>
      <c r="Y61" s="743"/>
      <c r="Z61" s="743"/>
      <c r="AA61" s="743"/>
      <c r="AB61" s="743"/>
      <c r="AC61" s="743"/>
      <c r="AD61" s="743"/>
      <c r="AE61" s="743"/>
      <c r="AF61" s="743"/>
      <c r="AG61" s="743"/>
      <c r="AH61" s="743"/>
      <c r="AI61" s="743"/>
      <c r="AJ61" s="743"/>
      <c r="AK61" s="743"/>
      <c r="AL61" s="744"/>
      <c r="AM61" s="745"/>
      <c r="AN61" s="745"/>
      <c r="AO61" s="745"/>
      <c r="AP61" s="745"/>
      <c r="AQ61" s="745"/>
      <c r="AR61" s="745"/>
      <c r="AS61" s="745"/>
      <c r="AT61" s="746"/>
      <c r="AU61" s="747" t="str">
        <f>IF($AL61="","",VLOOKUP($AL61,'⑨別紙１－２（職員等一覧表）'!$G$5:$L$54,3,FALSE))</f>
        <v/>
      </c>
      <c r="AV61" s="747"/>
      <c r="AW61" s="747"/>
      <c r="AX61" s="747"/>
      <c r="AY61" s="747"/>
      <c r="AZ61" s="748" t="str">
        <f>IF($AL61="","",VLOOKUP($AL61,'⑨別紙１－２（職員等一覧表）'!$G$5:$L$54,4,FALSE))</f>
        <v/>
      </c>
      <c r="BA61" s="749"/>
      <c r="BB61" s="749"/>
      <c r="BC61" s="749"/>
      <c r="BD61" s="750"/>
      <c r="BE61" s="748" t="str">
        <f>IF($AL61="","",VLOOKUP($AL61,'⑨別紙１－２（職員等一覧表）'!$G$5:$L$54,6,FALSE))</f>
        <v/>
      </c>
      <c r="BF61" s="749"/>
      <c r="BG61" s="749"/>
      <c r="BH61" s="749"/>
      <c r="BI61" s="750"/>
      <c r="BJ61" s="90"/>
      <c r="BK61" s="90"/>
      <c r="BL61" s="90"/>
      <c r="BM61" s="90"/>
      <c r="BN61" s="90"/>
      <c r="BO61" s="90"/>
      <c r="BP61" s="90"/>
      <c r="BQ61" s="90"/>
      <c r="BR61" s="90"/>
    </row>
    <row r="62" spans="2:70" ht="18" customHeight="1">
      <c r="B62" s="91"/>
      <c r="C62" s="625">
        <v>5</v>
      </c>
      <c r="D62" s="625"/>
      <c r="E62" s="625"/>
      <c r="F62" s="743"/>
      <c r="G62" s="743"/>
      <c r="H62" s="743"/>
      <c r="I62" s="743"/>
      <c r="J62" s="743"/>
      <c r="K62" s="743"/>
      <c r="L62" s="743"/>
      <c r="M62" s="743"/>
      <c r="N62" s="743"/>
      <c r="O62" s="743"/>
      <c r="P62" s="743"/>
      <c r="Q62" s="743"/>
      <c r="R62" s="743"/>
      <c r="S62" s="743"/>
      <c r="T62" s="743"/>
      <c r="U62" s="743"/>
      <c r="V62" s="743"/>
      <c r="W62" s="743"/>
      <c r="X62" s="743"/>
      <c r="Y62" s="743"/>
      <c r="Z62" s="743"/>
      <c r="AA62" s="743"/>
      <c r="AB62" s="743"/>
      <c r="AC62" s="743"/>
      <c r="AD62" s="743"/>
      <c r="AE62" s="743"/>
      <c r="AF62" s="743"/>
      <c r="AG62" s="743"/>
      <c r="AH62" s="743"/>
      <c r="AI62" s="743"/>
      <c r="AJ62" s="743"/>
      <c r="AK62" s="743"/>
      <c r="AL62" s="744"/>
      <c r="AM62" s="745"/>
      <c r="AN62" s="745"/>
      <c r="AO62" s="745"/>
      <c r="AP62" s="745"/>
      <c r="AQ62" s="745"/>
      <c r="AR62" s="745"/>
      <c r="AS62" s="745"/>
      <c r="AT62" s="746"/>
      <c r="AU62" s="747" t="str">
        <f>IF($AL62="","",VLOOKUP($AL62,'⑨別紙１－２（職員等一覧表）'!$G$5:$L$54,3,FALSE))</f>
        <v/>
      </c>
      <c r="AV62" s="747"/>
      <c r="AW62" s="747"/>
      <c r="AX62" s="747"/>
      <c r="AY62" s="747"/>
      <c r="AZ62" s="748" t="str">
        <f>IF($AL62="","",VLOOKUP($AL62,'⑨別紙１－２（職員等一覧表）'!$G$5:$L$54,4,FALSE))</f>
        <v/>
      </c>
      <c r="BA62" s="749"/>
      <c r="BB62" s="749"/>
      <c r="BC62" s="749"/>
      <c r="BD62" s="750"/>
      <c r="BE62" s="748" t="str">
        <f>IF($AL62="","",VLOOKUP($AL62,'⑨別紙１－２（職員等一覧表）'!$G$5:$L$54,6,FALSE))</f>
        <v/>
      </c>
      <c r="BF62" s="749"/>
      <c r="BG62" s="749"/>
      <c r="BH62" s="749"/>
      <c r="BI62" s="750"/>
      <c r="BJ62" s="90"/>
      <c r="BK62" s="90"/>
      <c r="BL62" s="90"/>
      <c r="BM62" s="90"/>
      <c r="BN62" s="90"/>
      <c r="BO62" s="90"/>
      <c r="BP62" s="90"/>
      <c r="BQ62" s="90"/>
      <c r="BR62" s="90"/>
    </row>
    <row r="63" spans="2:70" ht="18" customHeight="1">
      <c r="B63" s="91"/>
      <c r="C63" s="625">
        <v>6</v>
      </c>
      <c r="D63" s="625"/>
      <c r="E63" s="625"/>
      <c r="F63" s="743"/>
      <c r="G63" s="743"/>
      <c r="H63" s="743"/>
      <c r="I63" s="743"/>
      <c r="J63" s="743"/>
      <c r="K63" s="743"/>
      <c r="L63" s="743"/>
      <c r="M63" s="743"/>
      <c r="N63" s="743"/>
      <c r="O63" s="743"/>
      <c r="P63" s="743"/>
      <c r="Q63" s="743"/>
      <c r="R63" s="743"/>
      <c r="S63" s="743"/>
      <c r="T63" s="743"/>
      <c r="U63" s="743"/>
      <c r="V63" s="743"/>
      <c r="W63" s="743"/>
      <c r="X63" s="743"/>
      <c r="Y63" s="743"/>
      <c r="Z63" s="743"/>
      <c r="AA63" s="743"/>
      <c r="AB63" s="743"/>
      <c r="AC63" s="743"/>
      <c r="AD63" s="743"/>
      <c r="AE63" s="743"/>
      <c r="AF63" s="743"/>
      <c r="AG63" s="743"/>
      <c r="AH63" s="743"/>
      <c r="AI63" s="743"/>
      <c r="AJ63" s="743"/>
      <c r="AK63" s="743"/>
      <c r="AL63" s="744"/>
      <c r="AM63" s="745"/>
      <c r="AN63" s="745"/>
      <c r="AO63" s="745"/>
      <c r="AP63" s="745"/>
      <c r="AQ63" s="745"/>
      <c r="AR63" s="745"/>
      <c r="AS63" s="745"/>
      <c r="AT63" s="746"/>
      <c r="AU63" s="747" t="str">
        <f>IF($AL63="","",VLOOKUP($AL63,'⑨別紙１－２（職員等一覧表）'!$G$5:$L$54,3,FALSE))</f>
        <v/>
      </c>
      <c r="AV63" s="747"/>
      <c r="AW63" s="747"/>
      <c r="AX63" s="747"/>
      <c r="AY63" s="747"/>
      <c r="AZ63" s="748" t="str">
        <f>IF($AL63="","",VLOOKUP($AL63,'⑨別紙１－２（職員等一覧表）'!$G$5:$L$54,4,FALSE))</f>
        <v/>
      </c>
      <c r="BA63" s="749"/>
      <c r="BB63" s="749"/>
      <c r="BC63" s="749"/>
      <c r="BD63" s="750"/>
      <c r="BE63" s="748" t="str">
        <f>IF($AL63="","",VLOOKUP($AL63,'⑨別紙１－２（職員等一覧表）'!$G$5:$L$54,6,FALSE))</f>
        <v/>
      </c>
      <c r="BF63" s="749"/>
      <c r="BG63" s="749"/>
      <c r="BH63" s="749"/>
      <c r="BI63" s="750"/>
      <c r="BJ63" s="90"/>
      <c r="BK63" s="90"/>
      <c r="BL63" s="90"/>
      <c r="BM63" s="90"/>
      <c r="BN63" s="90"/>
      <c r="BO63" s="90"/>
      <c r="BP63" s="90"/>
      <c r="BQ63" s="90"/>
      <c r="BR63" s="90"/>
    </row>
    <row r="64" spans="2:70" ht="18" customHeight="1">
      <c r="B64" s="91"/>
      <c r="C64" s="625">
        <v>7</v>
      </c>
      <c r="D64" s="625"/>
      <c r="E64" s="625"/>
      <c r="F64" s="743"/>
      <c r="G64" s="743"/>
      <c r="H64" s="743"/>
      <c r="I64" s="743"/>
      <c r="J64" s="743"/>
      <c r="K64" s="743"/>
      <c r="L64" s="743"/>
      <c r="M64" s="743"/>
      <c r="N64" s="743"/>
      <c r="O64" s="743" t="s">
        <v>73</v>
      </c>
      <c r="P64" s="743"/>
      <c r="Q64" s="743"/>
      <c r="R64" s="743"/>
      <c r="S64" s="743"/>
      <c r="T64" s="743"/>
      <c r="U64" s="743"/>
      <c r="V64" s="743"/>
      <c r="W64" s="743"/>
      <c r="X64" s="743"/>
      <c r="Y64" s="743"/>
      <c r="Z64" s="743"/>
      <c r="AA64" s="743"/>
      <c r="AB64" s="743"/>
      <c r="AC64" s="743"/>
      <c r="AD64" s="743"/>
      <c r="AE64" s="743"/>
      <c r="AF64" s="743"/>
      <c r="AG64" s="743"/>
      <c r="AH64" s="743"/>
      <c r="AI64" s="743"/>
      <c r="AJ64" s="743"/>
      <c r="AK64" s="743"/>
      <c r="AL64" s="744"/>
      <c r="AM64" s="745"/>
      <c r="AN64" s="745"/>
      <c r="AO64" s="745"/>
      <c r="AP64" s="745"/>
      <c r="AQ64" s="745"/>
      <c r="AR64" s="745"/>
      <c r="AS64" s="745"/>
      <c r="AT64" s="746"/>
      <c r="AU64" s="747" t="str">
        <f>IF($AL64="","",VLOOKUP($AL64,'⑨別紙１－２（職員等一覧表）'!$G$5:$L$54,3,FALSE))</f>
        <v/>
      </c>
      <c r="AV64" s="747"/>
      <c r="AW64" s="747"/>
      <c r="AX64" s="747"/>
      <c r="AY64" s="747"/>
      <c r="AZ64" s="748" t="str">
        <f>IF($AL64="","",VLOOKUP($AL64,'⑨別紙１－２（職員等一覧表）'!$G$5:$L$54,4,FALSE))</f>
        <v/>
      </c>
      <c r="BA64" s="749"/>
      <c r="BB64" s="749"/>
      <c r="BC64" s="749"/>
      <c r="BD64" s="750"/>
      <c r="BE64" s="748" t="str">
        <f>IF($AL64="","",VLOOKUP($AL64,'⑨別紙１－２（職員等一覧表）'!$G$5:$L$54,6,FALSE))</f>
        <v/>
      </c>
      <c r="BF64" s="749"/>
      <c r="BG64" s="749"/>
      <c r="BH64" s="749"/>
      <c r="BI64" s="750"/>
      <c r="BJ64" s="90"/>
      <c r="BK64" s="90"/>
      <c r="BL64" s="90"/>
      <c r="BM64" s="90"/>
      <c r="BN64" s="90"/>
      <c r="BO64" s="90"/>
      <c r="BP64" s="90"/>
      <c r="BQ64" s="90"/>
      <c r="BR64" s="90"/>
    </row>
    <row r="65" spans="2:72" ht="18" customHeight="1" thickBot="1">
      <c r="B65" s="91"/>
      <c r="C65" s="625">
        <v>8</v>
      </c>
      <c r="D65" s="625"/>
      <c r="E65" s="625"/>
      <c r="F65" s="743"/>
      <c r="G65" s="743"/>
      <c r="H65" s="743"/>
      <c r="I65" s="743"/>
      <c r="J65" s="743"/>
      <c r="K65" s="743"/>
      <c r="L65" s="743"/>
      <c r="M65" s="743"/>
      <c r="N65" s="743"/>
      <c r="O65" s="743" t="s">
        <v>73</v>
      </c>
      <c r="P65" s="743"/>
      <c r="Q65" s="743"/>
      <c r="R65" s="743"/>
      <c r="S65" s="743"/>
      <c r="T65" s="751"/>
      <c r="U65" s="751"/>
      <c r="V65" s="751"/>
      <c r="W65" s="751"/>
      <c r="X65" s="751"/>
      <c r="Y65" s="751"/>
      <c r="Z65" s="751"/>
      <c r="AA65" s="751"/>
      <c r="AB65" s="751"/>
      <c r="AC65" s="751"/>
      <c r="AD65" s="751"/>
      <c r="AE65" s="751"/>
      <c r="AF65" s="751"/>
      <c r="AG65" s="751"/>
      <c r="AH65" s="751"/>
      <c r="AI65" s="751"/>
      <c r="AJ65" s="751"/>
      <c r="AK65" s="751"/>
      <c r="AL65" s="744"/>
      <c r="AM65" s="745"/>
      <c r="AN65" s="745"/>
      <c r="AO65" s="745"/>
      <c r="AP65" s="745"/>
      <c r="AQ65" s="745"/>
      <c r="AR65" s="745"/>
      <c r="AS65" s="745"/>
      <c r="AT65" s="746"/>
      <c r="AU65" s="747" t="str">
        <f>IF($AL65="","",VLOOKUP($AL65,'⑨別紙１－２（職員等一覧表）'!$G$5:$L$54,3,FALSE))</f>
        <v/>
      </c>
      <c r="AV65" s="747"/>
      <c r="AW65" s="747"/>
      <c r="AX65" s="747"/>
      <c r="AY65" s="747"/>
      <c r="AZ65" s="748" t="str">
        <f>IF($AL65="","",VLOOKUP($AL65,'⑨別紙１－２（職員等一覧表）'!$G$5:$L$54,4,FALSE))</f>
        <v/>
      </c>
      <c r="BA65" s="749"/>
      <c r="BB65" s="749"/>
      <c r="BC65" s="749"/>
      <c r="BD65" s="750"/>
      <c r="BE65" s="748" t="str">
        <f>IF($AL65="","",VLOOKUP($AL65,'⑨別紙１－２（職員等一覧表）'!$G$5:$L$54,6,FALSE))</f>
        <v/>
      </c>
      <c r="BF65" s="749"/>
      <c r="BG65" s="749"/>
      <c r="BH65" s="749"/>
      <c r="BI65" s="750"/>
      <c r="BJ65" s="90"/>
      <c r="BK65" s="90"/>
      <c r="BL65" s="90"/>
      <c r="BM65" s="90"/>
      <c r="BN65" s="90"/>
      <c r="BO65" s="90"/>
      <c r="BP65" s="90"/>
      <c r="BQ65" s="90"/>
      <c r="BR65" s="90"/>
    </row>
    <row r="66" spans="2:72" ht="18" customHeight="1" thickTop="1">
      <c r="B66" s="91"/>
      <c r="C66" s="669" t="s">
        <v>25</v>
      </c>
      <c r="D66" s="669"/>
      <c r="E66" s="669"/>
      <c r="F66" s="752"/>
      <c r="G66" s="752"/>
      <c r="H66" s="752"/>
      <c r="I66" s="752"/>
      <c r="J66" s="752"/>
      <c r="K66" s="752"/>
      <c r="L66" s="752"/>
      <c r="M66" s="752"/>
      <c r="N66" s="752"/>
      <c r="O66" s="752"/>
      <c r="P66" s="752"/>
      <c r="Q66" s="752"/>
      <c r="R66" s="752"/>
      <c r="S66" s="752"/>
      <c r="T66" s="753">
        <f>SUM(T58:Y65)</f>
        <v>0</v>
      </c>
      <c r="U66" s="753"/>
      <c r="V66" s="753"/>
      <c r="W66" s="753"/>
      <c r="X66" s="753"/>
      <c r="Y66" s="753"/>
      <c r="Z66" s="753">
        <f>SUM(Z58:AE65)</f>
        <v>0</v>
      </c>
      <c r="AA66" s="753"/>
      <c r="AB66" s="753"/>
      <c r="AC66" s="753"/>
      <c r="AD66" s="753"/>
      <c r="AE66" s="753"/>
      <c r="AF66" s="753">
        <f>SUM(AF58:AK65)</f>
        <v>0</v>
      </c>
      <c r="AG66" s="753"/>
      <c r="AH66" s="753"/>
      <c r="AI66" s="753"/>
      <c r="AJ66" s="753"/>
      <c r="AK66" s="753"/>
      <c r="AL66" s="754"/>
      <c r="AM66" s="754"/>
      <c r="AN66" s="754"/>
      <c r="AO66" s="754"/>
      <c r="AP66" s="754"/>
      <c r="AQ66" s="754"/>
      <c r="AR66" s="754"/>
      <c r="AS66" s="754"/>
      <c r="AT66" s="754"/>
      <c r="AU66" s="752"/>
      <c r="AV66" s="752"/>
      <c r="AW66" s="752"/>
      <c r="AX66" s="752"/>
      <c r="AY66" s="752"/>
      <c r="AZ66" s="752"/>
      <c r="BA66" s="752"/>
      <c r="BB66" s="752"/>
      <c r="BC66" s="752"/>
      <c r="BD66" s="752"/>
      <c r="BE66" s="752"/>
      <c r="BF66" s="752"/>
      <c r="BG66" s="752"/>
      <c r="BH66" s="752"/>
      <c r="BI66" s="752"/>
      <c r="BJ66" s="90"/>
      <c r="BK66" s="90"/>
      <c r="BL66" s="90"/>
      <c r="BM66" s="90"/>
      <c r="BN66" s="90"/>
      <c r="BO66" s="90"/>
      <c r="BP66" s="90"/>
      <c r="BQ66" s="90"/>
      <c r="BR66" s="90"/>
      <c r="BS66" s="208"/>
      <c r="BT66" s="208"/>
    </row>
    <row r="67" spans="2:72" ht="6.75" customHeight="1">
      <c r="B67" s="91"/>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208"/>
      <c r="BT67" s="208"/>
    </row>
    <row r="68" spans="2:72" hidden="1"/>
    <row r="69" spans="2:72" hidden="1">
      <c r="AM69" s="292"/>
      <c r="AN69" s="292"/>
      <c r="AO69" s="292"/>
    </row>
    <row r="70" spans="2:72" hidden="1">
      <c r="AM70" s="293">
        <f>+'⑨別紙１－２（職員等一覧表）'!G5</f>
        <v>0</v>
      </c>
      <c r="AN70" s="292"/>
      <c r="AO70" s="292"/>
    </row>
    <row r="71" spans="2:72" hidden="1">
      <c r="AM71" s="293">
        <f>+'⑨別紙１－２（職員等一覧表）'!G6</f>
        <v>0</v>
      </c>
      <c r="AN71" s="292"/>
      <c r="AO71" s="292"/>
    </row>
    <row r="72" spans="2:72" hidden="1">
      <c r="AM72" s="293">
        <f>+'⑨別紙１－２（職員等一覧表）'!G7</f>
        <v>0</v>
      </c>
      <c r="AN72" s="292"/>
      <c r="AO72" s="292"/>
    </row>
    <row r="73" spans="2:72" hidden="1">
      <c r="AM73" s="293">
        <f>+'⑨別紙１－２（職員等一覧表）'!G8</f>
        <v>0</v>
      </c>
      <c r="AN73" s="292"/>
      <c r="AO73" s="292"/>
    </row>
    <row r="74" spans="2:72" hidden="1">
      <c r="AM74" s="293">
        <f>+'⑨別紙１－２（職員等一覧表）'!G9</f>
        <v>0</v>
      </c>
      <c r="AN74" s="292"/>
      <c r="AO74" s="292"/>
    </row>
    <row r="75" spans="2:72" hidden="1">
      <c r="AM75" s="293">
        <f>+'⑨別紙１－２（職員等一覧表）'!G10</f>
        <v>0</v>
      </c>
      <c r="AN75" s="292"/>
      <c r="AO75" s="292"/>
    </row>
    <row r="76" spans="2:72" hidden="1">
      <c r="AM76" s="293">
        <f>+'⑨別紙１－２（職員等一覧表）'!G11</f>
        <v>0</v>
      </c>
      <c r="AN76" s="292"/>
      <c r="AO76" s="292"/>
    </row>
    <row r="77" spans="2:72" hidden="1">
      <c r="AM77" s="293">
        <f>+'⑨別紙１－２（職員等一覧表）'!G12</f>
        <v>0</v>
      </c>
      <c r="AN77" s="292"/>
      <c r="AO77" s="292"/>
    </row>
    <row r="78" spans="2:72" hidden="1">
      <c r="AM78" s="293">
        <f>+'⑨別紙１－２（職員等一覧表）'!G13</f>
        <v>0</v>
      </c>
      <c r="AN78" s="292"/>
      <c r="AO78" s="292"/>
    </row>
    <row r="79" spans="2:72" hidden="1">
      <c r="AM79" s="293">
        <f>+'⑨別紙１－２（職員等一覧表）'!G14</f>
        <v>0</v>
      </c>
      <c r="AN79" s="292"/>
      <c r="AO79" s="292"/>
    </row>
    <row r="80" spans="2:72" hidden="1">
      <c r="AM80" s="293">
        <f>+'⑨別紙１－２（職員等一覧表）'!G15</f>
        <v>0</v>
      </c>
      <c r="AN80" s="292"/>
      <c r="AO80" s="292"/>
    </row>
    <row r="81" spans="39:41" hidden="1">
      <c r="AM81" s="293">
        <f>+'⑨別紙１－２（職員等一覧表）'!G16</f>
        <v>0</v>
      </c>
      <c r="AN81" s="292"/>
      <c r="AO81" s="292"/>
    </row>
    <row r="82" spans="39:41" hidden="1">
      <c r="AM82" s="293">
        <f>+'⑨別紙１－２（職員等一覧表）'!G17</f>
        <v>0</v>
      </c>
      <c r="AN82" s="292"/>
      <c r="AO82" s="292"/>
    </row>
    <row r="83" spans="39:41" hidden="1">
      <c r="AM83" s="293">
        <f>+'⑨別紙１－２（職員等一覧表）'!G18</f>
        <v>0</v>
      </c>
      <c r="AN83" s="292"/>
      <c r="AO83" s="292"/>
    </row>
    <row r="84" spans="39:41" hidden="1">
      <c r="AM84" s="293">
        <f>+'⑨別紙１－２（職員等一覧表）'!G19</f>
        <v>0</v>
      </c>
      <c r="AN84" s="292"/>
      <c r="AO84" s="292"/>
    </row>
    <row r="85" spans="39:41" hidden="1">
      <c r="AM85" s="293">
        <f>+'⑨別紙１－２（職員等一覧表）'!G20</f>
        <v>0</v>
      </c>
      <c r="AN85" s="292"/>
      <c r="AO85" s="292"/>
    </row>
    <row r="86" spans="39:41" hidden="1">
      <c r="AM86" s="293">
        <f>+'⑨別紙１－２（職員等一覧表）'!G21</f>
        <v>0</v>
      </c>
      <c r="AN86" s="292"/>
      <c r="AO86" s="292"/>
    </row>
    <row r="87" spans="39:41" hidden="1">
      <c r="AM87" s="293">
        <f>+'⑨別紙１－２（職員等一覧表）'!G22</f>
        <v>0</v>
      </c>
      <c r="AN87" s="292"/>
      <c r="AO87" s="292"/>
    </row>
    <row r="88" spans="39:41" hidden="1">
      <c r="AM88" s="293">
        <f>+'⑨別紙１－２（職員等一覧表）'!G23</f>
        <v>0</v>
      </c>
      <c r="AN88" s="292"/>
      <c r="AO88" s="292"/>
    </row>
    <row r="89" spans="39:41" hidden="1">
      <c r="AM89" s="293">
        <f>+'⑨別紙１－２（職員等一覧表）'!G24</f>
        <v>0</v>
      </c>
      <c r="AN89" s="292"/>
      <c r="AO89" s="292"/>
    </row>
    <row r="90" spans="39:41" hidden="1">
      <c r="AM90" s="293">
        <f>+'⑨別紙１－２（職員等一覧表）'!G25</f>
        <v>0</v>
      </c>
      <c r="AN90" s="292"/>
      <c r="AO90" s="292"/>
    </row>
    <row r="91" spans="39:41" hidden="1">
      <c r="AM91" s="293">
        <f>+'⑨別紙１－２（職員等一覧表）'!G26</f>
        <v>0</v>
      </c>
      <c r="AN91" s="292"/>
      <c r="AO91" s="292"/>
    </row>
    <row r="92" spans="39:41" hidden="1">
      <c r="AM92" s="293">
        <f>+'⑨別紙１－２（職員等一覧表）'!G27</f>
        <v>0</v>
      </c>
      <c r="AN92" s="292"/>
      <c r="AO92" s="292"/>
    </row>
    <row r="93" spans="39:41" hidden="1">
      <c r="AM93" s="293">
        <f>+'⑨別紙１－２（職員等一覧表）'!G28</f>
        <v>0</v>
      </c>
      <c r="AN93" s="292"/>
      <c r="AO93" s="292"/>
    </row>
    <row r="94" spans="39:41" hidden="1">
      <c r="AM94" s="293">
        <f>+'⑨別紙１－２（職員等一覧表）'!G29</f>
        <v>0</v>
      </c>
      <c r="AN94" s="292"/>
      <c r="AO94" s="292"/>
    </row>
    <row r="95" spans="39:41" hidden="1">
      <c r="AM95" s="293">
        <f>+'⑨別紙１－２（職員等一覧表）'!G30</f>
        <v>0</v>
      </c>
      <c r="AN95" s="292"/>
      <c r="AO95" s="292"/>
    </row>
    <row r="96" spans="39:41" hidden="1">
      <c r="AM96" s="293">
        <f>+'⑨別紙１－２（職員等一覧表）'!G31</f>
        <v>0</v>
      </c>
      <c r="AN96" s="292"/>
      <c r="AO96" s="292"/>
    </row>
    <row r="97" spans="39:41" hidden="1">
      <c r="AM97" s="293">
        <f>+'⑨別紙１－２（職員等一覧表）'!G32</f>
        <v>0</v>
      </c>
      <c r="AN97" s="292"/>
      <c r="AO97" s="292"/>
    </row>
    <row r="98" spans="39:41" hidden="1">
      <c r="AM98" s="293">
        <f>+'⑨別紙１－２（職員等一覧表）'!G33</f>
        <v>0</v>
      </c>
      <c r="AN98" s="292"/>
      <c r="AO98" s="292"/>
    </row>
    <row r="99" spans="39:41" hidden="1">
      <c r="AM99" s="293">
        <f>+'⑨別紙１－２（職員等一覧表）'!G34</f>
        <v>0</v>
      </c>
      <c r="AN99" s="292"/>
      <c r="AO99" s="292"/>
    </row>
    <row r="100" spans="39:41" hidden="1">
      <c r="AM100" s="293">
        <f>+'⑨別紙１－２（職員等一覧表）'!G35</f>
        <v>0</v>
      </c>
      <c r="AN100" s="292"/>
      <c r="AO100" s="292"/>
    </row>
    <row r="101" spans="39:41" hidden="1">
      <c r="AM101" s="293">
        <f>+'⑨別紙１－２（職員等一覧表）'!G36</f>
        <v>0</v>
      </c>
      <c r="AN101" s="292"/>
      <c r="AO101" s="292"/>
    </row>
    <row r="102" spans="39:41" hidden="1">
      <c r="AM102" s="293">
        <f>+'⑨別紙１－２（職員等一覧表）'!G37</f>
        <v>0</v>
      </c>
      <c r="AN102" s="292"/>
      <c r="AO102" s="292"/>
    </row>
    <row r="103" spans="39:41" hidden="1">
      <c r="AM103" s="293">
        <f>+'⑨別紙１－２（職員等一覧表）'!G38</f>
        <v>0</v>
      </c>
      <c r="AN103" s="292"/>
      <c r="AO103" s="292"/>
    </row>
    <row r="104" spans="39:41" hidden="1">
      <c r="AM104" s="293">
        <f>+'⑨別紙１－２（職員等一覧表）'!G39</f>
        <v>0</v>
      </c>
      <c r="AN104" s="292"/>
      <c r="AO104" s="292"/>
    </row>
    <row r="105" spans="39:41" hidden="1">
      <c r="AM105" s="293">
        <f>+'⑨別紙１－２（職員等一覧表）'!G40</f>
        <v>0</v>
      </c>
      <c r="AN105" s="292"/>
      <c r="AO105" s="292"/>
    </row>
    <row r="106" spans="39:41" hidden="1">
      <c r="AM106" s="293">
        <f>+'⑨別紙１－２（職員等一覧表）'!G41</f>
        <v>0</v>
      </c>
      <c r="AN106" s="292"/>
      <c r="AO106" s="292"/>
    </row>
    <row r="107" spans="39:41" hidden="1">
      <c r="AM107" s="293">
        <f>+'⑨別紙１－２（職員等一覧表）'!G42</f>
        <v>0</v>
      </c>
      <c r="AN107" s="292"/>
      <c r="AO107" s="292"/>
    </row>
    <row r="108" spans="39:41" hidden="1">
      <c r="AM108" s="293">
        <f>+'⑨別紙１－２（職員等一覧表）'!G43</f>
        <v>0</v>
      </c>
      <c r="AN108" s="292"/>
      <c r="AO108" s="292"/>
    </row>
    <row r="109" spans="39:41" hidden="1">
      <c r="AM109" s="293">
        <f>+'⑨別紙１－２（職員等一覧表）'!G44</f>
        <v>0</v>
      </c>
      <c r="AN109" s="292"/>
      <c r="AO109" s="292"/>
    </row>
    <row r="110" spans="39:41" hidden="1">
      <c r="AM110" s="293">
        <f>+'⑨別紙１－２（職員等一覧表）'!G45</f>
        <v>0</v>
      </c>
      <c r="AN110" s="292"/>
      <c r="AO110" s="292"/>
    </row>
    <row r="111" spans="39:41" hidden="1">
      <c r="AM111" s="293">
        <f>+'⑨別紙１－２（職員等一覧表）'!G46</f>
        <v>0</v>
      </c>
      <c r="AN111" s="292"/>
      <c r="AO111" s="292"/>
    </row>
    <row r="112" spans="39:41" hidden="1">
      <c r="AM112" s="293">
        <f>+'⑨別紙１－２（職員等一覧表）'!G47</f>
        <v>0</v>
      </c>
      <c r="AN112" s="292"/>
      <c r="AO112" s="292"/>
    </row>
    <row r="113" spans="39:41" hidden="1">
      <c r="AM113" s="293">
        <f>+'⑨別紙１－２（職員等一覧表）'!G48</f>
        <v>0</v>
      </c>
      <c r="AN113" s="292"/>
      <c r="AO113" s="292"/>
    </row>
    <row r="114" spans="39:41" hidden="1">
      <c r="AM114" s="293">
        <f>+'⑨別紙１－２（職員等一覧表）'!G49</f>
        <v>0</v>
      </c>
      <c r="AN114" s="292"/>
      <c r="AO114" s="292"/>
    </row>
    <row r="115" spans="39:41" hidden="1">
      <c r="AM115" s="293">
        <f>+'⑨別紙１－２（職員等一覧表）'!G50</f>
        <v>0</v>
      </c>
      <c r="AN115" s="292"/>
      <c r="AO115" s="292"/>
    </row>
    <row r="116" spans="39:41" hidden="1">
      <c r="AM116" s="293">
        <f>+'⑨別紙１－２（職員等一覧表）'!G51</f>
        <v>0</v>
      </c>
      <c r="AN116" s="292"/>
      <c r="AO116" s="292"/>
    </row>
    <row r="117" spans="39:41" hidden="1">
      <c r="AM117" s="293">
        <f>+'⑨別紙１－２（職員等一覧表）'!G52</f>
        <v>0</v>
      </c>
      <c r="AN117" s="292"/>
      <c r="AO117" s="292"/>
    </row>
    <row r="118" spans="39:41" hidden="1">
      <c r="AM118" s="293">
        <f>+'⑨別紙１－２（職員等一覧表）'!G53</f>
        <v>0</v>
      </c>
      <c r="AN118" s="292"/>
      <c r="AO118" s="292"/>
    </row>
    <row r="119" spans="39:41" hidden="1">
      <c r="AM119" s="293">
        <f>+'⑨別紙１－２（職員等一覧表）'!G54</f>
        <v>0</v>
      </c>
      <c r="AN119" s="292"/>
      <c r="AO119" s="292"/>
    </row>
    <row r="120" spans="39:41" hidden="1">
      <c r="AM120" s="293">
        <f>+'⑨別紙１－２（職員等一覧表）'!G55</f>
        <v>0</v>
      </c>
      <c r="AN120" s="292"/>
      <c r="AO120" s="292"/>
    </row>
    <row r="121" spans="39:41" hidden="1">
      <c r="AM121" s="293">
        <f>+'⑨別紙１－２（職員等一覧表）'!G56</f>
        <v>0</v>
      </c>
      <c r="AN121" s="292"/>
      <c r="AO121" s="292"/>
    </row>
    <row r="122" spans="39:41" hidden="1">
      <c r="AM122" s="293">
        <f>+'⑨別紙１－２（職員等一覧表）'!G57</f>
        <v>0</v>
      </c>
      <c r="AN122" s="292"/>
      <c r="AO122" s="292"/>
    </row>
    <row r="123" spans="39:41" hidden="1">
      <c r="AM123" s="293">
        <f>+'⑨別紙１－２（職員等一覧表）'!G58</f>
        <v>0</v>
      </c>
      <c r="AN123" s="292"/>
      <c r="AO123" s="292"/>
    </row>
    <row r="124" spans="39:41" hidden="1">
      <c r="AM124" s="293">
        <f>+'⑨別紙１－２（職員等一覧表）'!G59</f>
        <v>0</v>
      </c>
      <c r="AN124" s="292"/>
      <c r="AO124" s="292"/>
    </row>
    <row r="125" spans="39:41" hidden="1">
      <c r="AM125" s="293">
        <f>+'⑨別紙１－２（職員等一覧表）'!G60</f>
        <v>0</v>
      </c>
      <c r="AN125" s="292"/>
      <c r="AO125" s="292"/>
    </row>
    <row r="126" spans="39:41" hidden="1">
      <c r="AM126" s="293">
        <f>+'⑨別紙１－２（職員等一覧表）'!G61</f>
        <v>0</v>
      </c>
      <c r="AN126" s="292"/>
      <c r="AO126" s="292"/>
    </row>
    <row r="127" spans="39:41" hidden="1">
      <c r="AM127" s="293">
        <f>+'⑨別紙１－２（職員等一覧表）'!G62</f>
        <v>0</v>
      </c>
      <c r="AN127" s="292"/>
      <c r="AO127" s="292"/>
    </row>
    <row r="128" spans="39:41" hidden="1">
      <c r="AM128" s="293">
        <f>+'⑨別紙１－２（職員等一覧表）'!G63</f>
        <v>0</v>
      </c>
      <c r="AN128" s="292"/>
      <c r="AO128" s="292"/>
    </row>
    <row r="129" spans="39:41" hidden="1">
      <c r="AM129" s="293">
        <f>+'⑨別紙１－２（職員等一覧表）'!G64</f>
        <v>0</v>
      </c>
      <c r="AN129" s="292"/>
      <c r="AO129" s="292"/>
    </row>
    <row r="130" spans="39:41" hidden="1">
      <c r="AM130" s="293">
        <f>+'⑨別紙１－２（職員等一覧表）'!G65</f>
        <v>0</v>
      </c>
      <c r="AN130" s="292"/>
      <c r="AO130" s="292"/>
    </row>
    <row r="131" spans="39:41" hidden="1">
      <c r="AM131" s="293">
        <f>+'⑨別紙１－２（職員等一覧表）'!G66</f>
        <v>0</v>
      </c>
      <c r="AN131" s="292"/>
      <c r="AO131" s="292"/>
    </row>
    <row r="132" spans="39:41" hidden="1">
      <c r="AM132" s="293">
        <f>+'⑨別紙１－２（職員等一覧表）'!G67</f>
        <v>0</v>
      </c>
      <c r="AN132" s="292"/>
      <c r="AO132" s="292"/>
    </row>
    <row r="133" spans="39:41" hidden="1">
      <c r="AM133" s="293">
        <f>+'⑨別紙１－２（職員等一覧表）'!G68</f>
        <v>0</v>
      </c>
      <c r="AN133" s="292"/>
      <c r="AO133" s="292"/>
    </row>
    <row r="134" spans="39:41" hidden="1">
      <c r="AM134" s="293">
        <f>+'⑨別紙１－２（職員等一覧表）'!G69</f>
        <v>0</v>
      </c>
      <c r="AN134" s="292"/>
      <c r="AO134" s="292"/>
    </row>
    <row r="135" spans="39:41" hidden="1">
      <c r="AM135" s="293">
        <f>+'⑨別紙１－２（職員等一覧表）'!G70</f>
        <v>0</v>
      </c>
      <c r="AN135" s="292"/>
      <c r="AO135" s="292"/>
    </row>
    <row r="136" spans="39:41" hidden="1">
      <c r="AM136" s="293">
        <f>+'⑨別紙１－２（職員等一覧表）'!G71</f>
        <v>0</v>
      </c>
      <c r="AN136" s="292"/>
      <c r="AO136" s="292"/>
    </row>
    <row r="137" spans="39:41" hidden="1">
      <c r="AM137" s="293">
        <f>+'⑨別紙１－２（職員等一覧表）'!G72</f>
        <v>0</v>
      </c>
      <c r="AN137" s="292"/>
      <c r="AO137" s="292"/>
    </row>
    <row r="138" spans="39:41" hidden="1">
      <c r="AM138" s="293">
        <f>+'⑨別紙１－２（職員等一覧表）'!G73</f>
        <v>0</v>
      </c>
      <c r="AN138" s="292"/>
      <c r="AO138" s="292"/>
    </row>
    <row r="139" spans="39:41" hidden="1">
      <c r="AM139" s="293">
        <f>+'⑨別紙１－２（職員等一覧表）'!G74</f>
        <v>0</v>
      </c>
      <c r="AN139" s="292"/>
      <c r="AO139" s="292"/>
    </row>
    <row r="140" spans="39:41" hidden="1">
      <c r="AM140" s="293">
        <f>+'⑨別紙１－２（職員等一覧表）'!G75</f>
        <v>0</v>
      </c>
      <c r="AN140" s="292"/>
      <c r="AO140" s="292"/>
    </row>
    <row r="141" spans="39:41" hidden="1">
      <c r="AM141" s="293">
        <f>+'⑨別紙１－２（職員等一覧表）'!G76</f>
        <v>0</v>
      </c>
      <c r="AN141" s="292"/>
      <c r="AO141" s="292"/>
    </row>
    <row r="142" spans="39:41" hidden="1">
      <c r="AM142" s="293">
        <f>+'⑨別紙１－２（職員等一覧表）'!G77</f>
        <v>0</v>
      </c>
      <c r="AN142" s="292"/>
      <c r="AO142" s="292"/>
    </row>
    <row r="143" spans="39:41" hidden="1">
      <c r="AM143" s="293">
        <f>+'⑨別紙１－２（職員等一覧表）'!G78</f>
        <v>0</v>
      </c>
      <c r="AN143" s="292"/>
      <c r="AO143" s="292"/>
    </row>
    <row r="144" spans="39:41" hidden="1">
      <c r="AM144" s="293">
        <f>+'⑨別紙１－２（職員等一覧表）'!G79</f>
        <v>0</v>
      </c>
      <c r="AN144" s="292"/>
      <c r="AO144" s="292"/>
    </row>
    <row r="145" spans="39:41" hidden="1">
      <c r="AM145" s="293">
        <f>+'⑨別紙１－２（職員等一覧表）'!G80</f>
        <v>0</v>
      </c>
      <c r="AN145" s="292"/>
      <c r="AO145" s="292"/>
    </row>
    <row r="146" spans="39:41" hidden="1">
      <c r="AM146" s="293">
        <f>+'⑨別紙１－２（職員等一覧表）'!G81</f>
        <v>0</v>
      </c>
      <c r="AN146" s="292"/>
      <c r="AO146" s="292"/>
    </row>
    <row r="147" spans="39:41" hidden="1">
      <c r="AM147" s="292"/>
      <c r="AN147" s="292"/>
      <c r="AO147" s="292"/>
    </row>
    <row r="148" spans="39:41" hidden="1">
      <c r="AM148" s="292"/>
      <c r="AN148" s="292"/>
      <c r="AO148" s="292"/>
    </row>
    <row r="149" spans="39:41" hidden="1">
      <c r="AM149" s="292"/>
      <c r="AN149" s="292"/>
      <c r="AO149" s="292"/>
    </row>
    <row r="150" spans="39:41" hidden="1">
      <c r="AM150" s="292"/>
      <c r="AN150" s="292"/>
      <c r="AO150" s="292"/>
    </row>
    <row r="151" spans="39:41" hidden="1">
      <c r="AM151" s="292"/>
      <c r="AN151" s="292"/>
      <c r="AO151" s="292"/>
    </row>
    <row r="152" spans="39:41">
      <c r="AM152" s="292"/>
      <c r="AN152" s="292"/>
      <c r="AO152" s="292"/>
    </row>
  </sheetData>
  <sheetProtection sheet="1" selectLockedCells="1"/>
  <mergeCells count="335">
    <mergeCell ref="BE66:BI66"/>
    <mergeCell ref="C66:E66"/>
    <mergeCell ref="F66:N66"/>
    <mergeCell ref="O66:S66"/>
    <mergeCell ref="T66:Y66"/>
    <mergeCell ref="Z66:AE66"/>
    <mergeCell ref="AF66:AK66"/>
    <mergeCell ref="AL66:AT66"/>
    <mergeCell ref="AU66:AY66"/>
    <mergeCell ref="AZ66:BD66"/>
    <mergeCell ref="BE65:BI65"/>
    <mergeCell ref="C65:E65"/>
    <mergeCell ref="F65:N65"/>
    <mergeCell ref="O65:S65"/>
    <mergeCell ref="T65:Y65"/>
    <mergeCell ref="Z65:AE65"/>
    <mergeCell ref="AF65:AK65"/>
    <mergeCell ref="AL65:AT65"/>
    <mergeCell ref="AU65:AY65"/>
    <mergeCell ref="AZ65:BD65"/>
    <mergeCell ref="BE63:BI63"/>
    <mergeCell ref="C64:E64"/>
    <mergeCell ref="F64:N64"/>
    <mergeCell ref="O64:S64"/>
    <mergeCell ref="T64:Y64"/>
    <mergeCell ref="Z64:AE64"/>
    <mergeCell ref="AF64:AK64"/>
    <mergeCell ref="AL64:AT64"/>
    <mergeCell ref="AU64:AY64"/>
    <mergeCell ref="AZ64:BD64"/>
    <mergeCell ref="BE64:BI64"/>
    <mergeCell ref="C63:E63"/>
    <mergeCell ref="F63:N63"/>
    <mergeCell ref="O63:S63"/>
    <mergeCell ref="T63:Y63"/>
    <mergeCell ref="Z63:AE63"/>
    <mergeCell ref="AF63:AK63"/>
    <mergeCell ref="AL63:AT63"/>
    <mergeCell ref="AU63:AY63"/>
    <mergeCell ref="AZ63:BD63"/>
    <mergeCell ref="BE61:BI61"/>
    <mergeCell ref="C62:E62"/>
    <mergeCell ref="F62:N62"/>
    <mergeCell ref="O62:S62"/>
    <mergeCell ref="T62:Y62"/>
    <mergeCell ref="Z62:AE62"/>
    <mergeCell ref="AF62:AK62"/>
    <mergeCell ref="AL62:AT62"/>
    <mergeCell ref="AU62:AY62"/>
    <mergeCell ref="AZ62:BD62"/>
    <mergeCell ref="BE62:BI62"/>
    <mergeCell ref="C61:E61"/>
    <mergeCell ref="F61:N61"/>
    <mergeCell ref="O61:S61"/>
    <mergeCell ref="T61:Y61"/>
    <mergeCell ref="Z61:AE61"/>
    <mergeCell ref="AF61:AK61"/>
    <mergeCell ref="AL61:AT61"/>
    <mergeCell ref="AU61:AY61"/>
    <mergeCell ref="AZ61:BD61"/>
    <mergeCell ref="BE59:BI59"/>
    <mergeCell ref="C60:E60"/>
    <mergeCell ref="F60:N60"/>
    <mergeCell ref="O60:S60"/>
    <mergeCell ref="T60:Y60"/>
    <mergeCell ref="Z60:AE60"/>
    <mergeCell ref="AF60:AK60"/>
    <mergeCell ref="AL60:AT60"/>
    <mergeCell ref="AU60:AY60"/>
    <mergeCell ref="AZ60:BD60"/>
    <mergeCell ref="BE60:BI60"/>
    <mergeCell ref="C59:E59"/>
    <mergeCell ref="F59:N59"/>
    <mergeCell ref="O59:S59"/>
    <mergeCell ref="T59:Y59"/>
    <mergeCell ref="Z59:AE59"/>
    <mergeCell ref="AF59:AK59"/>
    <mergeCell ref="AL59:AT59"/>
    <mergeCell ref="AU59:AY59"/>
    <mergeCell ref="AZ59:BD59"/>
    <mergeCell ref="AL56:AT57"/>
    <mergeCell ref="AU56:BI56"/>
    <mergeCell ref="AU57:AY57"/>
    <mergeCell ref="AZ57:BD57"/>
    <mergeCell ref="BE57:BI57"/>
    <mergeCell ref="C58:E58"/>
    <mergeCell ref="F58:N58"/>
    <mergeCell ref="O58:S58"/>
    <mergeCell ref="T58:Y58"/>
    <mergeCell ref="Z58:AE58"/>
    <mergeCell ref="AF58:AK58"/>
    <mergeCell ref="AL58:AT58"/>
    <mergeCell ref="AU58:AY58"/>
    <mergeCell ref="AZ58:BD58"/>
    <mergeCell ref="BE58:BI58"/>
    <mergeCell ref="C52:S52"/>
    <mergeCell ref="T52:X52"/>
    <mergeCell ref="Y52:AC52"/>
    <mergeCell ref="AD52:AH52"/>
    <mergeCell ref="C56:E57"/>
    <mergeCell ref="F56:N57"/>
    <mergeCell ref="O56:S57"/>
    <mergeCell ref="T56:Y57"/>
    <mergeCell ref="Z56:AE57"/>
    <mergeCell ref="AF56:AK57"/>
    <mergeCell ref="C49:S49"/>
    <mergeCell ref="T49:X49"/>
    <mergeCell ref="Y49:AC49"/>
    <mergeCell ref="AD49:AH49"/>
    <mergeCell ref="C50:S50"/>
    <mergeCell ref="T50:X50"/>
    <mergeCell ref="Y50:AC50"/>
    <mergeCell ref="AD50:AH50"/>
    <mergeCell ref="C51:S51"/>
    <mergeCell ref="T51:X51"/>
    <mergeCell ref="Y51:AC51"/>
    <mergeCell ref="AD51:AH51"/>
    <mergeCell ref="C47:S47"/>
    <mergeCell ref="T47:X47"/>
    <mergeCell ref="Y47:AC47"/>
    <mergeCell ref="AD47:AH47"/>
    <mergeCell ref="AM47:BC47"/>
    <mergeCell ref="BD47:BH47"/>
    <mergeCell ref="C48:S48"/>
    <mergeCell ref="T48:X48"/>
    <mergeCell ref="Y48:AC48"/>
    <mergeCell ref="AD48:AH48"/>
    <mergeCell ref="C45:S45"/>
    <mergeCell ref="T45:X45"/>
    <mergeCell ref="Y45:AC45"/>
    <mergeCell ref="AD45:AH45"/>
    <mergeCell ref="AM45:BC45"/>
    <mergeCell ref="BD45:BH45"/>
    <mergeCell ref="C46:S46"/>
    <mergeCell ref="T46:X46"/>
    <mergeCell ref="Y46:AC46"/>
    <mergeCell ref="AD46:AH46"/>
    <mergeCell ref="AM46:BC46"/>
    <mergeCell ref="BD46:BH46"/>
    <mergeCell ref="C38:O38"/>
    <mergeCell ref="P38:AG38"/>
    <mergeCell ref="C40:O40"/>
    <mergeCell ref="P40:T40"/>
    <mergeCell ref="U40:AJ40"/>
    <mergeCell ref="AK40:AO40"/>
    <mergeCell ref="AP40:BE40"/>
    <mergeCell ref="C44:S44"/>
    <mergeCell ref="T44:X44"/>
    <mergeCell ref="Y44:AC44"/>
    <mergeCell ref="AD44:AH44"/>
    <mergeCell ref="AM44:BC44"/>
    <mergeCell ref="BD44:BH44"/>
    <mergeCell ref="C33:S33"/>
    <mergeCell ref="T33:W33"/>
    <mergeCell ref="X33:AA33"/>
    <mergeCell ref="AB33:AE33"/>
    <mergeCell ref="C34:S34"/>
    <mergeCell ref="T34:W34"/>
    <mergeCell ref="X34:AA34"/>
    <mergeCell ref="AB34:AE34"/>
    <mergeCell ref="C36:S36"/>
    <mergeCell ref="T36:W36"/>
    <mergeCell ref="X36:AA36"/>
    <mergeCell ref="AB36:AE36"/>
    <mergeCell ref="C35:S35"/>
    <mergeCell ref="T35:W35"/>
    <mergeCell ref="X35:AA35"/>
    <mergeCell ref="AB35:AE35"/>
    <mergeCell ref="AN30:BD30"/>
    <mergeCell ref="BE30:BH30"/>
    <mergeCell ref="BI30:BL30"/>
    <mergeCell ref="BM30:BP30"/>
    <mergeCell ref="AN31:BD32"/>
    <mergeCell ref="BE31:BH32"/>
    <mergeCell ref="BI31:BL32"/>
    <mergeCell ref="BM31:BP32"/>
    <mergeCell ref="C32:S32"/>
    <mergeCell ref="T32:W32"/>
    <mergeCell ref="X32:AA32"/>
    <mergeCell ref="AB32:AE32"/>
    <mergeCell ref="C29:I29"/>
    <mergeCell ref="J29:O29"/>
    <mergeCell ref="P29:U29"/>
    <mergeCell ref="V29:AA29"/>
    <mergeCell ref="AB29:AG29"/>
    <mergeCell ref="C30:I30"/>
    <mergeCell ref="J30:O30"/>
    <mergeCell ref="P30:U30"/>
    <mergeCell ref="V30:AA30"/>
    <mergeCell ref="AB30:AG30"/>
    <mergeCell ref="AI24:BN25"/>
    <mergeCell ref="E25:I25"/>
    <mergeCell ref="J25:O25"/>
    <mergeCell ref="P25:U25"/>
    <mergeCell ref="V25:AA25"/>
    <mergeCell ref="AB25:AG25"/>
    <mergeCell ref="C26:D28"/>
    <mergeCell ref="E26:I26"/>
    <mergeCell ref="J26:O26"/>
    <mergeCell ref="P26:U26"/>
    <mergeCell ref="V26:AA26"/>
    <mergeCell ref="AB26:AG26"/>
    <mergeCell ref="E27:I27"/>
    <mergeCell ref="J27:O27"/>
    <mergeCell ref="P27:U27"/>
    <mergeCell ref="V27:AA27"/>
    <mergeCell ref="AB27:AG27"/>
    <mergeCell ref="E28:I28"/>
    <mergeCell ref="J28:O28"/>
    <mergeCell ref="P28:U28"/>
    <mergeCell ref="V28:AA28"/>
    <mergeCell ref="AB28:AG28"/>
    <mergeCell ref="C22:I22"/>
    <mergeCell ref="J22:O22"/>
    <mergeCell ref="P22:U22"/>
    <mergeCell ref="V22:AA22"/>
    <mergeCell ref="AB22:AG22"/>
    <mergeCell ref="C23:D25"/>
    <mergeCell ref="E23:I23"/>
    <mergeCell ref="J23:O23"/>
    <mergeCell ref="P23:U23"/>
    <mergeCell ref="V23:AA23"/>
    <mergeCell ref="AB23:AG23"/>
    <mergeCell ref="E24:I24"/>
    <mergeCell ref="J24:O24"/>
    <mergeCell ref="P24:U24"/>
    <mergeCell ref="V24:AA24"/>
    <mergeCell ref="AB24:AG24"/>
    <mergeCell ref="AX16:AY16"/>
    <mergeCell ref="AZ16:BM16"/>
    <mergeCell ref="C17:G17"/>
    <mergeCell ref="H17:L17"/>
    <mergeCell ref="M17:R17"/>
    <mergeCell ref="S17:X17"/>
    <mergeCell ref="Y17:AD17"/>
    <mergeCell ref="C18:G18"/>
    <mergeCell ref="H18:L18"/>
    <mergeCell ref="M18:R18"/>
    <mergeCell ref="S18:X18"/>
    <mergeCell ref="Y18:AD18"/>
    <mergeCell ref="C15:G15"/>
    <mergeCell ref="H15:L15"/>
    <mergeCell ref="M15:R15"/>
    <mergeCell ref="S15:X15"/>
    <mergeCell ref="Y15:AD15"/>
    <mergeCell ref="AF15:AK15"/>
    <mergeCell ref="AL15:AQ15"/>
    <mergeCell ref="AR15:AW15"/>
    <mergeCell ref="C16:G16"/>
    <mergeCell ref="H16:L16"/>
    <mergeCell ref="M16:R16"/>
    <mergeCell ref="S16:X16"/>
    <mergeCell ref="Y16:AD16"/>
    <mergeCell ref="AG16:AO16"/>
    <mergeCell ref="AP16:AQ16"/>
    <mergeCell ref="AR16:AS16"/>
    <mergeCell ref="AT16:AU16"/>
    <mergeCell ref="AV16:AW16"/>
    <mergeCell ref="C13:G14"/>
    <mergeCell ref="H13:L13"/>
    <mergeCell ref="M13:AD13"/>
    <mergeCell ref="AF13:AW13"/>
    <mergeCell ref="H14:L14"/>
    <mergeCell ref="M14:R14"/>
    <mergeCell ref="S14:X14"/>
    <mergeCell ref="Y14:AD14"/>
    <mergeCell ref="AF14:AK14"/>
    <mergeCell ref="AL14:AQ14"/>
    <mergeCell ref="AR14:AW14"/>
    <mergeCell ref="BC10:BH10"/>
    <mergeCell ref="BI10:BN10"/>
    <mergeCell ref="C11:G11"/>
    <mergeCell ref="H11:L11"/>
    <mergeCell ref="M11:R11"/>
    <mergeCell ref="S11:X11"/>
    <mergeCell ref="Y11:AD11"/>
    <mergeCell ref="AE11:AJ11"/>
    <mergeCell ref="AK11:AP11"/>
    <mergeCell ref="AQ11:AV11"/>
    <mergeCell ref="AW11:BB11"/>
    <mergeCell ref="BC11:BH11"/>
    <mergeCell ref="BI11:BN11"/>
    <mergeCell ref="C10:G10"/>
    <mergeCell ref="H10:L10"/>
    <mergeCell ref="M10:R10"/>
    <mergeCell ref="S10:X10"/>
    <mergeCell ref="Y10:AD10"/>
    <mergeCell ref="AE10:AJ10"/>
    <mergeCell ref="AK10:AP10"/>
    <mergeCell ref="AQ10:AV10"/>
    <mergeCell ref="AW10:BB10"/>
    <mergeCell ref="BC9:BH9"/>
    <mergeCell ref="BI9:BN9"/>
    <mergeCell ref="C8:G8"/>
    <mergeCell ref="H8:L8"/>
    <mergeCell ref="M8:R8"/>
    <mergeCell ref="S8:X8"/>
    <mergeCell ref="Y8:AD8"/>
    <mergeCell ref="AE8:AJ8"/>
    <mergeCell ref="AK8:AP8"/>
    <mergeCell ref="AQ8:AV8"/>
    <mergeCell ref="AW8:BB8"/>
    <mergeCell ref="C9:G9"/>
    <mergeCell ref="H9:L9"/>
    <mergeCell ref="M9:R9"/>
    <mergeCell ref="S9:X9"/>
    <mergeCell ref="Y9:AD9"/>
    <mergeCell ref="AE9:AJ9"/>
    <mergeCell ref="AK9:AP9"/>
    <mergeCell ref="AQ9:AV9"/>
    <mergeCell ref="AW9:BB9"/>
    <mergeCell ref="BW35:CI35"/>
    <mergeCell ref="CJ35:CP35"/>
    <mergeCell ref="BS8:CA10"/>
    <mergeCell ref="BS11:CA16"/>
    <mergeCell ref="BS23:CA25"/>
    <mergeCell ref="BS37:CB37"/>
    <mergeCell ref="B3:BR3"/>
    <mergeCell ref="C6:G7"/>
    <mergeCell ref="H6:L6"/>
    <mergeCell ref="M6:AD6"/>
    <mergeCell ref="AE6:AV6"/>
    <mergeCell ref="AW6:BN6"/>
    <mergeCell ref="H7:L7"/>
    <mergeCell ref="M7:R7"/>
    <mergeCell ref="S7:X7"/>
    <mergeCell ref="Y7:AD7"/>
    <mergeCell ref="AE7:AJ7"/>
    <mergeCell ref="AK7:AP7"/>
    <mergeCell ref="AQ7:AV7"/>
    <mergeCell ref="AW7:BB7"/>
    <mergeCell ref="BC7:BH7"/>
    <mergeCell ref="BI7:BN7"/>
    <mergeCell ref="BC8:BH8"/>
    <mergeCell ref="BI8:BN8"/>
  </mergeCells>
  <phoneticPr fontId="1"/>
  <conditionalFormatting sqref="Y8:AD10 AQ8:AV10 Y15:AD17 AP16:AQ16 AT16:AU16 AX16:AY16 F58:AK65 H8:L10 H15:L17">
    <cfRule type="containsBlanks" dxfId="8" priority="9">
      <formula>LEN(TRIM(F8))=0</formula>
    </cfRule>
  </conditionalFormatting>
  <conditionalFormatting sqref="P38:AG38 O58:S65">
    <cfRule type="containsBlanks" dxfId="7" priority="8">
      <formula>LEN(TRIM(O38))=0</formula>
    </cfRule>
  </conditionalFormatting>
  <conditionalFormatting sqref="U40:AJ40">
    <cfRule type="containsBlanks" dxfId="6" priority="7">
      <formula>LEN(TRIM(U40))=0</formula>
    </cfRule>
  </conditionalFormatting>
  <conditionalFormatting sqref="AL58:AT65">
    <cfRule type="expression" dxfId="5" priority="5">
      <formula>$AL$55</formula>
    </cfRule>
  </conditionalFormatting>
  <conditionalFormatting sqref="AL58:AT65">
    <cfRule type="expression" dxfId="4" priority="4">
      <formula>AL58=""</formula>
    </cfRule>
  </conditionalFormatting>
  <conditionalFormatting sqref="AP40:BE40">
    <cfRule type="containsBlanks" dxfId="3" priority="3">
      <formula>LEN(TRIM(AP40))=0</formula>
    </cfRule>
  </conditionalFormatting>
  <dataValidations count="8">
    <dataValidation type="list" allowBlank="1" showInputMessage="1" showErrorMessage="1" sqref="O58:S65">
      <formula1>"　,３歳,４歳,５歳"</formula1>
    </dataValidation>
    <dataValidation type="list" allowBlank="1" showInputMessage="1" showErrorMessage="1" sqref="P38">
      <formula1>"　,園長が兼務または委託,常勤及び非常勤職員を配置"</formula1>
    </dataValidation>
    <dataValidation imeMode="halfAlpha" allowBlank="1" showInputMessage="1" showErrorMessage="1" sqref="AP16:AQ16 AT16:AU16 AX16:AY16 H15:L17 S15:AD17 AK8:AV10 S8:AD10 H8:L10"/>
    <dataValidation type="whole" allowBlank="1" showInputMessage="1" showErrorMessage="1" error="１学級は　35人以下です。_x000a_" sqref="T58:AK65">
      <formula1>0</formula1>
      <formula2>35</formula2>
    </dataValidation>
    <dataValidation type="list" allowBlank="1" showInputMessage="1" showErrorMessage="1" sqref="AP40:BE40">
      <formula1>$CJ$39:$CJ$41</formula1>
    </dataValidation>
    <dataValidation type="list" allowBlank="1" showInputMessage="1" showErrorMessage="1" sqref="U40:AJ40">
      <formula1>$CJ$39:$CJ$42</formula1>
    </dataValidation>
    <dataValidation type="list" allowBlank="1" showInputMessage="1" showErrorMessage="1" sqref="AL65:AT65">
      <formula1>$AM$70:$AM$119</formula1>
    </dataValidation>
    <dataValidation type="list" allowBlank="1" showInputMessage="1" showErrorMessage="1" sqref="AM70">
      <formula1>$AM$70:$AM$152</formula1>
    </dataValidation>
  </dataValidations>
  <pageMargins left="0.70866141732283472" right="0.70866141732283472" top="0.74803149606299213" bottom="0.74803149606299213" header="0.31496062992125984" footer="0.31496062992125984"/>
  <pageSetup paperSize="9" scale="71"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'⑨別紙１－２（職員等一覧表）'!$G$5:$G$54</xm:f>
          </x14:formula1>
          <xm:sqref>AL58:AT64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S104"/>
  <sheetViews>
    <sheetView showGridLines="0" showRowColHeaders="0" view="pageBreakPreview" zoomScale="90" zoomScaleNormal="100" zoomScaleSheetLayoutView="90" workbookViewId="0">
      <selection activeCell="J9" sqref="J9"/>
    </sheetView>
  </sheetViews>
  <sheetFormatPr defaultColWidth="1.25" defaultRowHeight="11.25"/>
  <cols>
    <col min="1" max="1" width="2.625" style="103" customWidth="1"/>
    <col min="2" max="2" width="1.25" style="211" customWidth="1"/>
    <col min="3" max="5" width="1.5" style="103" customWidth="1"/>
    <col min="6" max="6" width="18.875" style="266" customWidth="1"/>
    <col min="7" max="7" width="16.875" style="103" customWidth="1"/>
    <col min="8" max="8" width="5.625" style="103" customWidth="1"/>
    <col min="9" max="11" width="4.625" style="103" customWidth="1"/>
    <col min="12" max="16" width="5.625" style="103" customWidth="1"/>
    <col min="17" max="17" width="7.75" style="103" customWidth="1"/>
    <col min="18" max="18" width="5.625" style="103" customWidth="1"/>
    <col min="19" max="19" width="13.125" style="266" customWidth="1"/>
    <col min="20" max="20" width="36.625" style="103" customWidth="1"/>
    <col min="21" max="23" width="1.125" style="103" customWidth="1"/>
    <col min="24" max="26" width="1.125" style="103" hidden="1" customWidth="1"/>
    <col min="27" max="27" width="5.375" style="103" hidden="1" customWidth="1"/>
    <col min="28" max="29" width="1.125" style="103" hidden="1" customWidth="1"/>
    <col min="30" max="30" width="19.125" style="206" hidden="1" customWidth="1"/>
    <col min="31" max="31" width="4.75" style="207" hidden="1" customWidth="1"/>
    <col min="32" max="32" width="5.5" style="207" hidden="1" customWidth="1"/>
    <col min="33" max="33" width="6.625" style="207" hidden="1" customWidth="1"/>
    <col min="34" max="34" width="6.75" style="207" hidden="1" customWidth="1"/>
    <col min="35" max="35" width="6.25" style="207" hidden="1" customWidth="1"/>
    <col min="36" max="36" width="4.625" style="207" hidden="1" customWidth="1"/>
    <col min="37" max="37" width="5.75" style="207" hidden="1" customWidth="1"/>
    <col min="38" max="38" width="5.375" style="207" hidden="1" customWidth="1"/>
    <col min="39" max="39" width="5.875" style="207" hidden="1" customWidth="1"/>
    <col min="40" max="41" width="8.625" style="103" hidden="1" customWidth="1"/>
    <col min="42" max="42" width="2.25" style="90" customWidth="1"/>
    <col min="43" max="108" width="2.625" style="90" customWidth="1"/>
    <col min="109" max="16384" width="1.25" style="90"/>
  </cols>
  <sheetData>
    <row r="1" spans="1:45" ht="32.25" customHeight="1" thickBot="1">
      <c r="A1" s="211"/>
      <c r="B1" s="190" t="s">
        <v>331</v>
      </c>
      <c r="C1" s="190"/>
      <c r="D1" s="91"/>
      <c r="E1" s="91"/>
      <c r="F1" s="226"/>
      <c r="G1" s="91"/>
      <c r="H1" s="91"/>
      <c r="I1" s="91"/>
      <c r="J1" s="91"/>
      <c r="K1" s="91"/>
      <c r="L1" s="91"/>
      <c r="M1" s="91"/>
      <c r="N1" s="194" t="s">
        <v>290</v>
      </c>
      <c r="O1" s="91"/>
      <c r="P1" s="91"/>
      <c r="Q1" s="91"/>
      <c r="R1" s="91"/>
      <c r="S1" s="227"/>
      <c r="T1" s="228" t="s">
        <v>291</v>
      </c>
      <c r="U1" s="228"/>
      <c r="V1" s="228"/>
      <c r="W1" s="228"/>
      <c r="X1" s="228"/>
      <c r="Y1" s="228"/>
      <c r="Z1" s="228"/>
      <c r="AA1" s="228"/>
      <c r="AB1" s="228"/>
      <c r="AC1" s="228"/>
      <c r="AD1" s="195"/>
      <c r="AP1" s="91"/>
    </row>
    <row r="2" spans="1:45" ht="15" customHeight="1">
      <c r="A2" s="211"/>
      <c r="B2" s="91"/>
      <c r="C2" s="91"/>
      <c r="D2" s="91"/>
      <c r="E2" s="91"/>
      <c r="F2" s="226"/>
      <c r="G2" s="91"/>
      <c r="H2" s="91"/>
      <c r="I2" s="91"/>
      <c r="J2" s="91"/>
      <c r="K2" s="91"/>
      <c r="L2" s="91"/>
      <c r="M2" s="91"/>
      <c r="N2" s="91"/>
      <c r="O2" s="91"/>
      <c r="P2" s="91"/>
      <c r="Q2" s="91"/>
      <c r="R2" s="91"/>
      <c r="S2" s="226"/>
      <c r="T2" s="229"/>
      <c r="U2" s="229"/>
      <c r="V2" s="229"/>
      <c r="W2" s="229"/>
      <c r="X2" s="229"/>
      <c r="Y2" s="229"/>
      <c r="Z2" s="229"/>
      <c r="AA2" s="229"/>
      <c r="AB2" s="229"/>
      <c r="AC2" s="211"/>
    </row>
    <row r="3" spans="1:45" ht="30" customHeight="1">
      <c r="B3" s="91"/>
      <c r="C3" s="619"/>
      <c r="D3" s="620"/>
      <c r="E3" s="621"/>
      <c r="F3" s="766" t="s">
        <v>67</v>
      </c>
      <c r="G3" s="619" t="s">
        <v>66</v>
      </c>
      <c r="H3" s="619" t="s">
        <v>60</v>
      </c>
      <c r="I3" s="626" t="s">
        <v>72</v>
      </c>
      <c r="J3" s="629"/>
      <c r="K3" s="629"/>
      <c r="L3" s="758" t="s">
        <v>68</v>
      </c>
      <c r="M3" s="758" t="s">
        <v>69</v>
      </c>
      <c r="N3" s="758" t="s">
        <v>75</v>
      </c>
      <c r="O3" s="762" t="s">
        <v>70</v>
      </c>
      <c r="P3" s="758" t="s">
        <v>71</v>
      </c>
      <c r="Q3" s="758" t="s">
        <v>322</v>
      </c>
      <c r="R3" s="764" t="s">
        <v>323</v>
      </c>
      <c r="S3" s="760" t="s">
        <v>330</v>
      </c>
      <c r="T3" s="768" t="s">
        <v>292</v>
      </c>
      <c r="U3" s="230"/>
      <c r="V3" s="230"/>
      <c r="W3" s="230"/>
      <c r="X3" s="230"/>
      <c r="Y3" s="230"/>
      <c r="Z3" s="230"/>
      <c r="AA3" s="230"/>
      <c r="AB3" s="230"/>
      <c r="AC3" s="231"/>
      <c r="AD3" s="232"/>
      <c r="AE3" s="196"/>
      <c r="AF3" s="196"/>
      <c r="AG3" s="196"/>
      <c r="AH3" s="196"/>
      <c r="AI3" s="196"/>
      <c r="AJ3" s="196"/>
      <c r="AK3" s="196"/>
      <c r="AL3" s="196"/>
      <c r="AM3" s="196"/>
    </row>
    <row r="4" spans="1:45" ht="39.75" customHeight="1">
      <c r="B4" s="91"/>
      <c r="C4" s="622"/>
      <c r="D4" s="623"/>
      <c r="E4" s="624"/>
      <c r="F4" s="767"/>
      <c r="G4" s="622"/>
      <c r="H4" s="622"/>
      <c r="I4" s="233" t="s">
        <v>63</v>
      </c>
      <c r="J4" s="234" t="s">
        <v>74</v>
      </c>
      <c r="K4" s="234" t="s">
        <v>36</v>
      </c>
      <c r="L4" s="759"/>
      <c r="M4" s="759"/>
      <c r="N4" s="759"/>
      <c r="O4" s="763"/>
      <c r="P4" s="759"/>
      <c r="Q4" s="759"/>
      <c r="R4" s="765"/>
      <c r="S4" s="761"/>
      <c r="T4" s="768"/>
      <c r="U4" s="230"/>
      <c r="V4" s="230"/>
      <c r="W4" s="230"/>
      <c r="X4" s="230"/>
      <c r="Y4" s="230"/>
      <c r="Z4" s="230"/>
      <c r="AA4" s="230"/>
      <c r="AB4" s="230"/>
      <c r="AC4" s="231"/>
      <c r="AD4" s="197"/>
      <c r="AE4" s="198" t="s">
        <v>293</v>
      </c>
      <c r="AF4" s="199" t="s">
        <v>294</v>
      </c>
      <c r="AG4" s="199" t="s">
        <v>295</v>
      </c>
      <c r="AH4" s="199" t="s">
        <v>296</v>
      </c>
      <c r="AI4" s="199" t="s">
        <v>297</v>
      </c>
      <c r="AJ4" s="199" t="s">
        <v>298</v>
      </c>
      <c r="AK4" s="199" t="s">
        <v>299</v>
      </c>
      <c r="AL4" s="199" t="s">
        <v>300</v>
      </c>
      <c r="AM4" s="199" t="s">
        <v>301</v>
      </c>
      <c r="AN4" s="235"/>
      <c r="AO4" s="235"/>
      <c r="AQ4" s="757"/>
      <c r="AR4" s="757"/>
      <c r="AS4" s="757"/>
    </row>
    <row r="5" spans="1:45" ht="30" customHeight="1">
      <c r="B5" s="91"/>
      <c r="C5" s="626">
        <v>1</v>
      </c>
      <c r="D5" s="629"/>
      <c r="E5" s="628"/>
      <c r="F5" s="291"/>
      <c r="G5" s="237"/>
      <c r="H5" s="225"/>
      <c r="I5" s="225"/>
      <c r="J5" s="121"/>
      <c r="K5" s="121"/>
      <c r="L5" s="238"/>
      <c r="M5" s="238"/>
      <c r="N5" s="239"/>
      <c r="O5" s="281">
        <f>IF(P5&gt;=$S$1,1,ROUND(P5/$S$1,1))</f>
        <v>1</v>
      </c>
      <c r="P5" s="238"/>
      <c r="Q5" s="239"/>
      <c r="R5" s="238"/>
      <c r="S5" s="236"/>
      <c r="T5" s="768"/>
      <c r="U5" s="231"/>
      <c r="V5" s="231"/>
      <c r="W5" s="231"/>
      <c r="X5" s="231"/>
      <c r="Y5" s="231"/>
      <c r="Z5" s="231"/>
      <c r="AA5" s="231"/>
      <c r="AB5" s="231"/>
      <c r="AC5" s="231"/>
      <c r="AD5" s="200" t="s">
        <v>24</v>
      </c>
      <c r="AE5" s="201">
        <f t="shared" ref="AE5:AE14" si="0">COUNTIF($F$5:$F$54,AD5)</f>
        <v>0</v>
      </c>
      <c r="AF5" s="202">
        <f t="shared" ref="AF5:AF14" si="1">SUMIF($F$5:$F$64,$AD5,O$5:O$64)</f>
        <v>0</v>
      </c>
      <c r="AG5" s="202">
        <f t="shared" ref="AG5:AG14" si="2">SUMIF($F$5:$F$64,$AD5,P$5:P$64)</f>
        <v>0</v>
      </c>
      <c r="AH5" s="202">
        <f t="shared" ref="AH5:AH14" si="3">SUMIF($F$5:$F$64,$AD5,Q$5:Q$64)</f>
        <v>0</v>
      </c>
      <c r="AI5" s="202">
        <f t="shared" ref="AI5:AI14" si="4">SUMIF($F$5:$F$64,$AD5,R$5:R$64)</f>
        <v>0</v>
      </c>
      <c r="AJ5" s="202">
        <f t="shared" ref="AJ5:AJ14" si="5">COUNTIFS($F$5:$F$64,$AD5,$L$5:$L$64,"専任",$M$5:$M$64,"常勤")</f>
        <v>0</v>
      </c>
      <c r="AK5" s="202">
        <f t="shared" ref="AK5:AK14" si="6">COUNTIFS($F$5:$F$64,$AD5,$L$5:$L$64,"専任",$M$5:$M$64,"非常勤")</f>
        <v>0</v>
      </c>
      <c r="AL5" s="202">
        <f t="shared" ref="AL5:AL14" si="7">COUNTIFS($F$5:$F$64,$AD5,$L$5:$L$64,"兼任",$M$5:$M$64,"常勤")</f>
        <v>0</v>
      </c>
      <c r="AM5" s="202">
        <f t="shared" ref="AM5:AM14" si="8">COUNTIFS($F$5:$F$64,$AD5,$L$5:$L$64,"兼任",$M$5:$M$64,"非常勤")</f>
        <v>0</v>
      </c>
      <c r="AN5" s="240"/>
      <c r="AO5" s="240"/>
      <c r="AQ5" s="757"/>
      <c r="AR5" s="757"/>
      <c r="AS5" s="757"/>
    </row>
    <row r="6" spans="1:45" ht="30" customHeight="1">
      <c r="B6" s="91"/>
      <c r="C6" s="626">
        <v>2</v>
      </c>
      <c r="D6" s="629"/>
      <c r="E6" s="628"/>
      <c r="F6" s="291"/>
      <c r="G6" s="237"/>
      <c r="H6" s="225"/>
      <c r="I6" s="225"/>
      <c r="J6" s="121"/>
      <c r="K6" s="121"/>
      <c r="L6" s="238"/>
      <c r="M6" s="238"/>
      <c r="N6" s="239"/>
      <c r="O6" s="281">
        <f>IF(P6&gt;=$S$1,1,ROUND(P6/$S$1,1))</f>
        <v>1</v>
      </c>
      <c r="P6" s="238"/>
      <c r="Q6" s="239"/>
      <c r="R6" s="238"/>
      <c r="S6" s="236"/>
      <c r="T6" s="776" t="s">
        <v>302</v>
      </c>
      <c r="U6" s="241"/>
      <c r="V6" s="241"/>
      <c r="W6" s="241"/>
      <c r="X6" s="241"/>
      <c r="Y6" s="241"/>
      <c r="Z6" s="241"/>
      <c r="AA6" s="241"/>
      <c r="AB6" s="241"/>
      <c r="AC6" s="241"/>
      <c r="AD6" s="242" t="s">
        <v>324</v>
      </c>
      <c r="AE6" s="201">
        <f t="shared" si="0"/>
        <v>0</v>
      </c>
      <c r="AF6" s="202">
        <f t="shared" si="1"/>
        <v>0</v>
      </c>
      <c r="AG6" s="202">
        <f t="shared" si="2"/>
        <v>0</v>
      </c>
      <c r="AH6" s="202">
        <f t="shared" si="3"/>
        <v>0</v>
      </c>
      <c r="AI6" s="202">
        <f t="shared" si="4"/>
        <v>0</v>
      </c>
      <c r="AJ6" s="202">
        <f t="shared" si="5"/>
        <v>0</v>
      </c>
      <c r="AK6" s="202">
        <f t="shared" si="6"/>
        <v>0</v>
      </c>
      <c r="AL6" s="202">
        <f t="shared" si="7"/>
        <v>0</v>
      </c>
      <c r="AM6" s="202">
        <f t="shared" si="8"/>
        <v>0</v>
      </c>
      <c r="AN6" s="240"/>
      <c r="AO6" s="240"/>
      <c r="AQ6" s="757"/>
      <c r="AR6" s="757"/>
      <c r="AS6" s="757"/>
    </row>
    <row r="7" spans="1:45" ht="30" customHeight="1">
      <c r="B7" s="91"/>
      <c r="C7" s="626">
        <v>3</v>
      </c>
      <c r="D7" s="629"/>
      <c r="E7" s="628"/>
      <c r="F7" s="291"/>
      <c r="G7" s="237"/>
      <c r="H7" s="225"/>
      <c r="I7" s="225"/>
      <c r="J7" s="121"/>
      <c r="K7" s="121"/>
      <c r="L7" s="238"/>
      <c r="M7" s="238"/>
      <c r="N7" s="239"/>
      <c r="O7" s="281">
        <f t="shared" ref="O7:O54" si="9">IF(P7&gt;=$S$1,1,ROUND(P7/$S$1,1))</f>
        <v>1</v>
      </c>
      <c r="P7" s="238"/>
      <c r="Q7" s="239"/>
      <c r="R7" s="238"/>
      <c r="S7" s="236"/>
      <c r="T7" s="776"/>
      <c r="U7" s="241"/>
      <c r="V7" s="241"/>
      <c r="W7" s="241"/>
      <c r="X7" s="241"/>
      <c r="Y7" s="241"/>
      <c r="Z7" s="241"/>
      <c r="AA7" s="241"/>
      <c r="AB7" s="241"/>
      <c r="AC7" s="241"/>
      <c r="AD7" s="200" t="s">
        <v>325</v>
      </c>
      <c r="AE7" s="201">
        <f t="shared" si="0"/>
        <v>0</v>
      </c>
      <c r="AF7" s="202">
        <f t="shared" si="1"/>
        <v>0</v>
      </c>
      <c r="AG7" s="202">
        <f t="shared" si="2"/>
        <v>0</v>
      </c>
      <c r="AH7" s="202">
        <f t="shared" si="3"/>
        <v>0</v>
      </c>
      <c r="AI7" s="202">
        <f t="shared" si="4"/>
        <v>0</v>
      </c>
      <c r="AJ7" s="202">
        <f t="shared" si="5"/>
        <v>0</v>
      </c>
      <c r="AK7" s="202">
        <f t="shared" si="6"/>
        <v>0</v>
      </c>
      <c r="AL7" s="202">
        <f t="shared" si="7"/>
        <v>0</v>
      </c>
      <c r="AM7" s="202">
        <f t="shared" si="8"/>
        <v>0</v>
      </c>
      <c r="AN7" s="240"/>
      <c r="AO7" s="240"/>
      <c r="AQ7" s="95"/>
      <c r="AR7" s="95"/>
      <c r="AS7" s="95"/>
    </row>
    <row r="8" spans="1:45" ht="30" customHeight="1">
      <c r="B8" s="91"/>
      <c r="C8" s="626">
        <v>4</v>
      </c>
      <c r="D8" s="629"/>
      <c r="E8" s="628"/>
      <c r="F8" s="291"/>
      <c r="G8" s="237"/>
      <c r="H8" s="225"/>
      <c r="I8" s="225"/>
      <c r="J8" s="121"/>
      <c r="K8" s="121"/>
      <c r="L8" s="238"/>
      <c r="M8" s="238"/>
      <c r="N8" s="239"/>
      <c r="O8" s="281">
        <f t="shared" si="9"/>
        <v>1</v>
      </c>
      <c r="P8" s="238"/>
      <c r="Q8" s="239"/>
      <c r="R8" s="238"/>
      <c r="S8" s="236"/>
      <c r="T8" s="776"/>
      <c r="U8" s="243"/>
      <c r="V8" s="243"/>
      <c r="W8" s="243"/>
      <c r="X8" s="243"/>
      <c r="Y8" s="243"/>
      <c r="Z8" s="243"/>
      <c r="AA8" s="243"/>
      <c r="AB8" s="243"/>
      <c r="AC8" s="243"/>
      <c r="AD8" s="200" t="s">
        <v>326</v>
      </c>
      <c r="AE8" s="201">
        <f t="shared" si="0"/>
        <v>0</v>
      </c>
      <c r="AF8" s="202">
        <f t="shared" si="1"/>
        <v>0</v>
      </c>
      <c r="AG8" s="202">
        <f t="shared" si="2"/>
        <v>0</v>
      </c>
      <c r="AH8" s="202">
        <f t="shared" si="3"/>
        <v>0</v>
      </c>
      <c r="AI8" s="202">
        <f t="shared" si="4"/>
        <v>0</v>
      </c>
      <c r="AJ8" s="202">
        <f t="shared" si="5"/>
        <v>0</v>
      </c>
      <c r="AK8" s="202">
        <f t="shared" si="6"/>
        <v>0</v>
      </c>
      <c r="AL8" s="202">
        <f t="shared" si="7"/>
        <v>0</v>
      </c>
      <c r="AM8" s="202">
        <f t="shared" si="8"/>
        <v>0</v>
      </c>
      <c r="AN8" s="240"/>
      <c r="AO8" s="240"/>
      <c r="AQ8" s="756"/>
      <c r="AR8" s="756"/>
      <c r="AS8" s="756"/>
    </row>
    <row r="9" spans="1:45" ht="30" customHeight="1">
      <c r="B9" s="91"/>
      <c r="C9" s="626">
        <v>5</v>
      </c>
      <c r="D9" s="629"/>
      <c r="E9" s="628"/>
      <c r="F9" s="291"/>
      <c r="G9" s="237"/>
      <c r="H9" s="225"/>
      <c r="I9" s="225"/>
      <c r="J9" s="121"/>
      <c r="K9" s="121"/>
      <c r="L9" s="238"/>
      <c r="M9" s="238"/>
      <c r="N9" s="239"/>
      <c r="O9" s="281">
        <f t="shared" si="9"/>
        <v>1</v>
      </c>
      <c r="P9" s="238"/>
      <c r="Q9" s="239"/>
      <c r="R9" s="238"/>
      <c r="S9" s="236"/>
      <c r="T9" s="267"/>
      <c r="U9" s="243"/>
      <c r="V9" s="243"/>
      <c r="W9" s="243"/>
      <c r="X9" s="243"/>
      <c r="Y9" s="243"/>
      <c r="Z9" s="243"/>
      <c r="AA9" s="243"/>
      <c r="AB9" s="243"/>
      <c r="AC9" s="243"/>
      <c r="AD9" s="200" t="s">
        <v>12</v>
      </c>
      <c r="AE9" s="201">
        <f t="shared" si="0"/>
        <v>0</v>
      </c>
      <c r="AF9" s="202">
        <f t="shared" si="1"/>
        <v>0</v>
      </c>
      <c r="AG9" s="202">
        <f t="shared" si="2"/>
        <v>0</v>
      </c>
      <c r="AH9" s="202">
        <f t="shared" si="3"/>
        <v>0</v>
      </c>
      <c r="AI9" s="202">
        <f t="shared" si="4"/>
        <v>0</v>
      </c>
      <c r="AJ9" s="202">
        <f t="shared" si="5"/>
        <v>0</v>
      </c>
      <c r="AK9" s="202">
        <f t="shared" si="6"/>
        <v>0</v>
      </c>
      <c r="AL9" s="202">
        <f t="shared" si="7"/>
        <v>0</v>
      </c>
      <c r="AM9" s="202">
        <f t="shared" si="8"/>
        <v>0</v>
      </c>
      <c r="AN9" s="244"/>
      <c r="AO9" s="244"/>
      <c r="AQ9" s="756"/>
      <c r="AR9" s="756"/>
      <c r="AS9" s="756"/>
    </row>
    <row r="10" spans="1:45" ht="30" customHeight="1" thickBot="1">
      <c r="B10" s="91"/>
      <c r="C10" s="626">
        <v>6</v>
      </c>
      <c r="D10" s="629"/>
      <c r="E10" s="628"/>
      <c r="F10" s="291"/>
      <c r="G10" s="237"/>
      <c r="H10" s="225"/>
      <c r="I10" s="225"/>
      <c r="J10" s="121"/>
      <c r="K10" s="121"/>
      <c r="L10" s="238"/>
      <c r="M10" s="238"/>
      <c r="N10" s="239"/>
      <c r="O10" s="281">
        <f t="shared" si="9"/>
        <v>1</v>
      </c>
      <c r="P10" s="238"/>
      <c r="Q10" s="239"/>
      <c r="R10" s="238"/>
      <c r="S10" s="236"/>
      <c r="T10" s="243"/>
      <c r="U10" s="243"/>
      <c r="V10" s="243"/>
      <c r="W10" s="243"/>
      <c r="X10" s="243"/>
      <c r="Y10" s="243"/>
      <c r="Z10" s="243"/>
      <c r="AA10" s="243"/>
      <c r="AB10" s="243"/>
      <c r="AC10" s="243"/>
      <c r="AD10" s="200" t="s">
        <v>11</v>
      </c>
      <c r="AE10" s="201">
        <f t="shared" si="0"/>
        <v>0</v>
      </c>
      <c r="AF10" s="202">
        <f t="shared" si="1"/>
        <v>0</v>
      </c>
      <c r="AG10" s="202">
        <f t="shared" si="2"/>
        <v>0</v>
      </c>
      <c r="AH10" s="202">
        <f t="shared" si="3"/>
        <v>0</v>
      </c>
      <c r="AI10" s="202">
        <f t="shared" si="4"/>
        <v>0</v>
      </c>
      <c r="AJ10" s="202">
        <f t="shared" si="5"/>
        <v>0</v>
      </c>
      <c r="AK10" s="202">
        <f t="shared" si="6"/>
        <v>0</v>
      </c>
      <c r="AL10" s="202">
        <f t="shared" si="7"/>
        <v>0</v>
      </c>
      <c r="AM10" s="202">
        <f t="shared" si="8"/>
        <v>0</v>
      </c>
      <c r="AN10" s="244"/>
      <c r="AO10" s="244"/>
      <c r="AQ10" s="95"/>
      <c r="AR10" s="95"/>
      <c r="AS10" s="95"/>
    </row>
    <row r="11" spans="1:45" ht="30" customHeight="1" thickTop="1">
      <c r="B11" s="91"/>
      <c r="C11" s="626">
        <v>7</v>
      </c>
      <c r="D11" s="629"/>
      <c r="E11" s="628"/>
      <c r="F11" s="291"/>
      <c r="G11" s="237"/>
      <c r="H11" s="121"/>
      <c r="I11" s="225"/>
      <c r="J11" s="121"/>
      <c r="K11" s="121"/>
      <c r="L11" s="238"/>
      <c r="M11" s="238"/>
      <c r="N11" s="239"/>
      <c r="O11" s="281">
        <f t="shared" si="9"/>
        <v>1</v>
      </c>
      <c r="P11" s="238"/>
      <c r="Q11" s="239"/>
      <c r="R11" s="238"/>
      <c r="S11" s="236"/>
      <c r="T11" s="769" t="s">
        <v>327</v>
      </c>
      <c r="U11" s="769"/>
      <c r="V11" s="770"/>
      <c r="W11" s="245"/>
      <c r="X11" s="245"/>
      <c r="Y11" s="245"/>
      <c r="Z11" s="245"/>
      <c r="AA11" s="245"/>
      <c r="AB11" s="245"/>
      <c r="AC11" s="245"/>
      <c r="AD11" s="200" t="s">
        <v>56</v>
      </c>
      <c r="AE11" s="201">
        <f t="shared" si="0"/>
        <v>0</v>
      </c>
      <c r="AF11" s="202">
        <f t="shared" si="1"/>
        <v>0</v>
      </c>
      <c r="AG11" s="202">
        <f t="shared" si="2"/>
        <v>0</v>
      </c>
      <c r="AH11" s="202">
        <f t="shared" si="3"/>
        <v>0</v>
      </c>
      <c r="AI11" s="202">
        <f t="shared" si="4"/>
        <v>0</v>
      </c>
      <c r="AJ11" s="202">
        <f t="shared" si="5"/>
        <v>0</v>
      </c>
      <c r="AK11" s="202">
        <f t="shared" si="6"/>
        <v>0</v>
      </c>
      <c r="AL11" s="202">
        <f t="shared" si="7"/>
        <v>0</v>
      </c>
      <c r="AM11" s="202">
        <f t="shared" si="8"/>
        <v>0</v>
      </c>
      <c r="AN11" s="244"/>
      <c r="AO11" s="244"/>
      <c r="AQ11" s="756"/>
      <c r="AR11" s="756"/>
      <c r="AS11" s="756"/>
    </row>
    <row r="12" spans="1:45" ht="30" customHeight="1">
      <c r="B12" s="91"/>
      <c r="C12" s="626">
        <v>8</v>
      </c>
      <c r="D12" s="629"/>
      <c r="E12" s="628"/>
      <c r="F12" s="291"/>
      <c r="G12" s="237"/>
      <c r="H12" s="121"/>
      <c r="I12" s="225"/>
      <c r="J12" s="121"/>
      <c r="K12" s="121"/>
      <c r="L12" s="238"/>
      <c r="M12" s="238"/>
      <c r="N12" s="239"/>
      <c r="O12" s="281">
        <f t="shared" si="9"/>
        <v>1</v>
      </c>
      <c r="P12" s="238"/>
      <c r="Q12" s="239"/>
      <c r="R12" s="238"/>
      <c r="S12" s="236"/>
      <c r="T12" s="771"/>
      <c r="U12" s="771"/>
      <c r="V12" s="772"/>
      <c r="W12" s="246"/>
      <c r="X12" s="246"/>
      <c r="Y12" s="246"/>
      <c r="Z12" s="246"/>
      <c r="AA12" s="246"/>
      <c r="AB12" s="246"/>
      <c r="AC12" s="246"/>
      <c r="AD12" s="200" t="s">
        <v>47</v>
      </c>
      <c r="AE12" s="201">
        <f t="shared" si="0"/>
        <v>0</v>
      </c>
      <c r="AF12" s="202">
        <f t="shared" si="1"/>
        <v>0</v>
      </c>
      <c r="AG12" s="202">
        <f t="shared" si="2"/>
        <v>0</v>
      </c>
      <c r="AH12" s="202">
        <f t="shared" si="3"/>
        <v>0</v>
      </c>
      <c r="AI12" s="202">
        <f t="shared" si="4"/>
        <v>0</v>
      </c>
      <c r="AJ12" s="202">
        <f t="shared" si="5"/>
        <v>0</v>
      </c>
      <c r="AK12" s="202">
        <f t="shared" si="6"/>
        <v>0</v>
      </c>
      <c r="AL12" s="202">
        <f t="shared" si="7"/>
        <v>0</v>
      </c>
      <c r="AM12" s="202">
        <f t="shared" si="8"/>
        <v>0</v>
      </c>
      <c r="AN12" s="244"/>
      <c r="AO12" s="244"/>
      <c r="AQ12" s="756"/>
      <c r="AR12" s="756"/>
      <c r="AS12" s="756"/>
    </row>
    <row r="13" spans="1:45" ht="30" customHeight="1" thickBot="1">
      <c r="B13" s="91"/>
      <c r="C13" s="626">
        <v>9</v>
      </c>
      <c r="D13" s="629"/>
      <c r="E13" s="628"/>
      <c r="F13" s="291"/>
      <c r="G13" s="237"/>
      <c r="H13" s="121"/>
      <c r="I13" s="225"/>
      <c r="J13" s="121"/>
      <c r="K13" s="121"/>
      <c r="L13" s="238"/>
      <c r="M13" s="238"/>
      <c r="N13" s="239"/>
      <c r="O13" s="281">
        <f t="shared" si="9"/>
        <v>1</v>
      </c>
      <c r="P13" s="238"/>
      <c r="Q13" s="239"/>
      <c r="R13" s="238"/>
      <c r="S13" s="236"/>
      <c r="T13" s="773" t="s">
        <v>328</v>
      </c>
      <c r="U13" s="773"/>
      <c r="V13" s="774"/>
      <c r="W13" s="246"/>
      <c r="X13" s="246"/>
      <c r="Y13" s="246"/>
      <c r="Z13" s="246"/>
      <c r="AA13" s="246"/>
      <c r="AB13" s="246"/>
      <c r="AC13" s="246"/>
      <c r="AD13" s="200" t="s">
        <v>304</v>
      </c>
      <c r="AE13" s="201">
        <f t="shared" si="0"/>
        <v>0</v>
      </c>
      <c r="AF13" s="202">
        <f t="shared" si="1"/>
        <v>0</v>
      </c>
      <c r="AG13" s="202">
        <f t="shared" si="2"/>
        <v>0</v>
      </c>
      <c r="AH13" s="202">
        <f t="shared" si="3"/>
        <v>0</v>
      </c>
      <c r="AI13" s="202">
        <f t="shared" si="4"/>
        <v>0</v>
      </c>
      <c r="AJ13" s="202">
        <f t="shared" si="5"/>
        <v>0</v>
      </c>
      <c r="AK13" s="202">
        <f t="shared" si="6"/>
        <v>0</v>
      </c>
      <c r="AL13" s="202">
        <f t="shared" si="7"/>
        <v>0</v>
      </c>
      <c r="AM13" s="202">
        <f t="shared" si="8"/>
        <v>0</v>
      </c>
      <c r="AN13" s="244"/>
      <c r="AO13" s="244"/>
      <c r="AQ13" s="95"/>
      <c r="AR13" s="95"/>
      <c r="AS13" s="95"/>
    </row>
    <row r="14" spans="1:45" ht="30" customHeight="1" thickTop="1">
      <c r="B14" s="91"/>
      <c r="C14" s="626">
        <v>10</v>
      </c>
      <c r="D14" s="629"/>
      <c r="E14" s="628"/>
      <c r="F14" s="291"/>
      <c r="G14" s="237"/>
      <c r="H14" s="121"/>
      <c r="I14" s="225"/>
      <c r="J14" s="121"/>
      <c r="K14" s="121"/>
      <c r="L14" s="238"/>
      <c r="M14" s="238"/>
      <c r="N14" s="239"/>
      <c r="O14" s="281">
        <f t="shared" si="9"/>
        <v>1</v>
      </c>
      <c r="P14" s="238"/>
      <c r="Q14" s="239"/>
      <c r="R14" s="238"/>
      <c r="S14" s="236"/>
      <c r="T14" s="247"/>
      <c r="U14" s="247"/>
      <c r="V14" s="247"/>
      <c r="W14" s="247"/>
      <c r="X14" s="247"/>
      <c r="Y14" s="247"/>
      <c r="Z14" s="247"/>
      <c r="AA14" s="247"/>
      <c r="AB14" s="247"/>
      <c r="AC14" s="247"/>
      <c r="AD14" s="200" t="s">
        <v>15</v>
      </c>
      <c r="AE14" s="201">
        <f t="shared" si="0"/>
        <v>0</v>
      </c>
      <c r="AF14" s="202">
        <f t="shared" si="1"/>
        <v>0</v>
      </c>
      <c r="AG14" s="202">
        <f t="shared" si="2"/>
        <v>0</v>
      </c>
      <c r="AH14" s="202">
        <f t="shared" si="3"/>
        <v>0</v>
      </c>
      <c r="AI14" s="202">
        <f t="shared" si="4"/>
        <v>0</v>
      </c>
      <c r="AJ14" s="202">
        <f t="shared" si="5"/>
        <v>0</v>
      </c>
      <c r="AK14" s="202">
        <f t="shared" si="6"/>
        <v>0</v>
      </c>
      <c r="AL14" s="202">
        <f t="shared" si="7"/>
        <v>0</v>
      </c>
      <c r="AM14" s="202">
        <f t="shared" si="8"/>
        <v>0</v>
      </c>
      <c r="AN14" s="244"/>
      <c r="AO14" s="244"/>
      <c r="AQ14" s="756"/>
      <c r="AR14" s="756"/>
      <c r="AS14" s="756"/>
    </row>
    <row r="15" spans="1:45" ht="30" customHeight="1">
      <c r="B15" s="91"/>
      <c r="C15" s="626">
        <v>11</v>
      </c>
      <c r="D15" s="629"/>
      <c r="E15" s="628"/>
      <c r="F15" s="291"/>
      <c r="G15" s="237"/>
      <c r="H15" s="121"/>
      <c r="I15" s="225"/>
      <c r="J15" s="121"/>
      <c r="K15" s="121"/>
      <c r="L15" s="238"/>
      <c r="M15" s="238"/>
      <c r="N15" s="239"/>
      <c r="O15" s="281">
        <f t="shared" si="9"/>
        <v>1</v>
      </c>
      <c r="P15" s="238"/>
      <c r="Q15" s="239"/>
      <c r="R15" s="238"/>
      <c r="S15" s="236"/>
      <c r="T15" s="775" t="s">
        <v>329</v>
      </c>
      <c r="U15" s="248"/>
      <c r="V15" s="248"/>
      <c r="W15" s="248"/>
      <c r="X15" s="248"/>
      <c r="Y15" s="248"/>
      <c r="Z15" s="248"/>
      <c r="AA15" s="248"/>
      <c r="AB15" s="248"/>
      <c r="AC15" s="248"/>
      <c r="AD15" s="203"/>
      <c r="AE15" s="204"/>
      <c r="AF15" s="205"/>
      <c r="AG15" s="205"/>
      <c r="AH15" s="205"/>
      <c r="AI15" s="205"/>
      <c r="AJ15" s="205"/>
      <c r="AK15" s="205"/>
      <c r="AL15" s="205"/>
      <c r="AM15" s="205"/>
      <c r="AN15" s="244"/>
      <c r="AO15" s="244"/>
      <c r="AQ15" s="756"/>
      <c r="AR15" s="756"/>
      <c r="AS15" s="756"/>
    </row>
    <row r="16" spans="1:45" ht="30" customHeight="1">
      <c r="B16" s="91"/>
      <c r="C16" s="626">
        <v>12</v>
      </c>
      <c r="D16" s="629"/>
      <c r="E16" s="628"/>
      <c r="F16" s="291"/>
      <c r="G16" s="237"/>
      <c r="H16" s="121"/>
      <c r="I16" s="225"/>
      <c r="J16" s="121"/>
      <c r="K16" s="121"/>
      <c r="L16" s="238"/>
      <c r="M16" s="238"/>
      <c r="N16" s="239"/>
      <c r="O16" s="281">
        <f t="shared" si="9"/>
        <v>1</v>
      </c>
      <c r="P16" s="238"/>
      <c r="Q16" s="239"/>
      <c r="R16" s="238"/>
      <c r="S16" s="236"/>
      <c r="T16" s="775"/>
      <c r="U16" s="248"/>
      <c r="V16" s="248"/>
      <c r="W16" s="248"/>
      <c r="X16" s="248"/>
      <c r="Y16" s="248"/>
      <c r="Z16" s="248"/>
      <c r="AA16" s="248"/>
      <c r="AB16" s="248"/>
      <c r="AC16" s="248"/>
      <c r="AD16" s="203"/>
      <c r="AE16" s="204"/>
      <c r="AF16" s="205"/>
      <c r="AG16" s="205"/>
      <c r="AH16" s="205"/>
      <c r="AI16" s="205"/>
      <c r="AJ16" s="205"/>
      <c r="AK16" s="205"/>
      <c r="AL16" s="205"/>
      <c r="AM16" s="205"/>
      <c r="AN16" s="244"/>
      <c r="AO16" s="244"/>
      <c r="AQ16" s="756"/>
      <c r="AR16" s="756"/>
      <c r="AS16" s="756"/>
    </row>
    <row r="17" spans="2:45" ht="30" customHeight="1">
      <c r="B17" s="91"/>
      <c r="C17" s="626">
        <v>13</v>
      </c>
      <c r="D17" s="629"/>
      <c r="E17" s="628"/>
      <c r="F17" s="291"/>
      <c r="G17" s="237"/>
      <c r="H17" s="121"/>
      <c r="I17" s="225"/>
      <c r="J17" s="121"/>
      <c r="K17" s="121"/>
      <c r="L17" s="238"/>
      <c r="M17" s="238"/>
      <c r="N17" s="239"/>
      <c r="O17" s="281">
        <f t="shared" si="9"/>
        <v>1</v>
      </c>
      <c r="P17" s="238"/>
      <c r="Q17" s="239"/>
      <c r="R17" s="238"/>
      <c r="S17" s="236"/>
      <c r="T17" s="249"/>
      <c r="U17" s="249"/>
      <c r="V17" s="249"/>
      <c r="W17" s="249"/>
      <c r="X17" s="249"/>
      <c r="Y17" s="249"/>
      <c r="Z17" s="249"/>
      <c r="AA17" s="249"/>
      <c r="AB17" s="249"/>
      <c r="AC17" s="249"/>
      <c r="AD17" s="203"/>
      <c r="AE17" s="250"/>
      <c r="AF17" s="251"/>
      <c r="AG17" s="251"/>
      <c r="AH17" s="251"/>
      <c r="AI17" s="251"/>
      <c r="AJ17" s="251"/>
      <c r="AK17" s="251"/>
      <c r="AL17" s="251"/>
      <c r="AM17" s="251"/>
      <c r="AN17" s="244"/>
      <c r="AO17" s="244"/>
      <c r="AQ17" s="95"/>
      <c r="AR17" s="95"/>
      <c r="AS17" s="95"/>
    </row>
    <row r="18" spans="2:45" ht="30" customHeight="1">
      <c r="B18" s="91"/>
      <c r="C18" s="626">
        <v>14</v>
      </c>
      <c r="D18" s="629"/>
      <c r="E18" s="628"/>
      <c r="F18" s="291"/>
      <c r="G18" s="237"/>
      <c r="H18" s="121"/>
      <c r="I18" s="225"/>
      <c r="J18" s="121"/>
      <c r="K18" s="121"/>
      <c r="L18" s="238"/>
      <c r="M18" s="238"/>
      <c r="N18" s="239"/>
      <c r="O18" s="281">
        <f t="shared" si="9"/>
        <v>1</v>
      </c>
      <c r="P18" s="238"/>
      <c r="Q18" s="239"/>
      <c r="R18" s="238"/>
      <c r="S18" s="236"/>
      <c r="T18" s="777"/>
      <c r="U18" s="252"/>
      <c r="V18" s="252"/>
      <c r="W18" s="252"/>
      <c r="X18" s="252"/>
      <c r="Y18" s="252"/>
      <c r="Z18" s="252"/>
      <c r="AA18" s="252"/>
      <c r="AB18" s="252"/>
      <c r="AC18" s="252"/>
      <c r="AD18" s="203"/>
      <c r="AE18" s="250"/>
      <c r="AF18" s="251"/>
      <c r="AG18" s="251"/>
      <c r="AH18" s="251"/>
      <c r="AI18" s="251"/>
      <c r="AJ18" s="251"/>
      <c r="AK18" s="251"/>
      <c r="AL18" s="251"/>
      <c r="AM18" s="251"/>
      <c r="AN18" s="244"/>
      <c r="AO18" s="244"/>
      <c r="AQ18" s="756"/>
      <c r="AR18" s="756"/>
      <c r="AS18" s="756"/>
    </row>
    <row r="19" spans="2:45" ht="30" customHeight="1">
      <c r="B19" s="91"/>
      <c r="C19" s="626">
        <v>15</v>
      </c>
      <c r="D19" s="629"/>
      <c r="E19" s="628"/>
      <c r="F19" s="291"/>
      <c r="G19" s="237"/>
      <c r="H19" s="121"/>
      <c r="I19" s="225"/>
      <c r="J19" s="121"/>
      <c r="K19" s="121"/>
      <c r="L19" s="238"/>
      <c r="M19" s="238"/>
      <c r="N19" s="239"/>
      <c r="O19" s="281">
        <f t="shared" si="9"/>
        <v>1</v>
      </c>
      <c r="P19" s="238"/>
      <c r="Q19" s="239"/>
      <c r="R19" s="238"/>
      <c r="S19" s="236"/>
      <c r="T19" s="777"/>
      <c r="U19" s="252"/>
      <c r="V19" s="252"/>
      <c r="W19" s="252"/>
      <c r="X19" s="252"/>
      <c r="Y19" s="252"/>
      <c r="Z19" s="252"/>
      <c r="AA19" s="252"/>
      <c r="AB19" s="252"/>
      <c r="AC19" s="252"/>
      <c r="AD19" s="203"/>
      <c r="AE19" s="250"/>
      <c r="AF19" s="251"/>
      <c r="AG19" s="251"/>
      <c r="AH19" s="251"/>
      <c r="AI19" s="251"/>
      <c r="AJ19" s="251"/>
      <c r="AK19" s="251"/>
      <c r="AL19" s="251"/>
      <c r="AM19" s="251"/>
      <c r="AN19" s="244"/>
      <c r="AO19" s="244"/>
      <c r="AQ19" s="756"/>
      <c r="AR19" s="756"/>
      <c r="AS19" s="756"/>
    </row>
    <row r="20" spans="2:45" ht="30" customHeight="1">
      <c r="B20" s="91"/>
      <c r="C20" s="626">
        <v>16</v>
      </c>
      <c r="D20" s="629"/>
      <c r="E20" s="628"/>
      <c r="F20" s="291"/>
      <c r="G20" s="237"/>
      <c r="H20" s="121"/>
      <c r="I20" s="225"/>
      <c r="J20" s="121"/>
      <c r="K20" s="121"/>
      <c r="L20" s="238"/>
      <c r="M20" s="238"/>
      <c r="N20" s="239"/>
      <c r="O20" s="281">
        <f t="shared" si="9"/>
        <v>1</v>
      </c>
      <c r="P20" s="238"/>
      <c r="Q20" s="239"/>
      <c r="R20" s="238"/>
      <c r="S20" s="236"/>
      <c r="T20" s="253"/>
      <c r="U20" s="252"/>
      <c r="V20" s="252"/>
      <c r="W20" s="252"/>
      <c r="X20" s="252"/>
      <c r="Y20" s="252"/>
      <c r="Z20" s="252"/>
      <c r="AA20" s="252"/>
      <c r="AB20" s="252"/>
      <c r="AC20" s="252"/>
      <c r="AD20" s="203"/>
      <c r="AE20" s="250"/>
      <c r="AF20" s="251"/>
      <c r="AG20" s="251"/>
      <c r="AH20" s="251"/>
      <c r="AI20" s="251"/>
      <c r="AJ20" s="251"/>
      <c r="AK20" s="251"/>
      <c r="AL20" s="251"/>
      <c r="AM20" s="251"/>
      <c r="AN20" s="244"/>
      <c r="AO20" s="244"/>
      <c r="AQ20" s="95"/>
      <c r="AR20" s="95"/>
      <c r="AS20" s="95"/>
    </row>
    <row r="21" spans="2:45" ht="30" customHeight="1">
      <c r="B21" s="91"/>
      <c r="C21" s="626">
        <v>17</v>
      </c>
      <c r="D21" s="629"/>
      <c r="E21" s="628"/>
      <c r="F21" s="291"/>
      <c r="G21" s="237"/>
      <c r="H21" s="121"/>
      <c r="I21" s="225"/>
      <c r="J21" s="121"/>
      <c r="K21" s="121"/>
      <c r="L21" s="238"/>
      <c r="M21" s="238"/>
      <c r="N21" s="239"/>
      <c r="O21" s="281">
        <f t="shared" si="9"/>
        <v>1</v>
      </c>
      <c r="P21" s="238"/>
      <c r="Q21" s="239"/>
      <c r="R21" s="238"/>
      <c r="S21" s="236"/>
      <c r="T21" s="253"/>
      <c r="U21" s="252"/>
      <c r="V21" s="252"/>
      <c r="W21" s="252"/>
      <c r="X21" s="252"/>
      <c r="Y21" s="252"/>
      <c r="Z21" s="252"/>
      <c r="AA21" s="252"/>
      <c r="AB21" s="252"/>
      <c r="AC21" s="252"/>
      <c r="AD21" s="203"/>
      <c r="AE21" s="250"/>
      <c r="AF21" s="251"/>
      <c r="AG21" s="251"/>
      <c r="AH21" s="251"/>
      <c r="AI21" s="251"/>
      <c r="AJ21" s="251"/>
      <c r="AK21" s="251"/>
      <c r="AL21" s="251"/>
      <c r="AM21" s="251"/>
      <c r="AN21" s="254"/>
      <c r="AO21" s="254"/>
      <c r="AQ21" s="755"/>
      <c r="AR21" s="755"/>
      <c r="AS21" s="755"/>
    </row>
    <row r="22" spans="2:45" ht="30" customHeight="1">
      <c r="B22" s="91"/>
      <c r="C22" s="626">
        <v>18</v>
      </c>
      <c r="D22" s="629"/>
      <c r="E22" s="628"/>
      <c r="F22" s="291"/>
      <c r="G22" s="237"/>
      <c r="H22" s="121"/>
      <c r="I22" s="225"/>
      <c r="J22" s="121"/>
      <c r="K22" s="121"/>
      <c r="L22" s="238"/>
      <c r="M22" s="238"/>
      <c r="N22" s="239"/>
      <c r="O22" s="281">
        <f t="shared" si="9"/>
        <v>1</v>
      </c>
      <c r="P22" s="238"/>
      <c r="Q22" s="239"/>
      <c r="R22" s="238"/>
      <c r="S22" s="236"/>
      <c r="T22" s="253"/>
      <c r="U22" s="252"/>
      <c r="V22" s="252"/>
      <c r="W22" s="252"/>
      <c r="X22" s="252"/>
      <c r="Y22" s="252"/>
      <c r="Z22" s="252"/>
      <c r="AA22" s="252"/>
      <c r="AB22" s="252"/>
      <c r="AC22" s="252"/>
      <c r="AD22" s="203"/>
      <c r="AE22" s="250"/>
      <c r="AF22" s="251"/>
      <c r="AG22" s="251"/>
      <c r="AH22" s="251"/>
      <c r="AI22" s="251"/>
      <c r="AJ22" s="251"/>
      <c r="AK22" s="251"/>
      <c r="AL22" s="251"/>
      <c r="AM22" s="251"/>
      <c r="AN22" s="244"/>
      <c r="AO22" s="244"/>
      <c r="AQ22" s="755"/>
      <c r="AR22" s="755"/>
      <c r="AS22" s="755"/>
    </row>
    <row r="23" spans="2:45" ht="30" customHeight="1">
      <c r="B23" s="91"/>
      <c r="C23" s="626">
        <v>19</v>
      </c>
      <c r="D23" s="629"/>
      <c r="E23" s="628"/>
      <c r="F23" s="291"/>
      <c r="G23" s="237"/>
      <c r="H23" s="121"/>
      <c r="I23" s="225"/>
      <c r="J23" s="121"/>
      <c r="K23" s="121"/>
      <c r="L23" s="238"/>
      <c r="M23" s="238"/>
      <c r="N23" s="239"/>
      <c r="O23" s="281">
        <f t="shared" si="9"/>
        <v>1</v>
      </c>
      <c r="P23" s="238"/>
      <c r="Q23" s="239"/>
      <c r="R23" s="238"/>
      <c r="S23" s="236"/>
      <c r="T23" s="253"/>
      <c r="U23" s="248"/>
      <c r="V23" s="248"/>
      <c r="W23" s="248"/>
      <c r="X23" s="248"/>
      <c r="Y23" s="248"/>
      <c r="Z23" s="248"/>
      <c r="AA23" s="248"/>
      <c r="AB23" s="248"/>
      <c r="AC23" s="248"/>
      <c r="AD23" s="203"/>
      <c r="AE23" s="250"/>
      <c r="AF23" s="251"/>
      <c r="AG23" s="251"/>
      <c r="AH23" s="251"/>
      <c r="AI23" s="251"/>
      <c r="AJ23" s="251"/>
      <c r="AK23" s="251"/>
      <c r="AL23" s="251"/>
      <c r="AM23" s="251"/>
      <c r="AN23" s="244"/>
      <c r="AO23" s="244"/>
      <c r="AQ23" s="755"/>
      <c r="AR23" s="755"/>
      <c r="AS23" s="755"/>
    </row>
    <row r="24" spans="2:45" ht="30" customHeight="1">
      <c r="B24" s="91"/>
      <c r="C24" s="626">
        <v>20</v>
      </c>
      <c r="D24" s="629"/>
      <c r="E24" s="628"/>
      <c r="F24" s="291"/>
      <c r="G24" s="237"/>
      <c r="H24" s="121"/>
      <c r="I24" s="225"/>
      <c r="J24" s="121"/>
      <c r="K24" s="121"/>
      <c r="L24" s="238"/>
      <c r="M24" s="238"/>
      <c r="N24" s="239"/>
      <c r="O24" s="281">
        <f t="shared" si="9"/>
        <v>1</v>
      </c>
      <c r="P24" s="238"/>
      <c r="Q24" s="239"/>
      <c r="R24" s="238"/>
      <c r="S24" s="236"/>
      <c r="T24" s="253"/>
      <c r="U24" s="248"/>
      <c r="V24" s="248"/>
      <c r="W24" s="248"/>
      <c r="X24" s="248"/>
      <c r="Y24" s="248"/>
      <c r="Z24" s="248"/>
      <c r="AA24" s="248"/>
      <c r="AB24" s="248"/>
      <c r="AC24" s="248"/>
      <c r="AD24" s="203"/>
      <c r="AE24" s="250"/>
      <c r="AF24" s="251"/>
      <c r="AG24" s="251"/>
      <c r="AH24" s="251"/>
      <c r="AI24" s="251"/>
      <c r="AJ24" s="251"/>
      <c r="AK24" s="251"/>
      <c r="AL24" s="251"/>
      <c r="AM24" s="251"/>
      <c r="AN24" s="244"/>
      <c r="AO24" s="244"/>
      <c r="AQ24" s="755"/>
      <c r="AR24" s="755"/>
      <c r="AS24" s="755"/>
    </row>
    <row r="25" spans="2:45" ht="30" customHeight="1">
      <c r="B25" s="91"/>
      <c r="C25" s="626">
        <v>21</v>
      </c>
      <c r="D25" s="629"/>
      <c r="E25" s="628"/>
      <c r="F25" s="291"/>
      <c r="G25" s="237"/>
      <c r="H25" s="121"/>
      <c r="I25" s="225"/>
      <c r="J25" s="121"/>
      <c r="K25" s="121"/>
      <c r="L25" s="238"/>
      <c r="M25" s="238"/>
      <c r="N25" s="239"/>
      <c r="O25" s="281">
        <f t="shared" si="9"/>
        <v>1</v>
      </c>
      <c r="P25" s="238"/>
      <c r="Q25" s="239"/>
      <c r="R25" s="238"/>
      <c r="S25" s="236"/>
      <c r="T25" s="248"/>
      <c r="U25" s="255"/>
      <c r="V25" s="255"/>
      <c r="W25" s="255"/>
      <c r="X25" s="255"/>
      <c r="Y25" s="255"/>
      <c r="Z25" s="255"/>
      <c r="AA25" s="255"/>
      <c r="AB25" s="255"/>
      <c r="AC25" s="255"/>
      <c r="AD25" s="203"/>
      <c r="AE25" s="250"/>
      <c r="AF25" s="251"/>
      <c r="AG25" s="251"/>
      <c r="AH25" s="251"/>
      <c r="AI25" s="251"/>
      <c r="AJ25" s="251"/>
      <c r="AK25" s="251"/>
      <c r="AL25" s="251"/>
      <c r="AM25" s="251"/>
      <c r="AN25" s="244"/>
      <c r="AO25" s="244"/>
      <c r="AQ25" s="104"/>
      <c r="AR25" s="104"/>
      <c r="AS25" s="104"/>
    </row>
    <row r="26" spans="2:45" ht="30" customHeight="1">
      <c r="B26" s="91"/>
      <c r="C26" s="626">
        <v>22</v>
      </c>
      <c r="D26" s="629"/>
      <c r="E26" s="628"/>
      <c r="F26" s="291"/>
      <c r="G26" s="237"/>
      <c r="H26" s="121"/>
      <c r="I26" s="225"/>
      <c r="J26" s="121"/>
      <c r="K26" s="121"/>
      <c r="L26" s="238"/>
      <c r="M26" s="238"/>
      <c r="N26" s="239"/>
      <c r="O26" s="281">
        <f t="shared" si="9"/>
        <v>1</v>
      </c>
      <c r="P26" s="238"/>
      <c r="Q26" s="239"/>
      <c r="R26" s="238"/>
      <c r="S26" s="236"/>
      <c r="T26" s="253"/>
      <c r="U26" s="249"/>
      <c r="V26" s="249"/>
      <c r="W26" s="249"/>
      <c r="X26" s="249"/>
      <c r="Y26" s="249"/>
      <c r="Z26" s="249"/>
      <c r="AA26" s="249"/>
      <c r="AB26" s="249"/>
      <c r="AC26" s="249"/>
      <c r="AD26" s="203"/>
      <c r="AE26" s="250"/>
      <c r="AF26" s="251"/>
      <c r="AG26" s="251"/>
      <c r="AH26" s="251"/>
      <c r="AI26" s="251"/>
      <c r="AJ26" s="251"/>
      <c r="AK26" s="251"/>
      <c r="AL26" s="251"/>
      <c r="AM26" s="251"/>
      <c r="AN26" s="244"/>
      <c r="AO26" s="244"/>
      <c r="AQ26" s="755"/>
      <c r="AR26" s="755"/>
      <c r="AS26" s="755"/>
    </row>
    <row r="27" spans="2:45" ht="30" customHeight="1">
      <c r="B27" s="91"/>
      <c r="C27" s="626">
        <v>23</v>
      </c>
      <c r="D27" s="629"/>
      <c r="E27" s="628"/>
      <c r="F27" s="291"/>
      <c r="G27" s="237"/>
      <c r="H27" s="121"/>
      <c r="I27" s="225"/>
      <c r="J27" s="121"/>
      <c r="K27" s="121"/>
      <c r="L27" s="238"/>
      <c r="M27" s="238"/>
      <c r="N27" s="239"/>
      <c r="O27" s="281">
        <f t="shared" si="9"/>
        <v>1</v>
      </c>
      <c r="P27" s="238"/>
      <c r="Q27" s="239"/>
      <c r="R27" s="238"/>
      <c r="S27" s="236"/>
      <c r="T27" s="253"/>
      <c r="U27" s="249"/>
      <c r="V27" s="249"/>
      <c r="W27" s="249"/>
      <c r="X27" s="249"/>
      <c r="Y27" s="249"/>
      <c r="Z27" s="249"/>
      <c r="AA27" s="249"/>
      <c r="AB27" s="249"/>
      <c r="AC27" s="249"/>
      <c r="AD27" s="256"/>
      <c r="AE27" s="254"/>
      <c r="AF27" s="254"/>
      <c r="AG27" s="254"/>
      <c r="AH27" s="254"/>
      <c r="AI27" s="254"/>
      <c r="AJ27" s="254"/>
      <c r="AK27" s="254"/>
      <c r="AL27" s="254"/>
      <c r="AM27" s="254"/>
      <c r="AN27" s="244"/>
      <c r="AO27" s="244"/>
      <c r="AQ27" s="755"/>
      <c r="AR27" s="755"/>
      <c r="AS27" s="755"/>
    </row>
    <row r="28" spans="2:45" ht="30" customHeight="1">
      <c r="B28" s="91"/>
      <c r="C28" s="626">
        <v>24</v>
      </c>
      <c r="D28" s="629"/>
      <c r="E28" s="628"/>
      <c r="F28" s="291"/>
      <c r="G28" s="237"/>
      <c r="H28" s="121"/>
      <c r="I28" s="225"/>
      <c r="J28" s="121"/>
      <c r="K28" s="121"/>
      <c r="L28" s="238"/>
      <c r="M28" s="238"/>
      <c r="N28" s="239"/>
      <c r="O28" s="281">
        <f t="shared" si="9"/>
        <v>1</v>
      </c>
      <c r="P28" s="238"/>
      <c r="Q28" s="239"/>
      <c r="R28" s="238"/>
      <c r="S28" s="236"/>
      <c r="T28" s="253"/>
      <c r="U28" s="249"/>
      <c r="V28" s="249"/>
      <c r="W28" s="249"/>
      <c r="X28" s="249"/>
      <c r="Y28" s="249"/>
      <c r="Z28" s="249"/>
      <c r="AA28" s="249"/>
      <c r="AB28" s="249"/>
      <c r="AC28" s="249"/>
      <c r="AD28" s="256"/>
      <c r="AE28" s="254"/>
      <c r="AF28" s="254"/>
      <c r="AG28" s="254"/>
      <c r="AH28" s="254"/>
      <c r="AI28" s="254"/>
      <c r="AJ28" s="254"/>
      <c r="AK28" s="254"/>
      <c r="AL28" s="254"/>
      <c r="AM28" s="254"/>
      <c r="AN28" s="244"/>
      <c r="AO28" s="244"/>
      <c r="AQ28" s="755"/>
      <c r="AR28" s="755"/>
      <c r="AS28" s="755"/>
    </row>
    <row r="29" spans="2:45" ht="30" customHeight="1">
      <c r="B29" s="91"/>
      <c r="C29" s="626">
        <v>25</v>
      </c>
      <c r="D29" s="629"/>
      <c r="E29" s="628"/>
      <c r="F29" s="291"/>
      <c r="G29" s="237"/>
      <c r="H29" s="121"/>
      <c r="I29" s="225"/>
      <c r="J29" s="121"/>
      <c r="K29" s="121"/>
      <c r="L29" s="238"/>
      <c r="M29" s="238"/>
      <c r="N29" s="239"/>
      <c r="O29" s="281">
        <f t="shared" si="9"/>
        <v>1</v>
      </c>
      <c r="P29" s="238"/>
      <c r="Q29" s="239"/>
      <c r="R29" s="238"/>
      <c r="S29" s="236"/>
      <c r="T29" s="253"/>
      <c r="U29" s="249"/>
      <c r="V29" s="249"/>
      <c r="W29" s="249"/>
      <c r="X29" s="249"/>
      <c r="Y29" s="249"/>
      <c r="Z29" s="249"/>
      <c r="AA29" s="249"/>
      <c r="AB29" s="249"/>
      <c r="AC29" s="249"/>
      <c r="AD29" s="256"/>
      <c r="AE29" s="254"/>
      <c r="AF29" s="254"/>
      <c r="AG29" s="254"/>
      <c r="AH29" s="254"/>
      <c r="AI29" s="254"/>
      <c r="AJ29" s="254"/>
      <c r="AK29" s="254"/>
      <c r="AL29" s="254"/>
      <c r="AM29" s="254"/>
      <c r="AN29" s="244"/>
      <c r="AO29" s="244"/>
    </row>
    <row r="30" spans="2:45" ht="30" customHeight="1">
      <c r="B30" s="91"/>
      <c r="C30" s="626">
        <v>26</v>
      </c>
      <c r="D30" s="629"/>
      <c r="E30" s="628"/>
      <c r="F30" s="291"/>
      <c r="G30" s="237"/>
      <c r="H30" s="121"/>
      <c r="I30" s="225"/>
      <c r="J30" s="121"/>
      <c r="K30" s="121"/>
      <c r="L30" s="238"/>
      <c r="M30" s="238"/>
      <c r="N30" s="239"/>
      <c r="O30" s="281">
        <f t="shared" si="9"/>
        <v>1</v>
      </c>
      <c r="P30" s="238"/>
      <c r="Q30" s="239"/>
      <c r="R30" s="238"/>
      <c r="S30" s="236"/>
      <c r="T30" s="253"/>
      <c r="U30" s="249"/>
      <c r="V30" s="249"/>
      <c r="W30" s="249"/>
      <c r="X30" s="249"/>
      <c r="Y30" s="249"/>
      <c r="Z30" s="249"/>
      <c r="AA30" s="249"/>
      <c r="AB30" s="249"/>
      <c r="AC30" s="249"/>
      <c r="AD30" s="256"/>
      <c r="AE30" s="254"/>
      <c r="AF30" s="254"/>
      <c r="AG30" s="254"/>
      <c r="AH30" s="254"/>
      <c r="AI30" s="254"/>
      <c r="AJ30" s="254"/>
      <c r="AK30" s="254"/>
      <c r="AL30" s="254"/>
      <c r="AM30" s="254"/>
      <c r="AN30" s="244"/>
      <c r="AO30" s="244"/>
      <c r="AQ30" s="756"/>
      <c r="AR30" s="756"/>
      <c r="AS30" s="756"/>
    </row>
    <row r="31" spans="2:45" ht="30" customHeight="1">
      <c r="B31" s="91"/>
      <c r="C31" s="626">
        <v>27</v>
      </c>
      <c r="D31" s="629"/>
      <c r="E31" s="628"/>
      <c r="F31" s="291"/>
      <c r="G31" s="237"/>
      <c r="H31" s="121"/>
      <c r="I31" s="225"/>
      <c r="J31" s="121"/>
      <c r="K31" s="121"/>
      <c r="L31" s="238"/>
      <c r="M31" s="238"/>
      <c r="N31" s="239"/>
      <c r="O31" s="281">
        <f t="shared" si="9"/>
        <v>1</v>
      </c>
      <c r="P31" s="238"/>
      <c r="Q31" s="239"/>
      <c r="R31" s="238"/>
      <c r="S31" s="236"/>
      <c r="T31" s="253"/>
      <c r="U31" s="249"/>
      <c r="V31" s="249"/>
      <c r="W31" s="249"/>
      <c r="X31" s="249"/>
      <c r="Y31" s="249"/>
      <c r="Z31" s="249"/>
      <c r="AA31" s="249"/>
      <c r="AB31" s="249"/>
      <c r="AC31" s="249"/>
      <c r="AD31" s="256"/>
      <c r="AE31" s="254"/>
      <c r="AF31" s="254"/>
      <c r="AG31" s="254"/>
      <c r="AH31" s="254"/>
      <c r="AI31" s="254"/>
      <c r="AJ31" s="254"/>
      <c r="AK31" s="254"/>
      <c r="AL31" s="254"/>
      <c r="AM31" s="254"/>
      <c r="AN31" s="244"/>
      <c r="AO31" s="244"/>
      <c r="AQ31" s="756"/>
      <c r="AR31" s="756"/>
      <c r="AS31" s="756"/>
    </row>
    <row r="32" spans="2:45" ht="30" customHeight="1">
      <c r="B32" s="91"/>
      <c r="C32" s="626">
        <v>28</v>
      </c>
      <c r="D32" s="629"/>
      <c r="E32" s="628"/>
      <c r="F32" s="291"/>
      <c r="G32" s="237"/>
      <c r="H32" s="121"/>
      <c r="I32" s="225"/>
      <c r="J32" s="121"/>
      <c r="K32" s="121"/>
      <c r="L32" s="238"/>
      <c r="M32" s="238"/>
      <c r="N32" s="239"/>
      <c r="O32" s="281">
        <f t="shared" si="9"/>
        <v>1</v>
      </c>
      <c r="P32" s="238"/>
      <c r="Q32" s="239"/>
      <c r="R32" s="238"/>
      <c r="S32" s="236"/>
      <c r="T32" s="249"/>
      <c r="U32" s="249"/>
      <c r="V32" s="249"/>
      <c r="W32" s="249"/>
      <c r="X32" s="249"/>
      <c r="Y32" s="249"/>
      <c r="Z32" s="249"/>
      <c r="AA32" s="249"/>
      <c r="AB32" s="249"/>
      <c r="AC32" s="249"/>
      <c r="AD32" s="256"/>
      <c r="AE32" s="254"/>
      <c r="AF32" s="254"/>
      <c r="AG32" s="254"/>
      <c r="AH32" s="254"/>
      <c r="AI32" s="254"/>
      <c r="AJ32" s="254"/>
      <c r="AK32" s="254"/>
      <c r="AL32" s="254"/>
      <c r="AM32" s="254"/>
      <c r="AN32" s="244"/>
      <c r="AO32" s="244"/>
    </row>
    <row r="33" spans="2:45" ht="30" customHeight="1">
      <c r="B33" s="91"/>
      <c r="C33" s="626">
        <v>29</v>
      </c>
      <c r="D33" s="629"/>
      <c r="E33" s="628"/>
      <c r="F33" s="291"/>
      <c r="G33" s="237"/>
      <c r="H33" s="121"/>
      <c r="I33" s="225"/>
      <c r="J33" s="121"/>
      <c r="K33" s="121"/>
      <c r="L33" s="238"/>
      <c r="M33" s="238"/>
      <c r="N33" s="239"/>
      <c r="O33" s="281">
        <f t="shared" si="9"/>
        <v>1</v>
      </c>
      <c r="P33" s="238"/>
      <c r="Q33" s="239"/>
      <c r="R33" s="238"/>
      <c r="S33" s="236"/>
      <c r="T33" s="249"/>
      <c r="U33" s="249"/>
      <c r="V33" s="249"/>
      <c r="W33" s="249"/>
      <c r="X33" s="249"/>
      <c r="Y33" s="249"/>
      <c r="Z33" s="249"/>
      <c r="AA33" s="249"/>
      <c r="AB33" s="249"/>
      <c r="AC33" s="249"/>
      <c r="AD33" s="256"/>
      <c r="AE33" s="257"/>
      <c r="AF33" s="257"/>
      <c r="AG33" s="257"/>
      <c r="AH33" s="257"/>
      <c r="AI33" s="257"/>
      <c r="AJ33" s="257"/>
      <c r="AK33" s="257"/>
      <c r="AL33" s="257"/>
      <c r="AM33" s="257"/>
      <c r="AN33" s="258"/>
      <c r="AO33" s="258"/>
      <c r="AQ33" s="756"/>
      <c r="AR33" s="756"/>
      <c r="AS33" s="756"/>
    </row>
    <row r="34" spans="2:45" ht="30" customHeight="1">
      <c r="B34" s="91"/>
      <c r="C34" s="626">
        <v>30</v>
      </c>
      <c r="D34" s="629"/>
      <c r="E34" s="628"/>
      <c r="F34" s="291"/>
      <c r="G34" s="237"/>
      <c r="H34" s="121"/>
      <c r="I34" s="225"/>
      <c r="J34" s="121"/>
      <c r="K34" s="121"/>
      <c r="L34" s="238"/>
      <c r="M34" s="238"/>
      <c r="N34" s="239"/>
      <c r="O34" s="281">
        <f t="shared" si="9"/>
        <v>1</v>
      </c>
      <c r="P34" s="238"/>
      <c r="Q34" s="239"/>
      <c r="R34" s="238"/>
      <c r="S34" s="236"/>
      <c r="T34" s="248"/>
      <c r="U34" s="248"/>
      <c r="V34" s="248"/>
      <c r="W34" s="248"/>
      <c r="X34" s="248"/>
      <c r="Y34" s="248"/>
      <c r="Z34" s="248"/>
      <c r="AA34" s="248"/>
      <c r="AB34" s="248"/>
      <c r="AC34" s="248"/>
      <c r="AD34" s="259"/>
      <c r="AE34" s="257"/>
      <c r="AF34" s="257"/>
      <c r="AG34" s="257"/>
      <c r="AH34" s="257"/>
      <c r="AI34" s="257"/>
      <c r="AJ34" s="257"/>
      <c r="AK34" s="257"/>
      <c r="AL34" s="257"/>
      <c r="AM34" s="257"/>
      <c r="AN34" s="258"/>
      <c r="AO34" s="258"/>
      <c r="AQ34" s="756"/>
      <c r="AR34" s="756"/>
      <c r="AS34" s="756"/>
    </row>
    <row r="35" spans="2:45" ht="30" customHeight="1">
      <c r="B35" s="91"/>
      <c r="C35" s="626">
        <v>31</v>
      </c>
      <c r="D35" s="629"/>
      <c r="E35" s="628"/>
      <c r="F35" s="291"/>
      <c r="G35" s="237"/>
      <c r="H35" s="121"/>
      <c r="I35" s="225"/>
      <c r="J35" s="121"/>
      <c r="K35" s="121"/>
      <c r="L35" s="238"/>
      <c r="M35" s="238"/>
      <c r="N35" s="239"/>
      <c r="O35" s="281">
        <f t="shared" si="9"/>
        <v>1</v>
      </c>
      <c r="P35" s="238"/>
      <c r="Q35" s="239"/>
      <c r="R35" s="238"/>
      <c r="S35" s="236"/>
      <c r="T35" s="248"/>
      <c r="U35" s="248"/>
      <c r="V35" s="248"/>
      <c r="W35" s="248"/>
      <c r="X35" s="248"/>
      <c r="Y35" s="248"/>
      <c r="Z35" s="248"/>
      <c r="AA35" s="248"/>
      <c r="AB35" s="248"/>
      <c r="AC35" s="248"/>
      <c r="AD35" s="259"/>
      <c r="AE35" s="260"/>
      <c r="AF35" s="260"/>
      <c r="AG35" s="260"/>
      <c r="AH35" s="260"/>
      <c r="AI35" s="260"/>
      <c r="AJ35" s="260"/>
      <c r="AK35" s="260"/>
      <c r="AL35" s="260"/>
      <c r="AM35" s="260"/>
      <c r="AN35" s="261"/>
      <c r="AO35" s="261"/>
    </row>
    <row r="36" spans="2:45" ht="30" customHeight="1">
      <c r="B36" s="91"/>
      <c r="C36" s="626">
        <v>32</v>
      </c>
      <c r="D36" s="629"/>
      <c r="E36" s="628"/>
      <c r="F36" s="291"/>
      <c r="G36" s="237"/>
      <c r="H36" s="121"/>
      <c r="I36" s="225"/>
      <c r="J36" s="121"/>
      <c r="K36" s="121"/>
      <c r="L36" s="238"/>
      <c r="M36" s="238"/>
      <c r="N36" s="239"/>
      <c r="O36" s="281">
        <f t="shared" si="9"/>
        <v>1</v>
      </c>
      <c r="P36" s="238"/>
      <c r="Q36" s="239"/>
      <c r="R36" s="238"/>
      <c r="S36" s="236"/>
      <c r="T36" s="248"/>
      <c r="U36" s="248"/>
      <c r="V36" s="248"/>
      <c r="W36" s="248"/>
      <c r="X36" s="248"/>
      <c r="Y36" s="248"/>
      <c r="Z36" s="248"/>
      <c r="AA36" s="248"/>
      <c r="AB36" s="248"/>
      <c r="AC36" s="248"/>
      <c r="AD36" s="259"/>
      <c r="AE36" s="260"/>
      <c r="AF36" s="260"/>
      <c r="AG36" s="260"/>
      <c r="AH36" s="260"/>
      <c r="AI36" s="260"/>
      <c r="AJ36" s="260"/>
      <c r="AK36" s="260"/>
      <c r="AL36" s="260"/>
      <c r="AM36" s="260"/>
      <c r="AN36" s="261"/>
      <c r="AO36" s="261"/>
      <c r="AQ36" s="755"/>
      <c r="AR36" s="755"/>
      <c r="AS36" s="755"/>
    </row>
    <row r="37" spans="2:45" ht="30" customHeight="1">
      <c r="B37" s="91"/>
      <c r="C37" s="626">
        <v>33</v>
      </c>
      <c r="D37" s="629"/>
      <c r="E37" s="628"/>
      <c r="F37" s="291"/>
      <c r="G37" s="237"/>
      <c r="H37" s="121"/>
      <c r="I37" s="225"/>
      <c r="J37" s="121"/>
      <c r="K37" s="121"/>
      <c r="L37" s="238"/>
      <c r="M37" s="238"/>
      <c r="N37" s="239"/>
      <c r="O37" s="281">
        <f t="shared" si="9"/>
        <v>1</v>
      </c>
      <c r="P37" s="238"/>
      <c r="Q37" s="239"/>
      <c r="R37" s="238"/>
      <c r="S37" s="236"/>
      <c r="T37" s="255"/>
      <c r="U37" s="255"/>
      <c r="V37" s="255"/>
      <c r="W37" s="255"/>
      <c r="X37" s="255"/>
      <c r="Y37" s="255"/>
      <c r="Z37" s="255"/>
      <c r="AA37" s="255"/>
      <c r="AB37" s="255"/>
      <c r="AC37" s="262"/>
      <c r="AD37" s="263"/>
      <c r="AE37" s="260"/>
      <c r="AF37" s="260"/>
      <c r="AG37" s="260"/>
      <c r="AH37" s="260"/>
      <c r="AI37" s="260"/>
      <c r="AJ37" s="260"/>
      <c r="AK37" s="260"/>
      <c r="AL37" s="260"/>
      <c r="AM37" s="260"/>
      <c r="AN37" s="261"/>
      <c r="AO37" s="261"/>
      <c r="AQ37" s="755"/>
      <c r="AR37" s="755"/>
      <c r="AS37" s="755"/>
    </row>
    <row r="38" spans="2:45" ht="30" customHeight="1">
      <c r="B38" s="91"/>
      <c r="C38" s="626">
        <v>34</v>
      </c>
      <c r="D38" s="629"/>
      <c r="E38" s="628"/>
      <c r="F38" s="291"/>
      <c r="G38" s="237"/>
      <c r="H38" s="121"/>
      <c r="I38" s="225"/>
      <c r="J38" s="121"/>
      <c r="K38" s="121"/>
      <c r="L38" s="238"/>
      <c r="M38" s="238"/>
      <c r="N38" s="239"/>
      <c r="O38" s="281">
        <f t="shared" si="9"/>
        <v>1</v>
      </c>
      <c r="P38" s="238"/>
      <c r="Q38" s="239"/>
      <c r="R38" s="238"/>
      <c r="S38" s="236"/>
      <c r="T38" s="255"/>
      <c r="U38" s="255"/>
      <c r="V38" s="255"/>
      <c r="W38" s="255"/>
      <c r="X38" s="255"/>
      <c r="Y38" s="255"/>
      <c r="Z38" s="255"/>
      <c r="AA38" s="255"/>
      <c r="AB38" s="255"/>
      <c r="AC38" s="255"/>
      <c r="AD38" s="264"/>
      <c r="AE38" s="260"/>
      <c r="AF38" s="260"/>
      <c r="AG38" s="260"/>
      <c r="AH38" s="260"/>
      <c r="AI38" s="260"/>
      <c r="AJ38" s="260"/>
      <c r="AK38" s="260"/>
      <c r="AL38" s="260"/>
      <c r="AM38" s="260"/>
      <c r="AN38" s="261"/>
      <c r="AO38" s="261"/>
      <c r="AQ38" s="755"/>
      <c r="AR38" s="755"/>
      <c r="AS38" s="755"/>
    </row>
    <row r="39" spans="2:45" ht="30" customHeight="1">
      <c r="B39" s="91"/>
      <c r="C39" s="626">
        <v>35</v>
      </c>
      <c r="D39" s="629"/>
      <c r="E39" s="628"/>
      <c r="F39" s="291"/>
      <c r="G39" s="237"/>
      <c r="H39" s="121"/>
      <c r="I39" s="225"/>
      <c r="J39" s="121"/>
      <c r="K39" s="121"/>
      <c r="L39" s="238"/>
      <c r="M39" s="238"/>
      <c r="N39" s="239"/>
      <c r="O39" s="281">
        <f t="shared" si="9"/>
        <v>1</v>
      </c>
      <c r="P39" s="238"/>
      <c r="Q39" s="239"/>
      <c r="R39" s="238"/>
      <c r="S39" s="236"/>
      <c r="T39" s="255"/>
      <c r="U39" s="255"/>
      <c r="V39" s="255"/>
      <c r="W39" s="255"/>
      <c r="X39" s="255"/>
      <c r="Y39" s="255"/>
      <c r="Z39" s="255"/>
      <c r="AA39" s="255"/>
      <c r="AB39" s="255"/>
      <c r="AC39" s="265"/>
      <c r="AD39" s="264"/>
      <c r="AE39" s="260"/>
      <c r="AF39" s="260"/>
      <c r="AG39" s="260"/>
      <c r="AH39" s="260"/>
      <c r="AI39" s="260"/>
      <c r="AJ39" s="260"/>
      <c r="AK39" s="260"/>
      <c r="AL39" s="260"/>
      <c r="AM39" s="260"/>
      <c r="AN39" s="261"/>
      <c r="AO39" s="261"/>
    </row>
    <row r="40" spans="2:45" ht="30" customHeight="1">
      <c r="B40" s="91"/>
      <c r="C40" s="626">
        <v>36</v>
      </c>
      <c r="D40" s="629"/>
      <c r="E40" s="628"/>
      <c r="F40" s="291"/>
      <c r="G40" s="237"/>
      <c r="H40" s="121"/>
      <c r="I40" s="225"/>
      <c r="J40" s="121"/>
      <c r="K40" s="121"/>
      <c r="L40" s="238"/>
      <c r="M40" s="238"/>
      <c r="N40" s="239"/>
      <c r="O40" s="281">
        <f t="shared" si="9"/>
        <v>1</v>
      </c>
      <c r="P40" s="238"/>
      <c r="Q40" s="239"/>
      <c r="R40" s="238"/>
      <c r="S40" s="236"/>
      <c r="T40" s="255"/>
      <c r="U40" s="255"/>
      <c r="V40" s="255"/>
      <c r="W40" s="255"/>
      <c r="X40" s="255"/>
      <c r="Y40" s="255"/>
      <c r="Z40" s="255"/>
      <c r="AA40" s="255"/>
      <c r="AB40" s="255"/>
      <c r="AC40" s="265"/>
      <c r="AD40" s="264"/>
      <c r="AE40" s="260"/>
      <c r="AF40" s="260"/>
      <c r="AG40" s="260"/>
      <c r="AH40" s="260"/>
      <c r="AI40" s="260"/>
      <c r="AJ40" s="260"/>
      <c r="AK40" s="260"/>
      <c r="AL40" s="260"/>
      <c r="AM40" s="260"/>
      <c r="AN40" s="261"/>
      <c r="AO40" s="261"/>
    </row>
    <row r="41" spans="2:45" ht="30" customHeight="1">
      <c r="B41" s="91"/>
      <c r="C41" s="626">
        <v>37</v>
      </c>
      <c r="D41" s="629"/>
      <c r="E41" s="628"/>
      <c r="F41" s="291"/>
      <c r="G41" s="237"/>
      <c r="H41" s="121"/>
      <c r="I41" s="225"/>
      <c r="J41" s="121"/>
      <c r="K41" s="121"/>
      <c r="L41" s="238"/>
      <c r="M41" s="238"/>
      <c r="N41" s="239"/>
      <c r="O41" s="281">
        <f t="shared" si="9"/>
        <v>1</v>
      </c>
      <c r="P41" s="238"/>
      <c r="Q41" s="239"/>
      <c r="R41" s="238"/>
      <c r="S41" s="236"/>
      <c r="T41" s="255"/>
      <c r="U41" s="255"/>
      <c r="V41" s="255"/>
      <c r="W41" s="255"/>
      <c r="X41" s="255"/>
      <c r="Y41" s="255"/>
      <c r="Z41" s="255"/>
      <c r="AA41" s="255"/>
      <c r="AB41" s="255"/>
      <c r="AC41" s="265"/>
      <c r="AD41" s="264"/>
      <c r="AE41" s="260"/>
      <c r="AF41" s="260"/>
      <c r="AG41" s="260"/>
      <c r="AH41" s="260"/>
      <c r="AI41" s="260"/>
      <c r="AJ41" s="260"/>
      <c r="AK41" s="260"/>
      <c r="AL41" s="260"/>
      <c r="AM41" s="260"/>
      <c r="AN41" s="261"/>
      <c r="AO41" s="261"/>
    </row>
    <row r="42" spans="2:45" ht="30" customHeight="1">
      <c r="B42" s="91"/>
      <c r="C42" s="626">
        <v>38</v>
      </c>
      <c r="D42" s="629"/>
      <c r="E42" s="628"/>
      <c r="F42" s="291"/>
      <c r="G42" s="237"/>
      <c r="H42" s="121"/>
      <c r="I42" s="225"/>
      <c r="J42" s="121"/>
      <c r="K42" s="121"/>
      <c r="L42" s="238"/>
      <c r="M42" s="238"/>
      <c r="N42" s="239"/>
      <c r="O42" s="281">
        <f t="shared" si="9"/>
        <v>1</v>
      </c>
      <c r="P42" s="238"/>
      <c r="Q42" s="239"/>
      <c r="R42" s="238"/>
      <c r="S42" s="236"/>
      <c r="T42" s="255"/>
      <c r="U42" s="255"/>
      <c r="V42" s="255"/>
      <c r="W42" s="255"/>
      <c r="X42" s="255"/>
      <c r="Y42" s="255"/>
      <c r="Z42" s="255"/>
      <c r="AA42" s="255"/>
      <c r="AB42" s="255"/>
      <c r="AC42" s="255"/>
      <c r="AD42" s="264"/>
      <c r="AE42" s="260"/>
      <c r="AF42" s="260"/>
      <c r="AG42" s="260"/>
      <c r="AH42" s="260"/>
      <c r="AI42" s="260"/>
      <c r="AJ42" s="260"/>
      <c r="AK42" s="260"/>
      <c r="AL42" s="260"/>
      <c r="AM42" s="260"/>
      <c r="AN42" s="261"/>
      <c r="AO42" s="261"/>
    </row>
    <row r="43" spans="2:45" ht="30" customHeight="1">
      <c r="B43" s="91"/>
      <c r="C43" s="626">
        <v>39</v>
      </c>
      <c r="D43" s="629"/>
      <c r="E43" s="628"/>
      <c r="F43" s="291"/>
      <c r="G43" s="237"/>
      <c r="H43" s="121"/>
      <c r="I43" s="225"/>
      <c r="J43" s="121"/>
      <c r="K43" s="121"/>
      <c r="L43" s="238"/>
      <c r="M43" s="238"/>
      <c r="N43" s="239"/>
      <c r="O43" s="281">
        <f t="shared" si="9"/>
        <v>1</v>
      </c>
      <c r="P43" s="238"/>
      <c r="Q43" s="239"/>
      <c r="R43" s="238"/>
      <c r="S43" s="236"/>
      <c r="T43" s="255"/>
      <c r="U43" s="255"/>
      <c r="V43" s="255"/>
      <c r="W43" s="255"/>
      <c r="X43" s="255"/>
      <c r="Y43" s="255"/>
      <c r="Z43" s="255"/>
      <c r="AA43" s="255"/>
      <c r="AB43" s="255"/>
      <c r="AC43" s="255"/>
      <c r="AD43" s="264"/>
      <c r="AE43" s="260"/>
      <c r="AF43" s="260"/>
      <c r="AG43" s="260"/>
      <c r="AH43" s="260"/>
      <c r="AI43" s="260"/>
      <c r="AJ43" s="260"/>
      <c r="AK43" s="260"/>
      <c r="AL43" s="260"/>
      <c r="AM43" s="260"/>
      <c r="AN43" s="261"/>
      <c r="AO43" s="261"/>
    </row>
    <row r="44" spans="2:45" ht="30" customHeight="1">
      <c r="B44" s="91"/>
      <c r="C44" s="626">
        <v>40</v>
      </c>
      <c r="D44" s="629"/>
      <c r="E44" s="628"/>
      <c r="F44" s="291"/>
      <c r="G44" s="237"/>
      <c r="H44" s="121"/>
      <c r="I44" s="225"/>
      <c r="J44" s="121"/>
      <c r="K44" s="121"/>
      <c r="L44" s="238"/>
      <c r="M44" s="238"/>
      <c r="N44" s="239"/>
      <c r="O44" s="281">
        <f t="shared" si="9"/>
        <v>1</v>
      </c>
      <c r="P44" s="238"/>
      <c r="Q44" s="239"/>
      <c r="R44" s="238"/>
      <c r="S44" s="236"/>
      <c r="T44" s="255"/>
      <c r="U44" s="255"/>
      <c r="V44" s="255"/>
      <c r="W44" s="255"/>
      <c r="X44" s="255"/>
      <c r="Y44" s="255"/>
      <c r="Z44" s="255"/>
      <c r="AA44" s="255"/>
      <c r="AB44" s="255"/>
      <c r="AC44" s="255"/>
      <c r="AD44" s="264"/>
      <c r="AE44" s="260"/>
      <c r="AF44" s="260"/>
      <c r="AG44" s="260"/>
      <c r="AH44" s="260"/>
      <c r="AI44" s="260"/>
      <c r="AJ44" s="260"/>
      <c r="AK44" s="260"/>
      <c r="AL44" s="260"/>
      <c r="AM44" s="260"/>
      <c r="AN44" s="261"/>
      <c r="AO44" s="261"/>
    </row>
    <row r="45" spans="2:45" ht="30" customHeight="1">
      <c r="B45" s="91"/>
      <c r="C45" s="626">
        <v>41</v>
      </c>
      <c r="D45" s="629"/>
      <c r="E45" s="628"/>
      <c r="F45" s="291"/>
      <c r="G45" s="237"/>
      <c r="H45" s="121"/>
      <c r="I45" s="225"/>
      <c r="J45" s="121"/>
      <c r="K45" s="121"/>
      <c r="L45" s="238"/>
      <c r="M45" s="238"/>
      <c r="N45" s="239"/>
      <c r="O45" s="281">
        <f t="shared" si="9"/>
        <v>1</v>
      </c>
      <c r="P45" s="238"/>
      <c r="Q45" s="239"/>
      <c r="R45" s="238"/>
      <c r="S45" s="236"/>
      <c r="T45" s="255"/>
      <c r="U45" s="255"/>
      <c r="V45" s="255"/>
      <c r="W45" s="255"/>
      <c r="X45" s="255"/>
      <c r="Y45" s="255"/>
      <c r="Z45" s="255"/>
      <c r="AA45" s="255"/>
      <c r="AB45" s="255"/>
      <c r="AC45" s="255"/>
      <c r="AD45" s="264"/>
      <c r="AE45" s="260"/>
      <c r="AF45" s="260"/>
      <c r="AG45" s="260"/>
      <c r="AH45" s="260"/>
      <c r="AI45" s="260"/>
      <c r="AJ45" s="260"/>
      <c r="AK45" s="260"/>
      <c r="AL45" s="260"/>
      <c r="AM45" s="260"/>
      <c r="AN45" s="261"/>
      <c r="AO45" s="261"/>
    </row>
    <row r="46" spans="2:45" ht="30" customHeight="1">
      <c r="B46" s="91"/>
      <c r="C46" s="626">
        <v>42</v>
      </c>
      <c r="D46" s="629"/>
      <c r="E46" s="628"/>
      <c r="F46" s="291"/>
      <c r="G46" s="237"/>
      <c r="H46" s="121"/>
      <c r="I46" s="225"/>
      <c r="J46" s="121"/>
      <c r="K46" s="121"/>
      <c r="L46" s="238"/>
      <c r="M46" s="238"/>
      <c r="N46" s="239"/>
      <c r="O46" s="281">
        <f t="shared" si="9"/>
        <v>1</v>
      </c>
      <c r="P46" s="238"/>
      <c r="Q46" s="239"/>
      <c r="R46" s="238"/>
      <c r="S46" s="236"/>
      <c r="T46" s="255"/>
      <c r="U46" s="255"/>
      <c r="V46" s="255"/>
      <c r="W46" s="255"/>
      <c r="X46" s="255"/>
      <c r="Y46" s="255"/>
      <c r="Z46" s="255"/>
      <c r="AA46" s="255"/>
      <c r="AB46" s="255"/>
      <c r="AC46" s="255"/>
      <c r="AD46" s="264"/>
      <c r="AE46" s="260"/>
      <c r="AF46" s="260"/>
      <c r="AG46" s="260"/>
      <c r="AH46" s="260"/>
      <c r="AI46" s="260"/>
      <c r="AJ46" s="260"/>
      <c r="AK46" s="260"/>
      <c r="AL46" s="260"/>
      <c r="AM46" s="260"/>
      <c r="AN46" s="261"/>
      <c r="AO46" s="261"/>
    </row>
    <row r="47" spans="2:45" ht="30" customHeight="1">
      <c r="B47" s="91"/>
      <c r="C47" s="626">
        <v>43</v>
      </c>
      <c r="D47" s="629"/>
      <c r="E47" s="628"/>
      <c r="F47" s="291"/>
      <c r="G47" s="237"/>
      <c r="H47" s="121"/>
      <c r="I47" s="225"/>
      <c r="J47" s="121"/>
      <c r="K47" s="121"/>
      <c r="L47" s="238"/>
      <c r="M47" s="238"/>
      <c r="N47" s="239"/>
      <c r="O47" s="281">
        <f t="shared" si="9"/>
        <v>1</v>
      </c>
      <c r="P47" s="238"/>
      <c r="Q47" s="239"/>
      <c r="R47" s="238"/>
      <c r="S47" s="236"/>
      <c r="T47" s="255"/>
      <c r="U47" s="255"/>
      <c r="V47" s="255"/>
      <c r="W47" s="255"/>
      <c r="X47" s="255"/>
      <c r="Y47" s="255"/>
      <c r="Z47" s="255"/>
      <c r="AA47" s="255"/>
      <c r="AB47" s="255"/>
      <c r="AC47" s="255"/>
      <c r="AD47" s="264"/>
      <c r="AE47" s="260"/>
      <c r="AF47" s="260"/>
      <c r="AG47" s="260"/>
      <c r="AH47" s="260"/>
      <c r="AI47" s="260"/>
      <c r="AJ47" s="260"/>
      <c r="AK47" s="260"/>
      <c r="AL47" s="260"/>
      <c r="AM47" s="260"/>
      <c r="AN47" s="261"/>
      <c r="AO47" s="261"/>
    </row>
    <row r="48" spans="2:45" ht="30" customHeight="1">
      <c r="B48" s="91"/>
      <c r="C48" s="626">
        <v>44</v>
      </c>
      <c r="D48" s="629"/>
      <c r="E48" s="628"/>
      <c r="F48" s="291"/>
      <c r="G48" s="237"/>
      <c r="H48" s="121"/>
      <c r="I48" s="225"/>
      <c r="J48" s="121"/>
      <c r="K48" s="121"/>
      <c r="L48" s="238"/>
      <c r="M48" s="238"/>
      <c r="N48" s="239"/>
      <c r="O48" s="281">
        <f t="shared" si="9"/>
        <v>1</v>
      </c>
      <c r="P48" s="238"/>
      <c r="Q48" s="239"/>
      <c r="R48" s="238"/>
      <c r="S48" s="236"/>
      <c r="T48" s="255"/>
      <c r="U48" s="255"/>
      <c r="V48" s="255"/>
      <c r="W48" s="255"/>
      <c r="X48" s="255"/>
      <c r="Y48" s="255"/>
      <c r="Z48" s="255"/>
      <c r="AA48" s="255"/>
      <c r="AB48" s="255"/>
      <c r="AC48" s="255"/>
      <c r="AD48" s="264"/>
      <c r="AE48" s="260"/>
      <c r="AF48" s="260"/>
      <c r="AG48" s="260"/>
      <c r="AH48" s="260"/>
      <c r="AI48" s="260"/>
      <c r="AJ48" s="260"/>
      <c r="AK48" s="260"/>
      <c r="AL48" s="260"/>
      <c r="AM48" s="260"/>
      <c r="AN48" s="261"/>
      <c r="AO48" s="261"/>
    </row>
    <row r="49" spans="2:41" ht="30" customHeight="1">
      <c r="B49" s="91"/>
      <c r="C49" s="626">
        <v>45</v>
      </c>
      <c r="D49" s="629"/>
      <c r="E49" s="628"/>
      <c r="F49" s="291"/>
      <c r="G49" s="237"/>
      <c r="H49" s="121"/>
      <c r="I49" s="225"/>
      <c r="J49" s="121"/>
      <c r="K49" s="121"/>
      <c r="L49" s="238"/>
      <c r="M49" s="238"/>
      <c r="N49" s="239"/>
      <c r="O49" s="281">
        <f t="shared" si="9"/>
        <v>1</v>
      </c>
      <c r="P49" s="238"/>
      <c r="Q49" s="239"/>
      <c r="R49" s="238"/>
      <c r="S49" s="236"/>
      <c r="T49" s="255"/>
      <c r="U49" s="255"/>
      <c r="V49" s="255"/>
      <c r="W49" s="255"/>
      <c r="X49" s="255"/>
      <c r="Y49" s="255"/>
      <c r="Z49" s="255"/>
      <c r="AA49" s="255"/>
      <c r="AB49" s="255"/>
      <c r="AC49" s="255"/>
      <c r="AD49" s="264"/>
      <c r="AE49" s="260"/>
      <c r="AF49" s="260"/>
      <c r="AG49" s="260"/>
      <c r="AH49" s="260"/>
      <c r="AI49" s="260"/>
      <c r="AJ49" s="260"/>
      <c r="AK49" s="260"/>
      <c r="AL49" s="260"/>
      <c r="AM49" s="260"/>
      <c r="AN49" s="261"/>
      <c r="AO49" s="261"/>
    </row>
    <row r="50" spans="2:41" ht="30" customHeight="1">
      <c r="B50" s="91"/>
      <c r="C50" s="626">
        <v>46</v>
      </c>
      <c r="D50" s="629"/>
      <c r="E50" s="628"/>
      <c r="F50" s="291"/>
      <c r="G50" s="237"/>
      <c r="H50" s="121"/>
      <c r="I50" s="225"/>
      <c r="J50" s="121"/>
      <c r="K50" s="121"/>
      <c r="L50" s="238"/>
      <c r="M50" s="238"/>
      <c r="N50" s="239"/>
      <c r="O50" s="281">
        <f t="shared" si="9"/>
        <v>1</v>
      </c>
      <c r="P50" s="238"/>
      <c r="Q50" s="238"/>
      <c r="R50" s="238"/>
      <c r="S50" s="236"/>
      <c r="T50" s="255"/>
      <c r="U50" s="255"/>
      <c r="V50" s="255"/>
      <c r="W50" s="255"/>
      <c r="X50" s="255"/>
      <c r="Y50" s="255"/>
      <c r="Z50" s="255"/>
      <c r="AA50" s="255"/>
      <c r="AB50" s="255"/>
      <c r="AC50" s="255"/>
      <c r="AD50" s="264"/>
      <c r="AE50" s="260"/>
      <c r="AF50" s="260"/>
      <c r="AG50" s="260"/>
      <c r="AH50" s="260"/>
      <c r="AI50" s="260"/>
      <c r="AJ50" s="260"/>
      <c r="AK50" s="260"/>
      <c r="AL50" s="260"/>
      <c r="AM50" s="260"/>
      <c r="AN50" s="261"/>
      <c r="AO50" s="261"/>
    </row>
    <row r="51" spans="2:41" ht="30" customHeight="1">
      <c r="B51" s="91"/>
      <c r="C51" s="626">
        <v>47</v>
      </c>
      <c r="D51" s="629"/>
      <c r="E51" s="628"/>
      <c r="F51" s="291"/>
      <c r="G51" s="237"/>
      <c r="H51" s="121"/>
      <c r="I51" s="225"/>
      <c r="J51" s="121"/>
      <c r="K51" s="121"/>
      <c r="L51" s="238"/>
      <c r="M51" s="238"/>
      <c r="N51" s="239"/>
      <c r="O51" s="281">
        <f t="shared" si="9"/>
        <v>1</v>
      </c>
      <c r="P51" s="238"/>
      <c r="Q51" s="238"/>
      <c r="R51" s="238"/>
      <c r="S51" s="236"/>
      <c r="T51" s="255"/>
      <c r="U51" s="255"/>
      <c r="V51" s="255"/>
      <c r="W51" s="255"/>
      <c r="X51" s="255"/>
      <c r="Y51" s="255"/>
      <c r="Z51" s="255"/>
      <c r="AA51" s="255"/>
      <c r="AB51" s="255"/>
      <c r="AC51" s="255"/>
      <c r="AD51" s="264"/>
      <c r="AE51" s="260"/>
      <c r="AF51" s="260"/>
      <c r="AG51" s="260"/>
      <c r="AH51" s="260"/>
      <c r="AI51" s="260"/>
      <c r="AJ51" s="260"/>
      <c r="AK51" s="260"/>
      <c r="AL51" s="260"/>
      <c r="AM51" s="260"/>
      <c r="AN51" s="261"/>
      <c r="AO51" s="261"/>
    </row>
    <row r="52" spans="2:41" ht="30" customHeight="1">
      <c r="B52" s="91"/>
      <c r="C52" s="626">
        <v>48</v>
      </c>
      <c r="D52" s="629"/>
      <c r="E52" s="628"/>
      <c r="F52" s="291"/>
      <c r="G52" s="237"/>
      <c r="H52" s="121"/>
      <c r="I52" s="225"/>
      <c r="J52" s="121"/>
      <c r="K52" s="121"/>
      <c r="L52" s="238"/>
      <c r="M52" s="238"/>
      <c r="N52" s="239"/>
      <c r="O52" s="281">
        <f t="shared" si="9"/>
        <v>1</v>
      </c>
      <c r="P52" s="238"/>
      <c r="Q52" s="238"/>
      <c r="R52" s="238"/>
      <c r="S52" s="236"/>
      <c r="T52" s="255"/>
      <c r="U52" s="255"/>
      <c r="V52" s="255"/>
      <c r="W52" s="255"/>
      <c r="X52" s="255"/>
      <c r="Y52" s="255"/>
      <c r="Z52" s="255"/>
      <c r="AA52" s="255"/>
      <c r="AB52" s="255"/>
      <c r="AC52" s="255"/>
      <c r="AD52" s="264"/>
      <c r="AE52" s="260"/>
      <c r="AF52" s="260"/>
      <c r="AG52" s="260"/>
      <c r="AH52" s="260"/>
      <c r="AI52" s="260"/>
      <c r="AJ52" s="260"/>
      <c r="AK52" s="260"/>
      <c r="AL52" s="260"/>
      <c r="AM52" s="260"/>
      <c r="AN52" s="261"/>
      <c r="AO52" s="261"/>
    </row>
    <row r="53" spans="2:41" ht="30" customHeight="1">
      <c r="B53" s="91"/>
      <c r="C53" s="626">
        <v>49</v>
      </c>
      <c r="D53" s="629"/>
      <c r="E53" s="628"/>
      <c r="F53" s="291"/>
      <c r="G53" s="237"/>
      <c r="H53" s="121"/>
      <c r="I53" s="225"/>
      <c r="J53" s="121"/>
      <c r="K53" s="121"/>
      <c r="L53" s="238"/>
      <c r="M53" s="238"/>
      <c r="N53" s="239"/>
      <c r="O53" s="281">
        <f t="shared" si="9"/>
        <v>1</v>
      </c>
      <c r="P53" s="238"/>
      <c r="Q53" s="238"/>
      <c r="R53" s="238"/>
      <c r="S53" s="236"/>
      <c r="T53" s="255"/>
      <c r="U53" s="255"/>
      <c r="V53" s="255"/>
      <c r="W53" s="255"/>
      <c r="X53" s="255"/>
      <c r="Y53" s="255"/>
      <c r="Z53" s="255"/>
      <c r="AA53" s="255"/>
      <c r="AB53" s="255"/>
      <c r="AC53" s="255"/>
      <c r="AD53" s="264"/>
      <c r="AE53" s="260"/>
      <c r="AF53" s="260"/>
      <c r="AG53" s="260"/>
      <c r="AH53" s="260"/>
      <c r="AI53" s="260"/>
      <c r="AJ53" s="260"/>
      <c r="AK53" s="260"/>
      <c r="AL53" s="260"/>
      <c r="AM53" s="260"/>
      <c r="AN53" s="261"/>
      <c r="AO53" s="261"/>
    </row>
    <row r="54" spans="2:41" ht="30" customHeight="1">
      <c r="B54" s="91"/>
      <c r="C54" s="626">
        <v>50</v>
      </c>
      <c r="D54" s="629"/>
      <c r="E54" s="628"/>
      <c r="F54" s="291"/>
      <c r="G54" s="237"/>
      <c r="H54" s="121"/>
      <c r="I54" s="225"/>
      <c r="J54" s="121"/>
      <c r="K54" s="121"/>
      <c r="L54" s="238"/>
      <c r="M54" s="238"/>
      <c r="N54" s="239"/>
      <c r="O54" s="281">
        <f t="shared" si="9"/>
        <v>1</v>
      </c>
      <c r="P54" s="238"/>
      <c r="Q54" s="238"/>
      <c r="R54" s="238"/>
      <c r="S54" s="236"/>
      <c r="T54" s="255"/>
      <c r="U54" s="255"/>
      <c r="V54" s="255"/>
      <c r="W54" s="255"/>
      <c r="X54" s="255"/>
      <c r="Y54" s="255"/>
      <c r="Z54" s="255"/>
      <c r="AA54" s="255"/>
      <c r="AB54" s="255"/>
      <c r="AC54" s="255"/>
      <c r="AD54" s="264"/>
      <c r="AE54" s="260"/>
      <c r="AF54" s="260"/>
      <c r="AG54" s="260"/>
      <c r="AH54" s="260"/>
      <c r="AI54" s="260"/>
      <c r="AJ54" s="260"/>
      <c r="AK54" s="260"/>
      <c r="AL54" s="260"/>
      <c r="AM54" s="260"/>
      <c r="AN54" s="261"/>
      <c r="AO54" s="261"/>
    </row>
    <row r="55" spans="2:41" ht="10.5" customHeight="1"/>
    <row r="56" spans="2:41" ht="16.5" customHeight="1"/>
    <row r="57" spans="2:41" ht="16.5" customHeight="1"/>
    <row r="58" spans="2:41" ht="16.5" customHeight="1"/>
    <row r="59" spans="2:41" ht="16.5" customHeight="1"/>
    <row r="60" spans="2:41" ht="16.5" customHeight="1"/>
    <row r="61" spans="2:41" ht="16.5" customHeight="1"/>
    <row r="62" spans="2:41" ht="16.5" customHeight="1"/>
    <row r="63" spans="2:41" ht="16.5" customHeight="1"/>
    <row r="64" spans="2:4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9" hidden="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spans="42:42" ht="15" hidden="1" customHeight="1"/>
    <row r="98" spans="42:42" ht="15" hidden="1" customHeight="1"/>
    <row r="99" spans="42:42" ht="15" hidden="1" customHeight="1"/>
    <row r="100" spans="42:42" ht="15" hidden="1" customHeight="1"/>
    <row r="101" spans="42:42" ht="15" hidden="1" customHeight="1"/>
    <row r="102" spans="42:42" ht="15" hidden="1" customHeight="1"/>
    <row r="103" spans="42:42" ht="15" hidden="1" customHeight="1"/>
    <row r="104" spans="42:42" hidden="1">
      <c r="AP104" s="96"/>
    </row>
  </sheetData>
  <sheetProtection sheet="1" selectLockedCells="1"/>
  <mergeCells count="79">
    <mergeCell ref="C41:E41"/>
    <mergeCell ref="C42:E42"/>
    <mergeCell ref="C43:E43"/>
    <mergeCell ref="C36:E36"/>
    <mergeCell ref="C37:E37"/>
    <mergeCell ref="C38:E38"/>
    <mergeCell ref="C39:E39"/>
    <mergeCell ref="C40:E40"/>
    <mergeCell ref="C31:E31"/>
    <mergeCell ref="C32:E32"/>
    <mergeCell ref="C33:E33"/>
    <mergeCell ref="C34:E34"/>
    <mergeCell ref="C35:E35"/>
    <mergeCell ref="C44:E44"/>
    <mergeCell ref="C45:E45"/>
    <mergeCell ref="C46:E46"/>
    <mergeCell ref="C47:E47"/>
    <mergeCell ref="C19:E19"/>
    <mergeCell ref="C20:E20"/>
    <mergeCell ref="C21:E21"/>
    <mergeCell ref="C22:E22"/>
    <mergeCell ref="C23:E23"/>
    <mergeCell ref="C24:E24"/>
    <mergeCell ref="C25:E25"/>
    <mergeCell ref="C26:E26"/>
    <mergeCell ref="C27:E27"/>
    <mergeCell ref="C28:E28"/>
    <mergeCell ref="C29:E29"/>
    <mergeCell ref="C30:E30"/>
    <mergeCell ref="C17:E17"/>
    <mergeCell ref="C18:E18"/>
    <mergeCell ref="T18:T19"/>
    <mergeCell ref="C14:E14"/>
    <mergeCell ref="C15:E15"/>
    <mergeCell ref="C16:E16"/>
    <mergeCell ref="T3:T5"/>
    <mergeCell ref="T11:V12"/>
    <mergeCell ref="T13:V13"/>
    <mergeCell ref="T15:T16"/>
    <mergeCell ref="T6:T8"/>
    <mergeCell ref="C53:E53"/>
    <mergeCell ref="C54:E54"/>
    <mergeCell ref="C48:E48"/>
    <mergeCell ref="C49:E49"/>
    <mergeCell ref="C50:E50"/>
    <mergeCell ref="C51:E51"/>
    <mergeCell ref="C52:E52"/>
    <mergeCell ref="C7:E7"/>
    <mergeCell ref="C8:E8"/>
    <mergeCell ref="C9:E9"/>
    <mergeCell ref="C10:E10"/>
    <mergeCell ref="C11:E11"/>
    <mergeCell ref="R3:R4"/>
    <mergeCell ref="F3:F4"/>
    <mergeCell ref="C3:E4"/>
    <mergeCell ref="C5:E5"/>
    <mergeCell ref="C6:E6"/>
    <mergeCell ref="AQ4:AS6"/>
    <mergeCell ref="AQ8:AS9"/>
    <mergeCell ref="AQ11:AS12"/>
    <mergeCell ref="AQ14:AS16"/>
    <mergeCell ref="C12:E12"/>
    <mergeCell ref="C13:E13"/>
    <mergeCell ref="G3:G4"/>
    <mergeCell ref="H3:H4"/>
    <mergeCell ref="I3:K3"/>
    <mergeCell ref="L3:L4"/>
    <mergeCell ref="M3:M4"/>
    <mergeCell ref="S3:S4"/>
    <mergeCell ref="N3:N4"/>
    <mergeCell ref="O3:O4"/>
    <mergeCell ref="P3:P4"/>
    <mergeCell ref="Q3:Q4"/>
    <mergeCell ref="AQ36:AS38"/>
    <mergeCell ref="AQ18:AS19"/>
    <mergeCell ref="AQ26:AS28"/>
    <mergeCell ref="AQ21:AS24"/>
    <mergeCell ref="AQ30:AS31"/>
    <mergeCell ref="AQ33:AS34"/>
  </mergeCells>
  <phoneticPr fontId="1"/>
  <conditionalFormatting sqref="O5:S54 G5:H54">
    <cfRule type="containsBlanks" dxfId="2" priority="3">
      <formula>LEN(TRIM(G5))=0</formula>
    </cfRule>
  </conditionalFormatting>
  <conditionalFormatting sqref="F5:F54 I5:N54">
    <cfRule type="containsBlanks" dxfId="1" priority="2">
      <formula>LEN(TRIM(F5))=0</formula>
    </cfRule>
  </conditionalFormatting>
  <conditionalFormatting sqref="S1">
    <cfRule type="containsBlanks" dxfId="0" priority="1">
      <formula>LEN(TRIM(S1))=0</formula>
    </cfRule>
  </conditionalFormatting>
  <dataValidations count="6">
    <dataValidation type="list" allowBlank="1" showInputMessage="1" showErrorMessage="1" sqref="F5:F54">
      <formula1>$AD$5:$AD$14</formula1>
    </dataValidation>
    <dataValidation imeMode="halfAlpha" allowBlank="1" showInputMessage="1" showErrorMessage="1" sqref="O5:R54"/>
    <dataValidation type="list" allowBlank="1" showInputMessage="1" showErrorMessage="1" sqref="I5:K54">
      <formula1>"　,○"</formula1>
    </dataValidation>
    <dataValidation type="list" allowBlank="1" showInputMessage="1" showErrorMessage="1" sqref="N5:N54">
      <formula1>"無期,有期,派遣,嘱託"</formula1>
    </dataValidation>
    <dataValidation type="list" allowBlank="1" showInputMessage="1" showErrorMessage="1" sqref="M5:M54">
      <formula1>"　,常勤,非常勤"</formula1>
    </dataValidation>
    <dataValidation type="list" allowBlank="1" showInputMessage="1" showErrorMessage="1" sqref="L5:L54">
      <formula1>"　,専任,兼任"</formula1>
    </dataValidation>
  </dataValidations>
  <pageMargins left="0.70866141732283472" right="0.31496062992125984" top="0.74803149606299213" bottom="0.35433070866141736" header="0.31496062992125984" footer="0.31496062992125984"/>
  <pageSetup paperSize="9" scale="76" orientation="portrait" blackAndWhite="1" r:id="rId1"/>
  <rowBreaks count="1" manualBreakCount="1">
    <brk id="34"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入力前にお読みください。</vt:lpstr>
      <vt:lpstr>①必要書類</vt:lpstr>
      <vt:lpstr>②変更事項等入力（増減共通）</vt:lpstr>
      <vt:lpstr>③確認変更申請書（増加）</vt:lpstr>
      <vt:lpstr>④確認変更届出書（減少）</vt:lpstr>
      <vt:lpstr>⑤申請書及び届出書別添</vt:lpstr>
      <vt:lpstr>⑥付表１（施設・本園、分園情報）</vt:lpstr>
      <vt:lpstr>⑧別紙１（職員体制計画書）</vt:lpstr>
      <vt:lpstr>⑨別紙１－２（職員等一覧表）</vt:lpstr>
      <vt:lpstr>⑩現に利用している小学校就学前子どもに対する措置</vt:lpstr>
      <vt:lpstr>①必要書類!Print_Area</vt:lpstr>
      <vt:lpstr>'②変更事項等入力（増減共通）'!Print_Area</vt:lpstr>
      <vt:lpstr>'③確認変更申請書（増加）'!Print_Area</vt:lpstr>
      <vt:lpstr>'④確認変更届出書（減少）'!Print_Area</vt:lpstr>
      <vt:lpstr>⑤申請書及び届出書別添!Print_Area</vt:lpstr>
      <vt:lpstr>'⑥付表１（施設・本園、分園情報）'!Print_Area</vt:lpstr>
      <vt:lpstr>'⑧別紙１（職員体制計画書）'!Print_Area</vt:lpstr>
      <vt:lpstr>'⑨別紙１－２（職員等一覧表）'!Print_Area</vt:lpstr>
      <vt:lpstr>⑩現に利用している小学校就学前子どもに対する措置!Print_Area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2022-04-26T07:37:44Z</cp:lastPrinted>
  <dcterms:created xsi:type="dcterms:W3CDTF">2012-07-09T09:42:03Z</dcterms:created>
  <dcterms:modified xsi:type="dcterms:W3CDTF">2022-11-11T02:26:55Z</dcterms:modified>
</cp:coreProperties>
</file>