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8915" windowHeight="7485" activeTab="0"/>
  </bookViews>
  <sheets>
    <sheet name="職員配置計画" sheetId="1" r:id="rId1"/>
  </sheets>
  <definedNames/>
  <calcPr fullCalcOnLoad="1"/>
</workbook>
</file>

<file path=xl/sharedStrings.xml><?xml version="1.0" encoding="utf-8"?>
<sst xmlns="http://schemas.openxmlformats.org/spreadsheetml/2006/main" count="102" uniqueCount="66">
  <si>
    <t>（単位：人）</t>
  </si>
  <si>
    <t>施　設　名</t>
  </si>
  <si>
    <t>　　　　　　　　　　　　基準等</t>
  </si>
  <si>
    <t>配置基準</t>
  </si>
  <si>
    <t>配置予定</t>
  </si>
  <si>
    <t>常　勤</t>
  </si>
  <si>
    <t>非常勤</t>
  </si>
  <si>
    <t>　　　職　　　名</t>
  </si>
  <si>
    <t>実数</t>
  </si>
  <si>
    <t>常勤換算②</t>
  </si>
  <si>
    <t>施設長（管理者）</t>
  </si>
  <si>
    <t>０歳児定員</t>
  </si>
  <si>
    <t>人</t>
  </si>
  <si>
    <t>１歳児定員</t>
  </si>
  <si>
    <t>２歳児定員</t>
  </si>
  <si>
    <t>３歳児定員</t>
  </si>
  <si>
    <t>４歳児定員</t>
  </si>
  <si>
    <t>５歳児定員</t>
  </si>
  <si>
    <t>（小　　　計）</t>
  </si>
  <si>
    <t>合　　　計</t>
  </si>
  <si>
    <t>　※配置基準については、「認定こども園の開設・運営について」を参照すること。</t>
  </si>
  <si>
    <t>　・職員配置に係る法人の考え方</t>
  </si>
  <si>
    <t>　・職員の雇用確保の方法について</t>
  </si>
  <si>
    <t>①＋②</t>
  </si>
  <si>
    <t>①</t>
  </si>
  <si>
    <t>保育標準時間認定のこどもがいる場合の加配</t>
  </si>
  <si>
    <t>2号・3号の利用定員が90人以下の場合の加配</t>
  </si>
  <si>
    <t>調理員</t>
  </si>
  <si>
    <t>学級数</t>
  </si>
  <si>
    <t>合　計</t>
  </si>
  <si>
    <t>人</t>
  </si>
  <si>
    <t>クラス数</t>
  </si>
  <si>
    <t>定　　員</t>
  </si>
  <si>
    <t>その他</t>
  </si>
  <si>
    <t>医師、歯科医</t>
  </si>
  <si>
    <t>事務員</t>
  </si>
  <si>
    <t>認 可 定 員</t>
  </si>
  <si>
    <t>保育教諭等</t>
  </si>
  <si>
    <r>
      <t>薬剤師</t>
    </r>
    <r>
      <rPr>
        <sz val="10"/>
        <rFont val="ＭＳ 明朝"/>
        <family val="1"/>
      </rPr>
      <t>(幼保連携型のみ)</t>
    </r>
  </si>
  <si>
    <t>定  　　  員</t>
  </si>
  <si>
    <t>基</t>
  </si>
  <si>
    <t>標準時間認定の児童を受け入れる場合の加配</t>
  </si>
  <si>
    <t>準</t>
  </si>
  <si>
    <t>（合　　　計）</t>
  </si>
  <si>
    <t>事務職員</t>
  </si>
  <si>
    <t>調理員</t>
  </si>
  <si>
    <t>嘱託医</t>
  </si>
  <si>
    <t>（総　　　計）</t>
  </si>
  <si>
    <t>外</t>
  </si>
  <si>
    <t>職 員 配 置 計 画（認可保育所）</t>
  </si>
  <si>
    <t>職 員 配 置 計 画（認定こども園）</t>
  </si>
  <si>
    <t xml:space="preserve">
保育士　</t>
  </si>
  <si>
    <t>０歳児利用定員</t>
  </si>
  <si>
    <t>１歳児利用定員</t>
  </si>
  <si>
    <t>２歳児利用定員</t>
  </si>
  <si>
    <t>３歳児利用定員</t>
  </si>
  <si>
    <t>４歳児利用定員</t>
  </si>
  <si>
    <t>５歳児利用定員</t>
  </si>
  <si>
    <t>看護師</t>
  </si>
  <si>
    <t>子育て支援事業担当者の専任化のための
職員(2・3号のみの場合、1名でよい)</t>
  </si>
  <si>
    <r>
      <t xml:space="preserve">（添付書類）　月～土の職員のローテーション表を作成のうえ、添付すること。
</t>
    </r>
    <r>
      <rPr>
        <u val="single"/>
        <sz val="11"/>
        <rFont val="ＭＳ 明朝"/>
        <family val="1"/>
      </rPr>
      <t xml:space="preserve">※常勤換算の計算方法
</t>
    </r>
    <r>
      <rPr>
        <sz val="11"/>
        <rFont val="ＭＳ 明朝"/>
        <family val="1"/>
      </rPr>
      <t>　　短時間勤務保育士及び常勤以外の保育士の１ヶ月の勤務時間の合計÷就業規則等で定めた
　　常勤保育士の１ヶ月の勤務時間数（平成２９年度より、常勤換算値を算出する際は、小数
　　第１位を切り捨て）
　・短時間勤務保育士・・・１日６時間未満及び１か月２０日未満勤務している保育士</t>
    </r>
  </si>
  <si>
    <t>利用定員に応じた休けい保育士の配置（90人以下の場合）</t>
  </si>
  <si>
    <t>様式10号の１</t>
  </si>
  <si>
    <t>様式10号の２</t>
  </si>
  <si>
    <t>（添付書類）　平日・土曜部の職員のローテーション表を作成のうえ、添付すること。</t>
  </si>
  <si>
    <t>　※配置基準については、「認可保育所の設置・運営について」を参照すること。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</si>
</sst>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0.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double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 style="thin"/>
      <right style="medium"/>
      <top style="double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269">
    <xf numFmtId="0" fontId="0" fillId="0" borderId="0" xfId="0" applyFont="1" applyAlignment="1">
      <alignment vertical="center"/>
    </xf>
    <xf numFmtId="0" fontId="6" fillId="0" borderId="0" xfId="61" applyFont="1">
      <alignment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/>
      <protection/>
    </xf>
    <xf numFmtId="0" fontId="6" fillId="0" borderId="0" xfId="61" applyFont="1" applyFill="1">
      <alignment/>
      <protection/>
    </xf>
    <xf numFmtId="0" fontId="3" fillId="0" borderId="11" xfId="61" applyFont="1" applyFill="1" applyBorder="1" applyAlignment="1">
      <alignment/>
      <protection/>
    </xf>
    <xf numFmtId="0" fontId="3" fillId="0" borderId="12" xfId="61" applyFont="1" applyFill="1" applyBorder="1" applyAlignment="1">
      <alignment/>
      <protection/>
    </xf>
    <xf numFmtId="0" fontId="3" fillId="0" borderId="12" xfId="61" applyFont="1" applyFill="1" applyBorder="1" applyAlignment="1">
      <alignment horizontal="left"/>
      <protection/>
    </xf>
    <xf numFmtId="0" fontId="3" fillId="0" borderId="13" xfId="61" applyFont="1" applyFill="1" applyBorder="1" applyAlignment="1">
      <alignment horizontal="left"/>
      <protection/>
    </xf>
    <xf numFmtId="0" fontId="3" fillId="0" borderId="14" xfId="61" applyFont="1" applyFill="1" applyBorder="1" applyAlignment="1">
      <alignment horizontal="center"/>
      <protection/>
    </xf>
    <xf numFmtId="0" fontId="3" fillId="0" borderId="15" xfId="61" applyFont="1" applyFill="1" applyBorder="1" applyAlignment="1">
      <alignment horizontal="center"/>
      <protection/>
    </xf>
    <xf numFmtId="0" fontId="3" fillId="0" borderId="16" xfId="61" applyFont="1" applyFill="1" applyBorder="1" applyAlignment="1">
      <alignment horizontal="left"/>
      <protection/>
    </xf>
    <xf numFmtId="0" fontId="3" fillId="0" borderId="17" xfId="61" applyFont="1" applyFill="1" applyBorder="1" applyAlignment="1">
      <alignment horizontal="left"/>
      <protection/>
    </xf>
    <xf numFmtId="0" fontId="3" fillId="0" borderId="18" xfId="61" applyFont="1" applyFill="1" applyBorder="1" applyAlignment="1">
      <alignment horizontal="center"/>
      <protection/>
    </xf>
    <xf numFmtId="0" fontId="3" fillId="0" borderId="19" xfId="61" applyFont="1" applyFill="1" applyBorder="1" applyAlignment="1">
      <alignment horizontal="center"/>
      <protection/>
    </xf>
    <xf numFmtId="0" fontId="3" fillId="0" borderId="20" xfId="61" applyFont="1" applyFill="1" applyBorder="1" applyAlignment="1">
      <alignment horizontal="center"/>
      <protection/>
    </xf>
    <xf numFmtId="0" fontId="6" fillId="0" borderId="21" xfId="61" applyFont="1" applyFill="1" applyBorder="1" applyAlignment="1">
      <alignment horizontal="center"/>
      <protection/>
    </xf>
    <xf numFmtId="0" fontId="3" fillId="0" borderId="22" xfId="61" applyFont="1" applyFill="1" applyBorder="1" applyAlignment="1">
      <alignment horizontal="center"/>
      <protection/>
    </xf>
    <xf numFmtId="0" fontId="6" fillId="0" borderId="23" xfId="61" applyFont="1" applyFill="1" applyBorder="1" applyAlignment="1">
      <alignment horizontal="center"/>
      <protection/>
    </xf>
    <xf numFmtId="0" fontId="6" fillId="0" borderId="24" xfId="61" applyFont="1" applyFill="1" applyBorder="1" applyAlignment="1">
      <alignment horizontal="center"/>
      <protection/>
    </xf>
    <xf numFmtId="178" fontId="3" fillId="0" borderId="25" xfId="61" applyNumberFormat="1" applyFont="1" applyFill="1" applyBorder="1" applyAlignment="1">
      <alignment horizontal="center"/>
      <protection/>
    </xf>
    <xf numFmtId="0" fontId="6" fillId="0" borderId="26" xfId="6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27" xfId="61" applyFont="1" applyFill="1" applyBorder="1" applyAlignment="1">
      <alignment horizontal="center"/>
      <protection/>
    </xf>
    <xf numFmtId="0" fontId="3" fillId="0" borderId="28" xfId="61" applyFont="1" applyFill="1" applyBorder="1" applyAlignment="1">
      <alignment horizontal="center"/>
      <protection/>
    </xf>
    <xf numFmtId="0" fontId="3" fillId="0" borderId="29" xfId="61" applyFont="1" applyFill="1" applyBorder="1" applyAlignment="1">
      <alignment horizontal="center"/>
      <protection/>
    </xf>
    <xf numFmtId="0" fontId="3" fillId="0" borderId="30" xfId="61" applyFont="1" applyFill="1" applyBorder="1" applyAlignment="1">
      <alignment horizontal="center"/>
      <protection/>
    </xf>
    <xf numFmtId="0" fontId="3" fillId="0" borderId="31" xfId="61" applyFont="1" applyFill="1" applyBorder="1" applyAlignment="1">
      <alignment horizontal="center"/>
      <protection/>
    </xf>
    <xf numFmtId="0" fontId="3" fillId="0" borderId="32" xfId="61" applyFont="1" applyFill="1" applyBorder="1" applyAlignment="1">
      <alignment horizontal="left" vertical="center"/>
      <protection/>
    </xf>
    <xf numFmtId="0" fontId="3" fillId="0" borderId="33" xfId="61" applyFont="1" applyFill="1" applyBorder="1" applyAlignment="1">
      <alignment horizontal="left" vertical="center"/>
      <protection/>
    </xf>
    <xf numFmtId="0" fontId="3" fillId="0" borderId="34" xfId="61" applyFont="1" applyFill="1" applyBorder="1" applyAlignment="1">
      <alignment horizontal="center" vertical="center"/>
      <protection/>
    </xf>
    <xf numFmtId="0" fontId="3" fillId="0" borderId="35" xfId="61" applyFont="1" applyFill="1" applyBorder="1" applyAlignment="1">
      <alignment horizontal="left" vertical="center"/>
      <protection/>
    </xf>
    <xf numFmtId="0" fontId="3" fillId="0" borderId="25" xfId="61" applyFont="1" applyFill="1" applyBorder="1" applyAlignment="1">
      <alignment horizontal="left" vertical="center"/>
      <protection/>
    </xf>
    <xf numFmtId="0" fontId="3" fillId="0" borderId="36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3" fillId="0" borderId="37" xfId="61" applyFont="1" applyFill="1" applyBorder="1" applyAlignment="1">
      <alignment horizontal="left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3" fillId="0" borderId="39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horizontal="left" vertical="center"/>
      <protection/>
    </xf>
    <xf numFmtId="0" fontId="3" fillId="0" borderId="30" xfId="61" applyFont="1" applyFill="1" applyBorder="1" applyAlignment="1">
      <alignment horizontal="left" vertical="center"/>
      <protection/>
    </xf>
    <xf numFmtId="0" fontId="3" fillId="0" borderId="41" xfId="61" applyFont="1" applyFill="1" applyBorder="1" applyAlignment="1">
      <alignment horizontal="left" vertical="center"/>
      <protection/>
    </xf>
    <xf numFmtId="0" fontId="3" fillId="0" borderId="42" xfId="61" applyFont="1" applyFill="1" applyBorder="1" applyAlignment="1">
      <alignment horizontal="left" vertical="center"/>
      <protection/>
    </xf>
    <xf numFmtId="0" fontId="3" fillId="0" borderId="43" xfId="61" applyFont="1" applyFill="1" applyBorder="1" applyAlignment="1">
      <alignment horizontal="left"/>
      <protection/>
    </xf>
    <xf numFmtId="0" fontId="3" fillId="0" borderId="37" xfId="61" applyFont="1" applyFill="1" applyBorder="1" applyAlignment="1">
      <alignment horizontal="left"/>
      <protection/>
    </xf>
    <xf numFmtId="0" fontId="6" fillId="28" borderId="23" xfId="61" applyFont="1" applyFill="1" applyBorder="1" applyAlignment="1">
      <alignment horizontal="center"/>
      <protection/>
    </xf>
    <xf numFmtId="0" fontId="6" fillId="28" borderId="44" xfId="61" applyFont="1" applyFill="1" applyBorder="1" applyAlignment="1">
      <alignment horizontal="center"/>
      <protection/>
    </xf>
    <xf numFmtId="0" fontId="3" fillId="28" borderId="25" xfId="61" applyFont="1" applyFill="1" applyBorder="1" applyAlignment="1">
      <alignment horizontal="center"/>
      <protection/>
    </xf>
    <xf numFmtId="0" fontId="3" fillId="28" borderId="10" xfId="61" applyFont="1" applyFill="1" applyBorder="1" applyAlignment="1">
      <alignment horizontal="center"/>
      <protection/>
    </xf>
    <xf numFmtId="0" fontId="3" fillId="28" borderId="45" xfId="61" applyFont="1" applyFill="1" applyBorder="1" applyAlignment="1">
      <alignment horizontal="center"/>
      <protection/>
    </xf>
    <xf numFmtId="0" fontId="3" fillId="28" borderId="46" xfId="61" applyFont="1" applyFill="1" applyBorder="1" applyAlignment="1">
      <alignment horizontal="center"/>
      <protection/>
    </xf>
    <xf numFmtId="0" fontId="3" fillId="28" borderId="45" xfId="61" applyFont="1" applyFill="1" applyBorder="1" applyAlignment="1">
      <alignment horizontal="center" vertical="center"/>
      <protection/>
    </xf>
    <xf numFmtId="0" fontId="3" fillId="28" borderId="10" xfId="61" applyFont="1" applyFill="1" applyBorder="1" applyAlignment="1">
      <alignment horizontal="center" vertical="center"/>
      <protection/>
    </xf>
    <xf numFmtId="178" fontId="3" fillId="13" borderId="25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13" borderId="47" xfId="0" applyFont="1" applyFill="1" applyBorder="1" applyAlignment="1">
      <alignment horizontal="center"/>
    </xf>
    <xf numFmtId="0" fontId="3" fillId="13" borderId="48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13" borderId="0" xfId="0" applyFont="1" applyFill="1" applyBorder="1" applyAlignment="1">
      <alignment horizontal="left"/>
    </xf>
    <xf numFmtId="0" fontId="46" fillId="0" borderId="0" xfId="0" applyFont="1" applyAlignment="1">
      <alignment/>
    </xf>
    <xf numFmtId="0" fontId="3" fillId="13" borderId="11" xfId="0" applyFont="1" applyFill="1" applyBorder="1" applyAlignment="1">
      <alignment/>
    </xf>
    <xf numFmtId="0" fontId="3" fillId="13" borderId="12" xfId="0" applyFont="1" applyFill="1" applyBorder="1" applyAlignment="1">
      <alignment/>
    </xf>
    <xf numFmtId="0" fontId="3" fillId="13" borderId="12" xfId="0" applyFont="1" applyFill="1" applyBorder="1" applyAlignment="1">
      <alignment horizontal="left"/>
    </xf>
    <xf numFmtId="0" fontId="3" fillId="13" borderId="13" xfId="0" applyFont="1" applyFill="1" applyBorder="1" applyAlignment="1">
      <alignment horizontal="left"/>
    </xf>
    <xf numFmtId="0" fontId="3" fillId="13" borderId="14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left"/>
    </xf>
    <xf numFmtId="0" fontId="3" fillId="13" borderId="17" xfId="0" applyFont="1" applyFill="1" applyBorder="1" applyAlignment="1">
      <alignment horizontal="left"/>
    </xf>
    <xf numFmtId="0" fontId="3" fillId="13" borderId="18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46" fillId="13" borderId="55" xfId="0" applyFont="1" applyFill="1" applyBorder="1" applyAlignment="1">
      <alignment horizontal="center"/>
    </xf>
    <xf numFmtId="0" fontId="46" fillId="13" borderId="56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13" borderId="24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46" fillId="13" borderId="56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13" borderId="45" xfId="0" applyFont="1" applyFill="1" applyBorder="1" applyAlignment="1">
      <alignment/>
    </xf>
    <xf numFmtId="0" fontId="3" fillId="13" borderId="23" xfId="0" applyFont="1" applyFill="1" applyBorder="1" applyAlignment="1">
      <alignment/>
    </xf>
    <xf numFmtId="0" fontId="3" fillId="13" borderId="23" xfId="0" applyFont="1" applyFill="1" applyBorder="1" applyAlignment="1">
      <alignment horizontal="left"/>
    </xf>
    <xf numFmtId="0" fontId="3" fillId="13" borderId="24" xfId="0" applyFont="1" applyFill="1" applyBorder="1" applyAlignment="1">
      <alignment horizontal="left"/>
    </xf>
    <xf numFmtId="0" fontId="3" fillId="13" borderId="57" xfId="0" applyFont="1" applyFill="1" applyBorder="1" applyAlignment="1">
      <alignment horizontal="left"/>
    </xf>
    <xf numFmtId="0" fontId="3" fillId="13" borderId="58" xfId="0" applyFont="1" applyFill="1" applyBorder="1" applyAlignment="1">
      <alignment horizontal="left"/>
    </xf>
    <xf numFmtId="0" fontId="46" fillId="13" borderId="56" xfId="0" applyFont="1" applyFill="1" applyBorder="1" applyAlignment="1">
      <alignment horizontal="center" vertical="top"/>
    </xf>
    <xf numFmtId="0" fontId="3" fillId="13" borderId="43" xfId="0" applyFont="1" applyFill="1" applyBorder="1" applyAlignment="1">
      <alignment horizontal="left"/>
    </xf>
    <xf numFmtId="0" fontId="3" fillId="13" borderId="37" xfId="0" applyFont="1" applyFill="1" applyBorder="1" applyAlignment="1">
      <alignment horizontal="left"/>
    </xf>
    <xf numFmtId="0" fontId="6" fillId="0" borderId="0" xfId="61" applyFont="1" applyAlignment="1">
      <alignment horizontal="right"/>
      <protection/>
    </xf>
    <xf numFmtId="0" fontId="3" fillId="0" borderId="36" xfId="61" applyFont="1" applyFill="1" applyBorder="1" applyAlignment="1">
      <alignment horizontal="center"/>
      <protection/>
    </xf>
    <xf numFmtId="0" fontId="6" fillId="0" borderId="55" xfId="61" applyFont="1" applyFill="1" applyBorder="1" applyAlignment="1">
      <alignment horizontal="center" vertical="center" textRotation="255"/>
      <protection/>
    </xf>
    <xf numFmtId="0" fontId="46" fillId="13" borderId="12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 vertical="center"/>
    </xf>
    <xf numFmtId="0" fontId="46" fillId="13" borderId="0" xfId="0" applyFont="1" applyFill="1" applyBorder="1" applyAlignment="1">
      <alignment horizontal="center" vertical="top"/>
    </xf>
    <xf numFmtId="0" fontId="6" fillId="0" borderId="14" xfId="61" applyFont="1" applyFill="1" applyBorder="1" applyAlignment="1">
      <alignment horizontal="center" vertical="center" textRotation="255"/>
      <protection/>
    </xf>
    <xf numFmtId="0" fontId="6" fillId="0" borderId="0" xfId="61" applyFont="1" applyFill="1" applyBorder="1" applyAlignment="1">
      <alignment horizontal="center" vertical="center" textRotation="255"/>
      <protection/>
    </xf>
    <xf numFmtId="0" fontId="6" fillId="0" borderId="16" xfId="61" applyFont="1" applyFill="1" applyBorder="1" applyAlignment="1">
      <alignment horizontal="center" vertical="center" textRotation="255"/>
      <protection/>
    </xf>
    <xf numFmtId="0" fontId="6" fillId="0" borderId="0" xfId="61" applyFont="1" applyFill="1" applyBorder="1" applyAlignment="1">
      <alignment horizontal="center" vertical="center" textRotation="255" shrinkToFit="1"/>
      <protection/>
    </xf>
    <xf numFmtId="0" fontId="6" fillId="0" borderId="41" xfId="61" applyFont="1" applyFill="1" applyBorder="1" applyAlignment="1">
      <alignment horizontal="center" vertical="center" textRotation="255" shrinkToFit="1"/>
      <protection/>
    </xf>
    <xf numFmtId="0" fontId="46" fillId="13" borderId="15" xfId="0" applyFont="1" applyFill="1" applyBorder="1" applyAlignment="1">
      <alignment horizontal="center"/>
    </xf>
    <xf numFmtId="0" fontId="3" fillId="13" borderId="44" xfId="0" applyFont="1" applyFill="1" applyBorder="1" applyAlignment="1">
      <alignment horizontal="center"/>
    </xf>
    <xf numFmtId="0" fontId="3" fillId="13" borderId="26" xfId="0" applyFont="1" applyFill="1" applyBorder="1" applyAlignment="1">
      <alignment horizontal="center"/>
    </xf>
    <xf numFmtId="178" fontId="3" fillId="13" borderId="59" xfId="0" applyNumberFormat="1" applyFont="1" applyFill="1" applyBorder="1" applyAlignment="1">
      <alignment horizontal="center"/>
    </xf>
    <xf numFmtId="0" fontId="6" fillId="13" borderId="60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13" borderId="61" xfId="0" applyFont="1" applyFill="1" applyBorder="1" applyAlignment="1">
      <alignment horizontal="center"/>
    </xf>
    <xf numFmtId="178" fontId="3" fillId="13" borderId="52" xfId="0" applyNumberFormat="1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6" fillId="0" borderId="62" xfId="61" applyFont="1" applyFill="1" applyBorder="1" applyAlignment="1">
      <alignment horizontal="center" vertical="center" textRotation="255"/>
      <protection/>
    </xf>
    <xf numFmtId="178" fontId="3" fillId="0" borderId="14" xfId="61" applyNumberFormat="1" applyFont="1" applyFill="1" applyBorder="1" applyAlignment="1">
      <alignment horizontal="center"/>
      <protection/>
    </xf>
    <xf numFmtId="0" fontId="3" fillId="0" borderId="51" xfId="61" applyFont="1" applyFill="1" applyBorder="1" applyAlignment="1">
      <alignment horizontal="center"/>
      <protection/>
    </xf>
    <xf numFmtId="0" fontId="3" fillId="28" borderId="22" xfId="61" applyFont="1" applyFill="1" applyBorder="1" applyAlignment="1">
      <alignment horizontal="center"/>
      <protection/>
    </xf>
    <xf numFmtId="0" fontId="3" fillId="28" borderId="63" xfId="61" applyFont="1" applyFill="1" applyBorder="1" applyAlignment="1">
      <alignment horizontal="center"/>
      <protection/>
    </xf>
    <xf numFmtId="0" fontId="3" fillId="28" borderId="64" xfId="61" applyFont="1" applyFill="1" applyBorder="1" applyAlignment="1">
      <alignment horizontal="center"/>
      <protection/>
    </xf>
    <xf numFmtId="0" fontId="3" fillId="0" borderId="60" xfId="61" applyFont="1" applyFill="1" applyBorder="1" applyAlignment="1">
      <alignment horizontal="center" shrinkToFit="1"/>
      <protection/>
    </xf>
    <xf numFmtId="0" fontId="3" fillId="0" borderId="61" xfId="61" applyFont="1" applyFill="1" applyBorder="1" applyAlignment="1">
      <alignment horizontal="center" shrinkToFit="1"/>
      <protection/>
    </xf>
    <xf numFmtId="0" fontId="3" fillId="28" borderId="65" xfId="61" applyFont="1" applyFill="1" applyBorder="1" applyAlignment="1">
      <alignment horizontal="center"/>
      <protection/>
    </xf>
    <xf numFmtId="0" fontId="3" fillId="0" borderId="66" xfId="61" applyFont="1" applyFill="1" applyBorder="1" applyAlignment="1">
      <alignment horizontal="center"/>
      <protection/>
    </xf>
    <xf numFmtId="0" fontId="3" fillId="0" borderId="67" xfId="61" applyFont="1" applyFill="1" applyBorder="1" applyAlignment="1">
      <alignment horizontal="center"/>
      <protection/>
    </xf>
    <xf numFmtId="0" fontId="46" fillId="0" borderId="68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3" fillId="13" borderId="70" xfId="0" applyFont="1" applyFill="1" applyBorder="1" applyAlignment="1">
      <alignment horizontal="left"/>
    </xf>
    <xf numFmtId="0" fontId="3" fillId="13" borderId="32" xfId="0" applyFont="1" applyFill="1" applyBorder="1" applyAlignment="1">
      <alignment horizontal="left"/>
    </xf>
    <xf numFmtId="0" fontId="3" fillId="13" borderId="33" xfId="0" applyFont="1" applyFill="1" applyBorder="1" applyAlignment="1">
      <alignment horizontal="left"/>
    </xf>
    <xf numFmtId="0" fontId="9" fillId="13" borderId="45" xfId="0" applyFont="1" applyFill="1" applyBorder="1" applyAlignment="1">
      <alignment horizontal="left" wrapText="1" shrinkToFit="1"/>
    </xf>
    <xf numFmtId="0" fontId="9" fillId="13" borderId="23" xfId="0" applyFont="1" applyFill="1" applyBorder="1" applyAlignment="1">
      <alignment horizontal="left" shrinkToFit="1"/>
    </xf>
    <xf numFmtId="0" fontId="9" fillId="13" borderId="24" xfId="0" applyFont="1" applyFill="1" applyBorder="1" applyAlignment="1">
      <alignment horizontal="left" shrinkToFit="1"/>
    </xf>
    <xf numFmtId="0" fontId="3" fillId="13" borderId="45" xfId="0" applyFont="1" applyFill="1" applyBorder="1" applyAlignment="1">
      <alignment horizontal="center"/>
    </xf>
    <xf numFmtId="0" fontId="3" fillId="13" borderId="23" xfId="0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3" fillId="13" borderId="71" xfId="0" applyFont="1" applyFill="1" applyBorder="1" applyAlignment="1">
      <alignment horizontal="center"/>
    </xf>
    <xf numFmtId="0" fontId="3" fillId="13" borderId="72" xfId="0" applyFont="1" applyFill="1" applyBorder="1" applyAlignment="1">
      <alignment horizontal="center"/>
    </xf>
    <xf numFmtId="0" fontId="3" fillId="13" borderId="73" xfId="0" applyFont="1" applyFill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13" borderId="75" xfId="0" applyFont="1" applyFill="1" applyBorder="1" applyAlignment="1">
      <alignment horizontal="center"/>
    </xf>
    <xf numFmtId="0" fontId="3" fillId="13" borderId="76" xfId="0" applyFont="1" applyFill="1" applyBorder="1" applyAlignment="1">
      <alignment horizontal="center"/>
    </xf>
    <xf numFmtId="0" fontId="3" fillId="13" borderId="77" xfId="0" applyFont="1" applyFill="1" applyBorder="1" applyAlignment="1">
      <alignment horizontal="center"/>
    </xf>
    <xf numFmtId="0" fontId="3" fillId="13" borderId="78" xfId="0" applyFont="1" applyFill="1" applyBorder="1" applyAlignment="1">
      <alignment horizontal="center"/>
    </xf>
    <xf numFmtId="0" fontId="3" fillId="13" borderId="79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/>
    </xf>
    <xf numFmtId="178" fontId="3" fillId="13" borderId="80" xfId="0" applyNumberFormat="1" applyFont="1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7" fillId="0" borderId="0" xfId="61" applyFont="1" applyAlignment="1">
      <alignment horizontal="center" vertical="center"/>
      <protection/>
    </xf>
    <xf numFmtId="0" fontId="3" fillId="0" borderId="41" xfId="61" applyFont="1" applyFill="1" applyBorder="1" applyAlignment="1">
      <alignment horizontal="left"/>
      <protection/>
    </xf>
    <xf numFmtId="0" fontId="3" fillId="0" borderId="41" xfId="61" applyFont="1" applyFill="1" applyBorder="1" applyAlignment="1">
      <alignment horizontal="right"/>
      <protection/>
    </xf>
    <xf numFmtId="0" fontId="3" fillId="0" borderId="4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4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82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8" fillId="13" borderId="45" xfId="0" applyFont="1" applyFill="1" applyBorder="1" applyAlignment="1">
      <alignment horizontal="left" vertical="center" wrapText="1" shrinkToFit="1"/>
    </xf>
    <xf numFmtId="0" fontId="8" fillId="13" borderId="23" xfId="0" applyFont="1" applyFill="1" applyBorder="1" applyAlignment="1">
      <alignment horizontal="left" vertical="center" shrinkToFit="1"/>
    </xf>
    <xf numFmtId="0" fontId="8" fillId="13" borderId="24" xfId="0" applyFont="1" applyFill="1" applyBorder="1" applyAlignment="1">
      <alignment horizontal="left" vertical="center" shrinkToFit="1"/>
    </xf>
    <xf numFmtId="0" fontId="3" fillId="13" borderId="36" xfId="0" applyFont="1" applyFill="1" applyBorder="1" applyAlignment="1">
      <alignment horizontal="center"/>
    </xf>
    <xf numFmtId="0" fontId="3" fillId="13" borderId="37" xfId="0" applyFont="1" applyFill="1" applyBorder="1" applyAlignment="1">
      <alignment horizontal="center"/>
    </xf>
    <xf numFmtId="0" fontId="3" fillId="13" borderId="83" xfId="0" applyFont="1" applyFill="1" applyBorder="1" applyAlignment="1">
      <alignment horizontal="left"/>
    </xf>
    <xf numFmtId="0" fontId="3" fillId="13" borderId="16" xfId="0" applyFont="1" applyFill="1" applyBorder="1" applyAlignment="1">
      <alignment horizontal="left"/>
    </xf>
    <xf numFmtId="0" fontId="3" fillId="13" borderId="44" xfId="0" applyFont="1" applyFill="1" applyBorder="1" applyAlignment="1">
      <alignment horizontal="left"/>
    </xf>
    <xf numFmtId="0" fontId="3" fillId="13" borderId="84" xfId="0" applyFont="1" applyFill="1" applyBorder="1" applyAlignment="1">
      <alignment horizontal="left" vertical="top" wrapText="1"/>
    </xf>
    <xf numFmtId="0" fontId="0" fillId="0" borderId="6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9" xfId="0" applyBorder="1" applyAlignment="1">
      <alignment vertical="center"/>
    </xf>
    <xf numFmtId="0" fontId="3" fillId="13" borderId="85" xfId="0" applyFont="1" applyFill="1" applyBorder="1" applyAlignment="1">
      <alignment horizontal="left" vertical="center"/>
    </xf>
    <xf numFmtId="0" fontId="3" fillId="13" borderId="86" xfId="0" applyFont="1" applyFill="1" applyBorder="1" applyAlignment="1">
      <alignment horizontal="left" vertical="center"/>
    </xf>
    <xf numFmtId="0" fontId="3" fillId="13" borderId="87" xfId="0" applyFont="1" applyFill="1" applyBorder="1" applyAlignment="1">
      <alignment horizontal="left" vertical="center"/>
    </xf>
    <xf numFmtId="0" fontId="3" fillId="0" borderId="53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13" borderId="47" xfId="0" applyFont="1" applyFill="1" applyBorder="1" applyAlignment="1">
      <alignment horizontal="center" vertical="center"/>
    </xf>
    <xf numFmtId="0" fontId="46" fillId="13" borderId="15" xfId="0" applyFont="1" applyFill="1" applyBorder="1" applyAlignment="1">
      <alignment horizontal="center" vertical="center"/>
    </xf>
    <xf numFmtId="0" fontId="3" fillId="0" borderId="71" xfId="61" applyFont="1" applyFill="1" applyBorder="1" applyAlignment="1">
      <alignment horizontal="center"/>
      <protection/>
    </xf>
    <xf numFmtId="0" fontId="3" fillId="0" borderId="72" xfId="61" applyFont="1" applyFill="1" applyBorder="1" applyAlignment="1">
      <alignment horizontal="center"/>
      <protection/>
    </xf>
    <xf numFmtId="0" fontId="3" fillId="0" borderId="73" xfId="61" applyFont="1" applyFill="1" applyBorder="1" applyAlignment="1">
      <alignment horizontal="center"/>
      <protection/>
    </xf>
    <xf numFmtId="0" fontId="3" fillId="28" borderId="72" xfId="61" applyFont="1" applyFill="1" applyBorder="1" applyAlignment="1">
      <alignment horizontal="center"/>
      <protection/>
    </xf>
    <xf numFmtId="0" fontId="3" fillId="28" borderId="74" xfId="61" applyFont="1" applyFill="1" applyBorder="1" applyAlignment="1">
      <alignment horizontal="center"/>
      <protection/>
    </xf>
    <xf numFmtId="0" fontId="3" fillId="0" borderId="75" xfId="61" applyFont="1" applyFill="1" applyBorder="1" applyAlignment="1">
      <alignment horizontal="center"/>
      <protection/>
    </xf>
    <xf numFmtId="0" fontId="3" fillId="0" borderId="76" xfId="61" applyFont="1" applyFill="1" applyBorder="1" applyAlignment="1">
      <alignment horizontal="center"/>
      <protection/>
    </xf>
    <xf numFmtId="0" fontId="3" fillId="0" borderId="77" xfId="61" applyFont="1" applyFill="1" applyBorder="1" applyAlignment="1">
      <alignment horizontal="center"/>
      <protection/>
    </xf>
    <xf numFmtId="0" fontId="3" fillId="0" borderId="78" xfId="61" applyFont="1" applyFill="1" applyBorder="1" applyAlignment="1">
      <alignment horizontal="center"/>
      <protection/>
    </xf>
    <xf numFmtId="0" fontId="3" fillId="0" borderId="36" xfId="61" applyFont="1" applyFill="1" applyBorder="1" applyAlignment="1">
      <alignment horizontal="center"/>
      <protection/>
    </xf>
    <xf numFmtId="0" fontId="3" fillId="0" borderId="37" xfId="61" applyFont="1" applyFill="1" applyBorder="1" applyAlignment="1">
      <alignment horizontal="center"/>
      <protection/>
    </xf>
    <xf numFmtId="0" fontId="3" fillId="0" borderId="83" xfId="61" applyFont="1" applyFill="1" applyBorder="1" applyAlignment="1">
      <alignment horizontal="left"/>
      <protection/>
    </xf>
    <xf numFmtId="0" fontId="3" fillId="0" borderId="16" xfId="61" applyFont="1" applyFill="1" applyBorder="1" applyAlignment="1">
      <alignment horizontal="left"/>
      <protection/>
    </xf>
    <xf numFmtId="0" fontId="3" fillId="0" borderId="47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3" fillId="28" borderId="47" xfId="61" applyFont="1" applyFill="1" applyBorder="1" applyAlignment="1">
      <alignment horizontal="center" vertical="center"/>
      <protection/>
    </xf>
    <xf numFmtId="0" fontId="6" fillId="28" borderId="15" xfId="61" applyFont="1" applyFill="1" applyBorder="1" applyAlignment="1">
      <alignment horizontal="center" vertical="center"/>
      <protection/>
    </xf>
    <xf numFmtId="0" fontId="3" fillId="28" borderId="50" xfId="61" applyFont="1" applyFill="1" applyBorder="1" applyAlignment="1">
      <alignment horizontal="center" vertical="center"/>
      <protection/>
    </xf>
    <xf numFmtId="0" fontId="6" fillId="28" borderId="51" xfId="61" applyFont="1" applyFill="1" applyBorder="1" applyAlignment="1">
      <alignment horizontal="center" vertical="center"/>
      <protection/>
    </xf>
    <xf numFmtId="0" fontId="3" fillId="0" borderId="45" xfId="61" applyFont="1" applyFill="1" applyBorder="1" applyAlignment="1">
      <alignment horizontal="center"/>
      <protection/>
    </xf>
    <xf numFmtId="0" fontId="3" fillId="0" borderId="23" xfId="61" applyFont="1" applyFill="1" applyBorder="1" applyAlignment="1">
      <alignment horizontal="center"/>
      <protection/>
    </xf>
    <xf numFmtId="0" fontId="3" fillId="0" borderId="24" xfId="61" applyFont="1" applyFill="1" applyBorder="1" applyAlignment="1">
      <alignment horizontal="center"/>
      <protection/>
    </xf>
    <xf numFmtId="0" fontId="3" fillId="0" borderId="47" xfId="61" applyFont="1" applyFill="1" applyBorder="1" applyAlignment="1">
      <alignment horizontal="center" vertical="center" textRotation="255"/>
      <protection/>
    </xf>
    <xf numFmtId="0" fontId="3" fillId="0" borderId="15" xfId="61" applyFont="1" applyFill="1" applyBorder="1" applyAlignment="1">
      <alignment horizontal="center" vertical="center" textRotation="255"/>
      <protection/>
    </xf>
    <xf numFmtId="0" fontId="3" fillId="0" borderId="22" xfId="61" applyFont="1" applyFill="1" applyBorder="1" applyAlignment="1">
      <alignment horizontal="center" vertical="center" textRotation="255"/>
      <protection/>
    </xf>
    <xf numFmtId="0" fontId="3" fillId="0" borderId="70" xfId="61" applyFont="1" applyFill="1" applyBorder="1" applyAlignment="1">
      <alignment horizontal="left" vertical="center"/>
      <protection/>
    </xf>
    <xf numFmtId="0" fontId="3" fillId="0" borderId="32" xfId="61" applyFont="1" applyFill="1" applyBorder="1" applyAlignment="1">
      <alignment horizontal="left" vertical="center"/>
      <protection/>
    </xf>
    <xf numFmtId="0" fontId="3" fillId="0" borderId="33" xfId="61" applyFont="1" applyFill="1" applyBorder="1" applyAlignment="1">
      <alignment horizontal="left" vertical="center"/>
      <protection/>
    </xf>
    <xf numFmtId="0" fontId="3" fillId="0" borderId="43" xfId="61" applyFont="1" applyFill="1" applyBorder="1" applyAlignment="1">
      <alignment horizontal="left"/>
      <protection/>
    </xf>
    <xf numFmtId="0" fontId="3" fillId="0" borderId="0" xfId="61" applyFont="1" applyFill="1" applyBorder="1" applyAlignment="1">
      <alignment horizontal="left"/>
      <protection/>
    </xf>
    <xf numFmtId="0" fontId="3" fillId="0" borderId="37" xfId="61" applyFont="1" applyFill="1" applyBorder="1" applyAlignment="1">
      <alignment horizontal="left"/>
      <protection/>
    </xf>
    <xf numFmtId="0" fontId="5" fillId="28" borderId="43" xfId="61" applyFont="1" applyFill="1" applyBorder="1" applyAlignment="1">
      <alignment horizontal="left" vertical="top" wrapText="1"/>
      <protection/>
    </xf>
    <xf numFmtId="0" fontId="5" fillId="28" borderId="0" xfId="61" applyFont="1" applyFill="1" applyBorder="1" applyAlignment="1">
      <alignment horizontal="left" vertical="top" wrapText="1"/>
      <protection/>
    </xf>
    <xf numFmtId="0" fontId="5" fillId="28" borderId="37" xfId="61" applyFont="1" applyFill="1" applyBorder="1" applyAlignment="1">
      <alignment horizontal="left" vertical="top" wrapText="1"/>
      <protection/>
    </xf>
    <xf numFmtId="0" fontId="3" fillId="0" borderId="45" xfId="61" applyFont="1" applyFill="1" applyBorder="1" applyAlignment="1">
      <alignment shrinkToFit="1"/>
      <protection/>
    </xf>
    <xf numFmtId="0" fontId="3" fillId="0" borderId="23" xfId="61" applyFont="1" applyFill="1" applyBorder="1" applyAlignment="1">
      <alignment shrinkToFit="1"/>
      <protection/>
    </xf>
    <xf numFmtId="0" fontId="3" fillId="0" borderId="24" xfId="61" applyFont="1" applyFill="1" applyBorder="1" applyAlignment="1">
      <alignment shrinkToFit="1"/>
      <protection/>
    </xf>
    <xf numFmtId="0" fontId="8" fillId="0" borderId="45" xfId="61" applyFont="1" applyFill="1" applyBorder="1" applyAlignment="1">
      <alignment wrapText="1" shrinkToFit="1"/>
      <protection/>
    </xf>
    <xf numFmtId="0" fontId="8" fillId="0" borderId="23" xfId="61" applyFont="1" applyFill="1" applyBorder="1" applyAlignment="1">
      <alignment shrinkToFit="1"/>
      <protection/>
    </xf>
    <xf numFmtId="0" fontId="8" fillId="0" borderId="24" xfId="61" applyFont="1" applyFill="1" applyBorder="1" applyAlignment="1">
      <alignment shrinkToFit="1"/>
      <protection/>
    </xf>
    <xf numFmtId="0" fontId="3" fillId="0" borderId="49" xfId="61" applyFont="1" applyFill="1" applyBorder="1" applyAlignment="1">
      <alignment horizontal="center" shrinkToFit="1"/>
      <protection/>
    </xf>
    <xf numFmtId="0" fontId="3" fillId="0" borderId="57" xfId="61" applyFont="1" applyFill="1" applyBorder="1" applyAlignment="1">
      <alignment horizontal="center" shrinkToFit="1"/>
      <protection/>
    </xf>
    <xf numFmtId="0" fontId="3" fillId="0" borderId="58" xfId="61" applyFont="1" applyFill="1" applyBorder="1" applyAlignment="1">
      <alignment horizontal="center" shrinkToFit="1"/>
      <protection/>
    </xf>
    <xf numFmtId="0" fontId="3" fillId="0" borderId="63" xfId="61" applyFont="1" applyFill="1" applyBorder="1" applyAlignment="1">
      <alignment horizontal="left"/>
      <protection/>
    </xf>
    <xf numFmtId="0" fontId="3" fillId="0" borderId="44" xfId="61" applyFont="1" applyFill="1" applyBorder="1" applyAlignment="1">
      <alignment horizontal="left"/>
      <protection/>
    </xf>
    <xf numFmtId="0" fontId="3" fillId="0" borderId="26" xfId="61" applyFont="1" applyFill="1" applyBorder="1" applyAlignment="1">
      <alignment horizontal="left"/>
      <protection/>
    </xf>
    <xf numFmtId="0" fontId="3" fillId="0" borderId="45" xfId="61" applyFont="1" applyFill="1" applyBorder="1" applyAlignment="1">
      <alignment horizontal="left"/>
      <protection/>
    </xf>
    <xf numFmtId="0" fontId="3" fillId="0" borderId="23" xfId="61" applyFont="1" applyFill="1" applyBorder="1" applyAlignment="1">
      <alignment horizontal="left"/>
      <protection/>
    </xf>
    <xf numFmtId="0" fontId="3" fillId="0" borderId="24" xfId="61" applyFont="1" applyFill="1" applyBorder="1" applyAlignment="1">
      <alignment horizontal="left"/>
      <protection/>
    </xf>
    <xf numFmtId="0" fontId="3" fillId="0" borderId="60" xfId="61" applyFont="1" applyFill="1" applyBorder="1" applyAlignment="1">
      <alignment horizontal="left"/>
      <protection/>
    </xf>
    <xf numFmtId="0" fontId="3" fillId="0" borderId="70" xfId="61" applyFont="1" applyFill="1" applyBorder="1" applyAlignment="1">
      <alignment horizontal="left"/>
      <protection/>
    </xf>
    <xf numFmtId="0" fontId="3" fillId="0" borderId="32" xfId="61" applyFont="1" applyFill="1" applyBorder="1" applyAlignment="1">
      <alignment horizontal="left"/>
      <protection/>
    </xf>
    <xf numFmtId="0" fontId="3" fillId="0" borderId="33" xfId="61" applyFont="1" applyFill="1" applyBorder="1" applyAlignment="1">
      <alignment horizontal="left"/>
      <protection/>
    </xf>
    <xf numFmtId="0" fontId="6" fillId="0" borderId="32" xfId="61" applyFont="1" applyFill="1" applyBorder="1" applyAlignment="1">
      <alignment horizontal="left" wrapText="1"/>
      <protection/>
    </xf>
    <xf numFmtId="0" fontId="6" fillId="0" borderId="32" xfId="61" applyFont="1" applyFill="1" applyBorder="1" applyAlignment="1">
      <alignment horizontal="left"/>
      <protection/>
    </xf>
    <xf numFmtId="0" fontId="6" fillId="0" borderId="56" xfId="61" applyFont="1" applyFill="1" applyBorder="1" applyAlignment="1">
      <alignment horizontal="center" vertical="center" textRotation="255" shrinkToFit="1"/>
      <protection/>
    </xf>
    <xf numFmtId="0" fontId="6" fillId="0" borderId="88" xfId="61" applyFont="1" applyFill="1" applyBorder="1" applyAlignment="1">
      <alignment horizontal="center" vertical="center" textRotation="255" shrinkToFit="1"/>
      <protection/>
    </xf>
    <xf numFmtId="0" fontId="6" fillId="0" borderId="56" xfId="61" applyFont="1" applyFill="1" applyBorder="1" applyAlignment="1">
      <alignment horizontal="center" vertical="center" textRotation="255"/>
      <protection/>
    </xf>
    <xf numFmtId="0" fontId="6" fillId="0" borderId="89" xfId="61" applyFont="1" applyFill="1" applyBorder="1" applyAlignment="1">
      <alignment horizontal="center" vertical="center" textRotation="255"/>
      <protection/>
    </xf>
    <xf numFmtId="0" fontId="3" fillId="0" borderId="90" xfId="61" applyFont="1" applyFill="1" applyBorder="1" applyAlignment="1">
      <alignment horizontal="center" vertical="center" textRotation="255"/>
      <protection/>
    </xf>
    <xf numFmtId="0" fontId="3" fillId="0" borderId="91" xfId="61" applyFont="1" applyFill="1" applyBorder="1" applyAlignment="1">
      <alignment horizontal="center" vertical="center" textRotation="255"/>
      <protection/>
    </xf>
    <xf numFmtId="0" fontId="3" fillId="0" borderId="34" xfId="61" applyFont="1" applyFill="1" applyBorder="1" applyAlignment="1">
      <alignment horizontal="center" vertical="center" textRotation="255"/>
      <protection/>
    </xf>
    <xf numFmtId="0" fontId="3" fillId="0" borderId="92" xfId="61" applyFont="1" applyFill="1" applyBorder="1" applyAlignment="1">
      <alignment horizontal="center" vertical="center" textRotation="255"/>
      <protection/>
    </xf>
    <xf numFmtId="0" fontId="3" fillId="0" borderId="25" xfId="61" applyFont="1" applyFill="1" applyBorder="1" applyAlignment="1">
      <alignment horizontal="center" vertical="center" textRotation="255"/>
      <protection/>
    </xf>
    <xf numFmtId="0" fontId="3" fillId="0" borderId="10" xfId="61" applyFont="1" applyFill="1" applyBorder="1" applyAlignment="1">
      <alignment horizontal="center" vertical="center" textRotation="255"/>
      <protection/>
    </xf>
    <xf numFmtId="0" fontId="3" fillId="0" borderId="93" xfId="61" applyFont="1" applyFill="1" applyBorder="1" applyAlignment="1">
      <alignment horizontal="center" vertical="center" textRotation="255"/>
      <protection/>
    </xf>
    <xf numFmtId="0" fontId="3" fillId="0" borderId="40" xfId="61" applyFont="1" applyFill="1" applyBorder="1" applyAlignment="1">
      <alignment horizontal="center" vertical="center" textRotation="255"/>
      <protection/>
    </xf>
    <xf numFmtId="0" fontId="3" fillId="0" borderId="38" xfId="61" applyFont="1" applyFill="1" applyBorder="1" applyAlignment="1">
      <alignment horizontal="center" vertical="center" textRotation="255"/>
      <protection/>
    </xf>
    <xf numFmtId="0" fontId="3" fillId="0" borderId="94" xfId="61" applyFont="1" applyFill="1" applyBorder="1" applyAlignment="1">
      <alignment horizontal="center" vertical="center"/>
      <protection/>
    </xf>
    <xf numFmtId="0" fontId="3" fillId="0" borderId="72" xfId="61" applyFont="1" applyFill="1" applyBorder="1" applyAlignment="1">
      <alignment horizontal="center" vertical="center"/>
      <protection/>
    </xf>
    <xf numFmtId="0" fontId="3" fillId="0" borderId="91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horizontal="left"/>
      <protection/>
    </xf>
    <xf numFmtId="0" fontId="3" fillId="0" borderId="95" xfId="61" applyFont="1" applyFill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38100</xdr:rowOff>
    </xdr:from>
    <xdr:to>
      <xdr:col>5</xdr:col>
      <xdr:colOff>209550</xdr:colOff>
      <xdr:row>50</xdr:row>
      <xdr:rowOff>257175</xdr:rowOff>
    </xdr:to>
    <xdr:sp>
      <xdr:nvSpPr>
        <xdr:cNvPr id="1" name="Line 2"/>
        <xdr:cNvSpPr>
          <a:spLocks/>
        </xdr:cNvSpPr>
      </xdr:nvSpPr>
      <xdr:spPr>
        <a:xfrm>
          <a:off x="9525" y="11982450"/>
          <a:ext cx="2562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38100</xdr:rowOff>
    </xdr:from>
    <xdr:to>
      <xdr:col>5</xdr:col>
      <xdr:colOff>209550</xdr:colOff>
      <xdr:row>6</xdr:row>
      <xdr:rowOff>257175</xdr:rowOff>
    </xdr:to>
    <xdr:sp>
      <xdr:nvSpPr>
        <xdr:cNvPr id="2" name="Line 2"/>
        <xdr:cNvSpPr>
          <a:spLocks/>
        </xdr:cNvSpPr>
      </xdr:nvSpPr>
      <xdr:spPr>
        <a:xfrm>
          <a:off x="9525" y="1285875"/>
          <a:ext cx="2562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SheetLayoutView="100" workbookViewId="0" topLeftCell="A25">
      <selection activeCell="M31" sqref="M31"/>
    </sheetView>
  </sheetViews>
  <sheetFormatPr defaultColWidth="9.140625" defaultRowHeight="15"/>
  <cols>
    <col min="1" max="2" width="4.421875" style="1" customWidth="1"/>
    <col min="3" max="3" width="5.421875" style="1" customWidth="1"/>
    <col min="4" max="4" width="15.421875" style="1" customWidth="1"/>
    <col min="5" max="5" width="5.7109375" style="1" customWidth="1"/>
    <col min="6" max="6" width="3.421875" style="1" bestFit="1" customWidth="1"/>
    <col min="7" max="10" width="10.57421875" style="1" customWidth="1"/>
    <col min="11" max="11" width="11.57421875" style="1" bestFit="1" customWidth="1"/>
    <col min="12" max="16384" width="9.00390625" style="1" customWidth="1"/>
  </cols>
  <sheetData>
    <row r="1" ht="13.5">
      <c r="K1" s="100" t="s">
        <v>62</v>
      </c>
    </row>
    <row r="2" spans="1:11" ht="21.75" customHeight="1">
      <c r="A2" s="160" t="s">
        <v>49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21" customHeight="1" thickBot="1">
      <c r="A3" s="161"/>
      <c r="B3" s="161"/>
      <c r="C3" s="161"/>
      <c r="D3" s="161"/>
      <c r="E3" s="3"/>
      <c r="F3" s="3"/>
      <c r="G3" s="4"/>
      <c r="H3" s="4"/>
      <c r="I3" s="4"/>
      <c r="J3" s="162" t="s">
        <v>0</v>
      </c>
      <c r="K3" s="162"/>
    </row>
    <row r="4" spans="1:11" s="70" customFormat="1" ht="21" customHeight="1">
      <c r="A4" s="146" t="s">
        <v>1</v>
      </c>
      <c r="B4" s="147"/>
      <c r="C4" s="147"/>
      <c r="D4" s="147"/>
      <c r="E4" s="147"/>
      <c r="F4" s="148"/>
      <c r="G4" s="149"/>
      <c r="H4" s="149"/>
      <c r="I4" s="149"/>
      <c r="J4" s="149"/>
      <c r="K4" s="150"/>
    </row>
    <row r="5" spans="1:11" s="70" customFormat="1" ht="21" customHeight="1" thickBot="1">
      <c r="A5" s="151" t="s">
        <v>39</v>
      </c>
      <c r="B5" s="152"/>
      <c r="C5" s="152"/>
      <c r="D5" s="152"/>
      <c r="E5" s="152"/>
      <c r="F5" s="153"/>
      <c r="G5" s="152">
        <f>SUM(E8:E13)</f>
        <v>0</v>
      </c>
      <c r="H5" s="152"/>
      <c r="I5" s="152"/>
      <c r="J5" s="152"/>
      <c r="K5" s="154"/>
    </row>
    <row r="6" spans="1:11" s="70" customFormat="1" ht="21" customHeight="1" thickTop="1">
      <c r="A6" s="71" t="s">
        <v>2</v>
      </c>
      <c r="B6" s="72"/>
      <c r="C6" s="72"/>
      <c r="D6" s="72"/>
      <c r="E6" s="73"/>
      <c r="F6" s="74"/>
      <c r="G6" s="75" t="s">
        <v>3</v>
      </c>
      <c r="H6" s="62" t="s">
        <v>4</v>
      </c>
      <c r="I6" s="62" t="s">
        <v>5</v>
      </c>
      <c r="J6" s="177" t="s">
        <v>6</v>
      </c>
      <c r="K6" s="178"/>
    </row>
    <row r="7" spans="1:11" s="70" customFormat="1" ht="21" customHeight="1" thickBot="1">
      <c r="A7" s="179" t="s">
        <v>7</v>
      </c>
      <c r="B7" s="180"/>
      <c r="C7" s="180"/>
      <c r="D7" s="180"/>
      <c r="E7" s="76"/>
      <c r="F7" s="77"/>
      <c r="G7" s="78"/>
      <c r="H7" s="79" t="s">
        <v>23</v>
      </c>
      <c r="I7" s="79" t="s">
        <v>24</v>
      </c>
      <c r="J7" s="80" t="s">
        <v>8</v>
      </c>
      <c r="K7" s="81" t="s">
        <v>9</v>
      </c>
    </row>
    <row r="8" spans="1:11" s="70" customFormat="1" ht="21" customHeight="1" thickTop="1">
      <c r="A8" s="83"/>
      <c r="B8" s="182" t="s">
        <v>51</v>
      </c>
      <c r="C8" s="183"/>
      <c r="D8" s="116" t="s">
        <v>52</v>
      </c>
      <c r="E8" s="117"/>
      <c r="F8" s="118" t="s">
        <v>12</v>
      </c>
      <c r="G8" s="119">
        <f>ROUNDDOWN(E8/3,1)</f>
        <v>0</v>
      </c>
      <c r="H8" s="194">
        <f>+I8+K8</f>
        <v>0</v>
      </c>
      <c r="I8" s="172"/>
      <c r="J8" s="172"/>
      <c r="K8" s="144"/>
    </row>
    <row r="9" spans="1:11" s="70" customFormat="1" ht="21" customHeight="1">
      <c r="A9" s="83"/>
      <c r="B9" s="184"/>
      <c r="C9" s="185"/>
      <c r="D9" s="84" t="s">
        <v>53</v>
      </c>
      <c r="E9" s="85"/>
      <c r="F9" s="86" t="s">
        <v>12</v>
      </c>
      <c r="G9" s="158">
        <f>ROUNDDOWN((E9+E10)/6,1)</f>
        <v>0</v>
      </c>
      <c r="H9" s="195"/>
      <c r="I9" s="173"/>
      <c r="J9" s="173"/>
      <c r="K9" s="145"/>
    </row>
    <row r="10" spans="1:11" s="70" customFormat="1" ht="21" customHeight="1">
      <c r="A10" s="83" t="s">
        <v>40</v>
      </c>
      <c r="B10" s="184"/>
      <c r="C10" s="185"/>
      <c r="D10" s="84" t="s">
        <v>54</v>
      </c>
      <c r="E10" s="85"/>
      <c r="F10" s="86" t="s">
        <v>12</v>
      </c>
      <c r="G10" s="159"/>
      <c r="H10" s="195"/>
      <c r="I10" s="173"/>
      <c r="J10" s="173"/>
      <c r="K10" s="145"/>
    </row>
    <row r="11" spans="1:11" s="70" customFormat="1" ht="21" customHeight="1">
      <c r="A11" s="83"/>
      <c r="B11" s="184"/>
      <c r="C11" s="185"/>
      <c r="D11" s="84" t="s">
        <v>55</v>
      </c>
      <c r="E11" s="85"/>
      <c r="F11" s="86" t="s">
        <v>12</v>
      </c>
      <c r="G11" s="52">
        <f>ROUNDDOWN(E11/20,1)</f>
        <v>0</v>
      </c>
      <c r="H11" s="195"/>
      <c r="I11" s="173"/>
      <c r="J11" s="173"/>
      <c r="K11" s="145"/>
    </row>
    <row r="12" spans="1:11" s="70" customFormat="1" ht="21" customHeight="1">
      <c r="A12" s="83"/>
      <c r="B12" s="184"/>
      <c r="C12" s="185"/>
      <c r="D12" s="84" t="s">
        <v>56</v>
      </c>
      <c r="E12" s="85"/>
      <c r="F12" s="86" t="s">
        <v>12</v>
      </c>
      <c r="G12" s="158">
        <f>ROUNDDOWN((E12+E13)/30,1)</f>
        <v>0</v>
      </c>
      <c r="H12" s="195"/>
      <c r="I12" s="173"/>
      <c r="J12" s="173"/>
      <c r="K12" s="145"/>
    </row>
    <row r="13" spans="1:11" s="70" customFormat="1" ht="21" customHeight="1">
      <c r="A13" s="83"/>
      <c r="B13" s="184"/>
      <c r="C13" s="185"/>
      <c r="D13" s="84" t="s">
        <v>57</v>
      </c>
      <c r="E13" s="87"/>
      <c r="F13" s="88" t="s">
        <v>12</v>
      </c>
      <c r="G13" s="159"/>
      <c r="H13" s="195"/>
      <c r="I13" s="173"/>
      <c r="J13" s="173"/>
      <c r="K13" s="145"/>
    </row>
    <row r="14" spans="1:11" s="70" customFormat="1" ht="21" customHeight="1">
      <c r="A14" s="83"/>
      <c r="B14" s="184"/>
      <c r="C14" s="185"/>
      <c r="D14" s="141" t="s">
        <v>18</v>
      </c>
      <c r="E14" s="142"/>
      <c r="F14" s="143"/>
      <c r="G14" s="52">
        <f>SUM(G8:G13)</f>
        <v>0</v>
      </c>
      <c r="H14" s="195"/>
      <c r="I14" s="173"/>
      <c r="J14" s="173"/>
      <c r="K14" s="145"/>
    </row>
    <row r="15" spans="1:11" s="90" customFormat="1" ht="28.5" customHeight="1">
      <c r="A15" s="89"/>
      <c r="B15" s="184"/>
      <c r="C15" s="185"/>
      <c r="D15" s="174" t="s">
        <v>61</v>
      </c>
      <c r="E15" s="175"/>
      <c r="F15" s="176"/>
      <c r="G15" s="52"/>
      <c r="H15" s="195"/>
      <c r="I15" s="173"/>
      <c r="J15" s="173"/>
      <c r="K15" s="145"/>
    </row>
    <row r="16" spans="1:11" s="70" customFormat="1" ht="29.25" customHeight="1">
      <c r="A16" s="83"/>
      <c r="B16" s="184"/>
      <c r="C16" s="185"/>
      <c r="D16" s="138" t="s">
        <v>41</v>
      </c>
      <c r="E16" s="139"/>
      <c r="F16" s="140"/>
      <c r="G16" s="52"/>
      <c r="H16" s="195"/>
      <c r="I16" s="173"/>
      <c r="J16" s="173"/>
      <c r="K16" s="145"/>
    </row>
    <row r="17" spans="1:11" s="70" customFormat="1" ht="21" customHeight="1">
      <c r="A17" s="83" t="s">
        <v>42</v>
      </c>
      <c r="B17" s="186"/>
      <c r="C17" s="187"/>
      <c r="D17" s="141" t="s">
        <v>43</v>
      </c>
      <c r="E17" s="142"/>
      <c r="F17" s="143"/>
      <c r="G17" s="52">
        <f>SUM(G8:G13,G15:G16)</f>
        <v>0</v>
      </c>
      <c r="H17" s="195"/>
      <c r="I17" s="173"/>
      <c r="J17" s="173"/>
      <c r="K17" s="145"/>
    </row>
    <row r="18" spans="1:11" s="70" customFormat="1" ht="21" customHeight="1">
      <c r="A18" s="83"/>
      <c r="B18" s="112"/>
      <c r="C18" s="181" t="s">
        <v>10</v>
      </c>
      <c r="D18" s="181"/>
      <c r="E18" s="113"/>
      <c r="F18" s="114"/>
      <c r="G18" s="115"/>
      <c r="H18" s="120"/>
      <c r="I18" s="121"/>
      <c r="J18" s="133"/>
      <c r="K18" s="134"/>
    </row>
    <row r="19" spans="1:11" s="70" customFormat="1" ht="21" customHeight="1">
      <c r="A19" s="83"/>
      <c r="B19" s="104"/>
      <c r="C19" s="91" t="s">
        <v>44</v>
      </c>
      <c r="D19" s="92"/>
      <c r="E19" s="93"/>
      <c r="F19" s="94"/>
      <c r="G19" s="115"/>
      <c r="H19" s="54">
        <f>+I19+K19</f>
        <v>0</v>
      </c>
      <c r="I19" s="55"/>
      <c r="J19" s="56"/>
      <c r="K19" s="57"/>
    </row>
    <row r="20" spans="1:11" s="70" customFormat="1" ht="21" customHeight="1">
      <c r="A20" s="83"/>
      <c r="B20" s="104"/>
      <c r="C20" s="91" t="s">
        <v>45</v>
      </c>
      <c r="D20" s="92"/>
      <c r="E20" s="93"/>
      <c r="F20" s="94"/>
      <c r="G20" s="115"/>
      <c r="H20" s="54">
        <f>+I20+K20</f>
        <v>0</v>
      </c>
      <c r="I20" s="55"/>
      <c r="J20" s="56"/>
      <c r="K20" s="57"/>
    </row>
    <row r="21" spans="1:11" s="70" customFormat="1" ht="21" customHeight="1" thickBot="1">
      <c r="A21" s="83"/>
      <c r="B21" s="104"/>
      <c r="C21" s="91" t="s">
        <v>46</v>
      </c>
      <c r="D21" s="92"/>
      <c r="E21" s="95"/>
      <c r="F21" s="96"/>
      <c r="G21" s="115"/>
      <c r="H21" s="58">
        <f>+I21+K21</f>
        <v>0</v>
      </c>
      <c r="I21" s="59"/>
      <c r="J21" s="60"/>
      <c r="K21" s="61"/>
    </row>
    <row r="22" spans="1:11" s="70" customFormat="1" ht="21" customHeight="1" thickBot="1" thickTop="1">
      <c r="A22" s="83"/>
      <c r="B22" s="104"/>
      <c r="C22" s="91" t="s">
        <v>58</v>
      </c>
      <c r="D22" s="92"/>
      <c r="E22" s="93"/>
      <c r="F22" s="94"/>
      <c r="G22" s="115"/>
      <c r="H22" s="54">
        <f>+I22+K22</f>
        <v>0</v>
      </c>
      <c r="I22" s="59"/>
      <c r="J22" s="60"/>
      <c r="K22" s="61"/>
    </row>
    <row r="23" spans="1:11" s="70" customFormat="1" ht="21" customHeight="1" thickBot="1" thickTop="1">
      <c r="A23" s="83"/>
      <c r="B23" s="104"/>
      <c r="C23" s="155" t="s">
        <v>47</v>
      </c>
      <c r="D23" s="156"/>
      <c r="E23" s="156"/>
      <c r="F23" s="157"/>
      <c r="G23" s="52">
        <f>SUM(G14,G17,G18:G22)</f>
        <v>0</v>
      </c>
      <c r="H23" s="62"/>
      <c r="I23" s="62"/>
      <c r="J23" s="63"/>
      <c r="K23" s="64"/>
    </row>
    <row r="24" spans="1:11" s="70" customFormat="1" ht="21" customHeight="1" thickTop="1">
      <c r="A24" s="82" t="s">
        <v>40</v>
      </c>
      <c r="B24" s="103"/>
      <c r="C24" s="191"/>
      <c r="D24" s="192"/>
      <c r="E24" s="192"/>
      <c r="F24" s="193"/>
      <c r="G24" s="65"/>
      <c r="H24" s="66"/>
      <c r="I24" s="66"/>
      <c r="J24" s="67"/>
      <c r="K24" s="68"/>
    </row>
    <row r="25" spans="1:11" s="70" customFormat="1" ht="21" customHeight="1">
      <c r="A25" s="89" t="s">
        <v>42</v>
      </c>
      <c r="B25" s="105"/>
      <c r="C25" s="163"/>
      <c r="D25" s="164"/>
      <c r="E25" s="164"/>
      <c r="F25" s="165"/>
      <c r="G25" s="53"/>
      <c r="H25" s="55"/>
      <c r="I25" s="55"/>
      <c r="J25" s="56"/>
      <c r="K25" s="57"/>
    </row>
    <row r="26" spans="1:11" s="70" customFormat="1" ht="21" customHeight="1" thickBot="1">
      <c r="A26" s="97" t="s">
        <v>48</v>
      </c>
      <c r="B26" s="106"/>
      <c r="C26" s="163"/>
      <c r="D26" s="164"/>
      <c r="E26" s="164"/>
      <c r="F26" s="165"/>
      <c r="G26" s="53"/>
      <c r="H26" s="55"/>
      <c r="I26" s="55"/>
      <c r="J26" s="56"/>
      <c r="K26" s="57"/>
    </row>
    <row r="27" spans="1:11" s="70" customFormat="1" ht="21" customHeight="1" thickBot="1">
      <c r="A27" s="188" t="s">
        <v>65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90"/>
    </row>
    <row r="28" spans="1:11" s="70" customFormat="1" ht="21" customHeight="1">
      <c r="A28" s="135" t="s">
        <v>21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7"/>
    </row>
    <row r="29" spans="1:11" s="70" customFormat="1" ht="4.5" customHeight="1">
      <c r="A29" s="98"/>
      <c r="B29" s="69"/>
      <c r="C29" s="69"/>
      <c r="D29" s="69"/>
      <c r="E29" s="69"/>
      <c r="F29" s="69"/>
      <c r="G29" s="69"/>
      <c r="H29" s="69"/>
      <c r="I29" s="69"/>
      <c r="J29" s="69"/>
      <c r="K29" s="99"/>
    </row>
    <row r="30" spans="1:11" s="70" customFormat="1" ht="18" customHeight="1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168"/>
    </row>
    <row r="31" spans="1:11" s="70" customFormat="1" ht="15" customHeight="1">
      <c r="A31" s="166"/>
      <c r="B31" s="167"/>
      <c r="C31" s="167"/>
      <c r="D31" s="167"/>
      <c r="E31" s="167"/>
      <c r="F31" s="167"/>
      <c r="G31" s="167"/>
      <c r="H31" s="167"/>
      <c r="I31" s="167"/>
      <c r="J31" s="167"/>
      <c r="K31" s="168"/>
    </row>
    <row r="32" spans="1:11" s="70" customFormat="1" ht="15" customHeight="1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168"/>
    </row>
    <row r="33" spans="1:11" s="70" customFormat="1" ht="18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8"/>
    </row>
    <row r="34" spans="1:11" s="70" customFormat="1" ht="18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8"/>
    </row>
    <row r="35" spans="1:11" s="70" customFormat="1" ht="18" customHeight="1" thickBot="1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s="70" customFormat="1" ht="21" customHeight="1">
      <c r="A36" s="135" t="s">
        <v>22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7"/>
    </row>
    <row r="37" spans="1:11" s="70" customFormat="1" ht="4.5" customHeight="1">
      <c r="A37" s="98"/>
      <c r="B37" s="69"/>
      <c r="C37" s="69"/>
      <c r="D37" s="69"/>
      <c r="E37" s="69"/>
      <c r="F37" s="69"/>
      <c r="G37" s="69"/>
      <c r="H37" s="69"/>
      <c r="I37" s="69"/>
      <c r="J37" s="69"/>
      <c r="K37" s="99"/>
    </row>
    <row r="38" spans="1:11" s="70" customFormat="1" ht="15.75" customHeight="1">
      <c r="A38" s="166"/>
      <c r="B38" s="167"/>
      <c r="C38" s="167"/>
      <c r="D38" s="167"/>
      <c r="E38" s="167"/>
      <c r="F38" s="167"/>
      <c r="G38" s="167"/>
      <c r="H38" s="167"/>
      <c r="I38" s="167"/>
      <c r="J38" s="167"/>
      <c r="K38" s="168"/>
    </row>
    <row r="39" spans="1:11" s="70" customFormat="1" ht="18" customHeight="1">
      <c r="A39" s="166"/>
      <c r="B39" s="167"/>
      <c r="C39" s="167"/>
      <c r="D39" s="167"/>
      <c r="E39" s="167"/>
      <c r="F39" s="167"/>
      <c r="G39" s="167"/>
      <c r="H39" s="167"/>
      <c r="I39" s="167"/>
      <c r="J39" s="167"/>
      <c r="K39" s="168"/>
    </row>
    <row r="40" spans="1:11" s="70" customFormat="1" ht="4.5" customHeight="1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8"/>
    </row>
    <row r="41" spans="1:11" s="70" customFormat="1" ht="18" customHeight="1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8"/>
    </row>
    <row r="42" spans="1:11" s="70" customFormat="1" ht="18" customHeight="1">
      <c r="A42" s="166"/>
      <c r="B42" s="167"/>
      <c r="C42" s="167"/>
      <c r="D42" s="167"/>
      <c r="E42" s="167"/>
      <c r="F42" s="167"/>
      <c r="G42" s="167"/>
      <c r="H42" s="167"/>
      <c r="I42" s="167"/>
      <c r="J42" s="167"/>
      <c r="K42" s="168"/>
    </row>
    <row r="43" spans="1:11" s="70" customFormat="1" ht="18" customHeight="1" thickBot="1">
      <c r="A43" s="169"/>
      <c r="B43" s="170"/>
      <c r="C43" s="170"/>
      <c r="D43" s="170"/>
      <c r="E43" s="170"/>
      <c r="F43" s="170"/>
      <c r="G43" s="170"/>
      <c r="H43" s="170"/>
      <c r="I43" s="170"/>
      <c r="J43" s="170"/>
      <c r="K43" s="171"/>
    </row>
    <row r="44" spans="1:11" s="70" customFormat="1" ht="21" customHeight="1">
      <c r="A44" s="136" t="s">
        <v>64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</row>
    <row r="45" ht="13.5">
      <c r="K45" s="100" t="s">
        <v>63</v>
      </c>
    </row>
    <row r="46" spans="1:11" ht="21.75" customHeight="1">
      <c r="A46" s="160" t="s">
        <v>50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</row>
    <row r="47" spans="1:11" ht="21" customHeight="1" thickBot="1">
      <c r="A47" s="161"/>
      <c r="B47" s="161"/>
      <c r="C47" s="161"/>
      <c r="D47" s="161"/>
      <c r="E47" s="3"/>
      <c r="F47" s="3"/>
      <c r="G47" s="4"/>
      <c r="H47" s="4"/>
      <c r="I47" s="4"/>
      <c r="J47" s="162" t="s">
        <v>0</v>
      </c>
      <c r="K47" s="162"/>
    </row>
    <row r="48" spans="1:11" ht="21" customHeight="1">
      <c r="A48" s="196" t="s">
        <v>1</v>
      </c>
      <c r="B48" s="197"/>
      <c r="C48" s="197"/>
      <c r="D48" s="197"/>
      <c r="E48" s="197"/>
      <c r="F48" s="198"/>
      <c r="G48" s="199"/>
      <c r="H48" s="199"/>
      <c r="I48" s="199"/>
      <c r="J48" s="199"/>
      <c r="K48" s="200"/>
    </row>
    <row r="49" spans="1:11" ht="21" customHeight="1" thickBot="1">
      <c r="A49" s="201" t="s">
        <v>36</v>
      </c>
      <c r="B49" s="202"/>
      <c r="C49" s="202"/>
      <c r="D49" s="202"/>
      <c r="E49" s="202"/>
      <c r="F49" s="203"/>
      <c r="G49" s="202">
        <f>SUM(E52:E57)</f>
        <v>0</v>
      </c>
      <c r="H49" s="202"/>
      <c r="I49" s="202"/>
      <c r="J49" s="202"/>
      <c r="K49" s="204"/>
    </row>
    <row r="50" spans="1:11" ht="21" customHeight="1" thickTop="1">
      <c r="A50" s="5" t="s">
        <v>2</v>
      </c>
      <c r="B50" s="6"/>
      <c r="C50" s="6"/>
      <c r="D50" s="6"/>
      <c r="E50" s="7"/>
      <c r="F50" s="8"/>
      <c r="G50" s="9" t="s">
        <v>3</v>
      </c>
      <c r="H50" s="10" t="s">
        <v>4</v>
      </c>
      <c r="I50" s="10" t="s">
        <v>5</v>
      </c>
      <c r="J50" s="205" t="s">
        <v>6</v>
      </c>
      <c r="K50" s="206"/>
    </row>
    <row r="51" spans="1:11" ht="21" customHeight="1" thickBot="1">
      <c r="A51" s="207" t="s">
        <v>7</v>
      </c>
      <c r="B51" s="208"/>
      <c r="C51" s="208"/>
      <c r="D51" s="208"/>
      <c r="E51" s="11"/>
      <c r="F51" s="12"/>
      <c r="G51" s="13"/>
      <c r="H51" s="14" t="s">
        <v>23</v>
      </c>
      <c r="I51" s="14" t="s">
        <v>24</v>
      </c>
      <c r="J51" s="15" t="s">
        <v>8</v>
      </c>
      <c r="K51" s="16" t="s">
        <v>9</v>
      </c>
    </row>
    <row r="52" spans="1:11" ht="21" customHeight="1" thickTop="1">
      <c r="A52" s="253"/>
      <c r="B52" s="107"/>
      <c r="C52" s="218" t="s">
        <v>37</v>
      </c>
      <c r="D52" s="18" t="s">
        <v>11</v>
      </c>
      <c r="E52" s="44"/>
      <c r="F52" s="19" t="s">
        <v>12</v>
      </c>
      <c r="G52" s="20">
        <f>+ROUNDDOWN(E52/3,2)</f>
        <v>0</v>
      </c>
      <c r="H52" s="209">
        <f>+I52+K52</f>
        <v>0</v>
      </c>
      <c r="I52" s="211"/>
      <c r="J52" s="211"/>
      <c r="K52" s="213"/>
    </row>
    <row r="53" spans="1:11" ht="21" customHeight="1">
      <c r="A53" s="253"/>
      <c r="B53" s="107"/>
      <c r="C53" s="219"/>
      <c r="D53" s="18" t="s">
        <v>13</v>
      </c>
      <c r="E53" s="44"/>
      <c r="F53" s="19" t="s">
        <v>12</v>
      </c>
      <c r="G53" s="20">
        <f>+ROUNDDOWN(E53/6,2)</f>
        <v>0</v>
      </c>
      <c r="H53" s="210"/>
      <c r="I53" s="212"/>
      <c r="J53" s="212"/>
      <c r="K53" s="214"/>
    </row>
    <row r="54" spans="1:11" ht="21" customHeight="1">
      <c r="A54" s="253"/>
      <c r="B54" s="107"/>
      <c r="C54" s="219"/>
      <c r="D54" s="18" t="s">
        <v>14</v>
      </c>
      <c r="E54" s="44"/>
      <c r="F54" s="19" t="s">
        <v>12</v>
      </c>
      <c r="G54" s="20">
        <f>+ROUNDDOWN(E54/6,2)</f>
        <v>0</v>
      </c>
      <c r="H54" s="210"/>
      <c r="I54" s="212"/>
      <c r="J54" s="212"/>
      <c r="K54" s="214"/>
    </row>
    <row r="55" spans="1:11" ht="21" customHeight="1">
      <c r="A55" s="253"/>
      <c r="B55" s="107"/>
      <c r="C55" s="219"/>
      <c r="D55" s="18" t="s">
        <v>15</v>
      </c>
      <c r="E55" s="44"/>
      <c r="F55" s="19" t="s">
        <v>12</v>
      </c>
      <c r="G55" s="20">
        <f>+ROUNDDOWN(E55/20,1)</f>
        <v>0</v>
      </c>
      <c r="H55" s="210"/>
      <c r="I55" s="212"/>
      <c r="J55" s="212"/>
      <c r="K55" s="214"/>
    </row>
    <row r="56" spans="1:11" ht="21" customHeight="1">
      <c r="A56" s="253"/>
      <c r="B56" s="107"/>
      <c r="C56" s="219"/>
      <c r="D56" s="18" t="s">
        <v>16</v>
      </c>
      <c r="E56" s="44"/>
      <c r="F56" s="19" t="s">
        <v>12</v>
      </c>
      <c r="G56" s="20">
        <f>+ROUNDDOWN(E56/30,1)</f>
        <v>0</v>
      </c>
      <c r="H56" s="210"/>
      <c r="I56" s="212"/>
      <c r="J56" s="212"/>
      <c r="K56" s="214"/>
    </row>
    <row r="57" spans="1:11" ht="21" customHeight="1">
      <c r="A57" s="253"/>
      <c r="B57" s="107"/>
      <c r="C57" s="219"/>
      <c r="D57" s="18" t="s">
        <v>17</v>
      </c>
      <c r="E57" s="45"/>
      <c r="F57" s="21" t="s">
        <v>12</v>
      </c>
      <c r="G57" s="20">
        <f>+ROUNDDOWN(E57/30,1)</f>
        <v>0</v>
      </c>
      <c r="H57" s="210"/>
      <c r="I57" s="212"/>
      <c r="J57" s="212"/>
      <c r="K57" s="214"/>
    </row>
    <row r="58" spans="1:11" ht="21" customHeight="1">
      <c r="A58" s="253"/>
      <c r="B58" s="107"/>
      <c r="C58" s="220"/>
      <c r="D58" s="215" t="s">
        <v>18</v>
      </c>
      <c r="E58" s="216"/>
      <c r="F58" s="217"/>
      <c r="G58" s="20">
        <f>SUM(G52:G57)</f>
        <v>0</v>
      </c>
      <c r="H58" s="210"/>
      <c r="I58" s="212"/>
      <c r="J58" s="212"/>
      <c r="K58" s="214"/>
    </row>
    <row r="59" spans="1:11" ht="21" customHeight="1">
      <c r="A59" s="253"/>
      <c r="B59" s="108"/>
      <c r="C59" s="230" t="s">
        <v>26</v>
      </c>
      <c r="D59" s="231"/>
      <c r="E59" s="231"/>
      <c r="F59" s="232"/>
      <c r="G59" s="46">
        <v>1</v>
      </c>
      <c r="H59" s="22">
        <f>+I59+K59</f>
        <v>0</v>
      </c>
      <c r="I59" s="47"/>
      <c r="J59" s="48"/>
      <c r="K59" s="49"/>
    </row>
    <row r="60" spans="1:11" ht="21" customHeight="1">
      <c r="A60" s="253"/>
      <c r="B60" s="108"/>
      <c r="C60" s="230" t="s">
        <v>25</v>
      </c>
      <c r="D60" s="231"/>
      <c r="E60" s="231"/>
      <c r="F60" s="232"/>
      <c r="G60" s="46">
        <v>1</v>
      </c>
      <c r="H60" s="22">
        <f>+I60+K60</f>
        <v>0</v>
      </c>
      <c r="I60" s="47"/>
      <c r="J60" s="48"/>
      <c r="K60" s="49"/>
    </row>
    <row r="61" spans="1:11" ht="25.5" customHeight="1">
      <c r="A61" s="253"/>
      <c r="B61" s="108"/>
      <c r="C61" s="233" t="s">
        <v>59</v>
      </c>
      <c r="D61" s="234"/>
      <c r="E61" s="234"/>
      <c r="F61" s="235"/>
      <c r="G61" s="46">
        <v>2</v>
      </c>
      <c r="H61" s="22">
        <f>+I61+K61</f>
        <v>0</v>
      </c>
      <c r="I61" s="47"/>
      <c r="J61" s="48"/>
      <c r="K61" s="49"/>
    </row>
    <row r="62" spans="1:11" ht="21" customHeight="1" thickBot="1">
      <c r="A62" s="254"/>
      <c r="B62" s="109"/>
      <c r="C62" s="236" t="s">
        <v>19</v>
      </c>
      <c r="D62" s="237"/>
      <c r="E62" s="237"/>
      <c r="F62" s="238"/>
      <c r="G62" s="123">
        <f>SUM(G58,G59,G60,G61)</f>
        <v>4</v>
      </c>
      <c r="H62" s="10">
        <f>SUM(H52,H59,H60,H61)</f>
        <v>0</v>
      </c>
      <c r="I62" s="10"/>
      <c r="J62" s="101"/>
      <c r="K62" s="124"/>
    </row>
    <row r="63" spans="1:11" ht="21" customHeight="1" thickTop="1">
      <c r="A63" s="102"/>
      <c r="B63" s="122"/>
      <c r="C63" s="245" t="s">
        <v>10</v>
      </c>
      <c r="D63" s="245"/>
      <c r="E63" s="128"/>
      <c r="F63" s="129"/>
      <c r="G63" s="130"/>
      <c r="H63" s="23"/>
      <c r="I63" s="23"/>
      <c r="J63" s="131"/>
      <c r="K63" s="132"/>
    </row>
    <row r="64" spans="1:11" ht="21" customHeight="1">
      <c r="A64" s="251" t="s">
        <v>33</v>
      </c>
      <c r="B64" s="110"/>
      <c r="C64" s="239" t="s">
        <v>27</v>
      </c>
      <c r="D64" s="240"/>
      <c r="E64" s="240"/>
      <c r="F64" s="241"/>
      <c r="G64" s="46"/>
      <c r="H64" s="17">
        <f>+I64+K64</f>
        <v>0</v>
      </c>
      <c r="I64" s="125"/>
      <c r="J64" s="126"/>
      <c r="K64" s="127"/>
    </row>
    <row r="65" spans="1:11" ht="21" customHeight="1">
      <c r="A65" s="251"/>
      <c r="B65" s="110"/>
      <c r="C65" s="242" t="s">
        <v>34</v>
      </c>
      <c r="D65" s="243"/>
      <c r="E65" s="243"/>
      <c r="F65" s="244"/>
      <c r="G65" s="46"/>
      <c r="H65" s="22">
        <f>+I65+K65</f>
        <v>0</v>
      </c>
      <c r="I65" s="24"/>
      <c r="J65" s="48"/>
      <c r="K65" s="49"/>
    </row>
    <row r="66" spans="1:11" ht="21" customHeight="1">
      <c r="A66" s="251"/>
      <c r="B66" s="110"/>
      <c r="C66" s="242" t="s">
        <v>38</v>
      </c>
      <c r="D66" s="243"/>
      <c r="E66" s="243"/>
      <c r="F66" s="244"/>
      <c r="G66" s="46"/>
      <c r="H66" s="22">
        <f>+I66+K66</f>
        <v>0</v>
      </c>
      <c r="I66" s="24"/>
      <c r="J66" s="48"/>
      <c r="K66" s="49"/>
    </row>
    <row r="67" spans="1:11" ht="21" customHeight="1">
      <c r="A67" s="251"/>
      <c r="B67" s="110"/>
      <c r="C67" s="242" t="s">
        <v>35</v>
      </c>
      <c r="D67" s="243"/>
      <c r="E67" s="243"/>
      <c r="F67" s="244"/>
      <c r="G67" s="46"/>
      <c r="H67" s="22">
        <f>+I67+K67</f>
        <v>0</v>
      </c>
      <c r="I67" s="47"/>
      <c r="J67" s="48"/>
      <c r="K67" s="49"/>
    </row>
    <row r="68" spans="1:11" ht="21" customHeight="1" thickBot="1">
      <c r="A68" s="252"/>
      <c r="B68" s="111"/>
      <c r="C68" s="267"/>
      <c r="D68" s="161"/>
      <c r="E68" s="161"/>
      <c r="F68" s="268"/>
      <c r="G68" s="46"/>
      <c r="H68" s="25"/>
      <c r="I68" s="25"/>
      <c r="J68" s="26"/>
      <c r="K68" s="27"/>
    </row>
    <row r="69" spans="1:11" ht="21" customHeight="1" thickBot="1">
      <c r="A69" s="221" t="s">
        <v>20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3"/>
    </row>
    <row r="70" spans="1:11" ht="21" customHeight="1">
      <c r="A70" s="255" t="s">
        <v>28</v>
      </c>
      <c r="B70" s="256"/>
      <c r="C70" s="257"/>
      <c r="D70" s="264" t="s">
        <v>32</v>
      </c>
      <c r="E70" s="265"/>
      <c r="F70" s="266"/>
      <c r="G70" s="30" t="s">
        <v>31</v>
      </c>
      <c r="H70" s="30" t="s">
        <v>4</v>
      </c>
      <c r="I70" s="31"/>
      <c r="J70" s="28"/>
      <c r="K70" s="29"/>
    </row>
    <row r="71" spans="1:11" ht="21" customHeight="1">
      <c r="A71" s="258"/>
      <c r="B71" s="259"/>
      <c r="C71" s="260"/>
      <c r="D71" s="2" t="s">
        <v>15</v>
      </c>
      <c r="E71" s="50"/>
      <c r="F71" s="32" t="s">
        <v>30</v>
      </c>
      <c r="G71" s="51"/>
      <c r="H71" s="51"/>
      <c r="I71" s="33"/>
      <c r="J71" s="34"/>
      <c r="K71" s="35"/>
    </row>
    <row r="72" spans="1:11" ht="21" customHeight="1">
      <c r="A72" s="258"/>
      <c r="B72" s="259"/>
      <c r="C72" s="260"/>
      <c r="D72" s="2" t="s">
        <v>16</v>
      </c>
      <c r="E72" s="50"/>
      <c r="F72" s="32" t="s">
        <v>30</v>
      </c>
      <c r="G72" s="51"/>
      <c r="H72" s="51"/>
      <c r="I72" s="33"/>
      <c r="J72" s="34"/>
      <c r="K72" s="35"/>
    </row>
    <row r="73" spans="1:11" ht="21" customHeight="1">
      <c r="A73" s="258"/>
      <c r="B73" s="259"/>
      <c r="C73" s="260"/>
      <c r="D73" s="2" t="s">
        <v>17</v>
      </c>
      <c r="E73" s="50"/>
      <c r="F73" s="32" t="s">
        <v>30</v>
      </c>
      <c r="G73" s="51"/>
      <c r="H73" s="51"/>
      <c r="I73" s="33"/>
      <c r="J73" s="34"/>
      <c r="K73" s="35"/>
    </row>
    <row r="74" spans="1:11" ht="21" customHeight="1" thickBot="1">
      <c r="A74" s="261"/>
      <c r="B74" s="262"/>
      <c r="C74" s="263"/>
      <c r="D74" s="36" t="s">
        <v>29</v>
      </c>
      <c r="E74" s="37">
        <f>SUM(E71:E73)</f>
        <v>0</v>
      </c>
      <c r="F74" s="38" t="s">
        <v>30</v>
      </c>
      <c r="G74" s="36">
        <f>SUM(G71:G73)</f>
        <v>0</v>
      </c>
      <c r="H74" s="36">
        <f>SUM(H71:H73)</f>
        <v>0</v>
      </c>
      <c r="I74" s="39"/>
      <c r="J74" s="40"/>
      <c r="K74" s="41"/>
    </row>
    <row r="75" spans="1:11" ht="21" customHeight="1">
      <c r="A75" s="224" t="s">
        <v>21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6"/>
    </row>
    <row r="76" spans="1:11" ht="4.5" customHeight="1">
      <c r="A76" s="42"/>
      <c r="B76" s="3"/>
      <c r="C76" s="3"/>
      <c r="D76" s="3"/>
      <c r="E76" s="3"/>
      <c r="F76" s="3"/>
      <c r="G76" s="3"/>
      <c r="H76" s="3"/>
      <c r="I76" s="3"/>
      <c r="J76" s="3"/>
      <c r="K76" s="43"/>
    </row>
    <row r="77" spans="1:11" ht="51.75" customHeight="1" thickBot="1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9"/>
    </row>
    <row r="78" spans="1:11" ht="21" customHeight="1">
      <c r="A78" s="246" t="s">
        <v>22</v>
      </c>
      <c r="B78" s="247"/>
      <c r="C78" s="247"/>
      <c r="D78" s="247"/>
      <c r="E78" s="247"/>
      <c r="F78" s="247"/>
      <c r="G78" s="247"/>
      <c r="H78" s="247"/>
      <c r="I78" s="247"/>
      <c r="J78" s="247"/>
      <c r="K78" s="248"/>
    </row>
    <row r="79" spans="1:11" ht="4.5" customHeight="1">
      <c r="A79" s="42"/>
      <c r="B79" s="3"/>
      <c r="C79" s="3"/>
      <c r="D79" s="3"/>
      <c r="E79" s="3"/>
      <c r="F79" s="3"/>
      <c r="G79" s="3"/>
      <c r="H79" s="3"/>
      <c r="I79" s="3"/>
      <c r="J79" s="3"/>
      <c r="K79" s="43"/>
    </row>
    <row r="80" spans="1:11" ht="37.5" customHeight="1" thickBot="1">
      <c r="A80" s="227"/>
      <c r="B80" s="228"/>
      <c r="C80" s="228"/>
      <c r="D80" s="228"/>
      <c r="E80" s="228"/>
      <c r="F80" s="228"/>
      <c r="G80" s="228"/>
      <c r="H80" s="228"/>
      <c r="I80" s="228"/>
      <c r="J80" s="228"/>
      <c r="K80" s="229"/>
    </row>
    <row r="81" spans="1:11" ht="84" customHeight="1">
      <c r="A81" s="249" t="s">
        <v>60</v>
      </c>
      <c r="B81" s="250"/>
      <c r="C81" s="250"/>
      <c r="D81" s="250"/>
      <c r="E81" s="250"/>
      <c r="F81" s="250"/>
      <c r="G81" s="250"/>
      <c r="H81" s="250"/>
      <c r="I81" s="250"/>
      <c r="J81" s="250"/>
      <c r="K81" s="250"/>
    </row>
  </sheetData>
  <sheetProtection/>
  <mergeCells count="66">
    <mergeCell ref="A78:K78"/>
    <mergeCell ref="A80:K80"/>
    <mergeCell ref="A81:K81"/>
    <mergeCell ref="A64:A68"/>
    <mergeCell ref="A52:A62"/>
    <mergeCell ref="A70:C74"/>
    <mergeCell ref="D70:F70"/>
    <mergeCell ref="C66:F66"/>
    <mergeCell ref="C67:F67"/>
    <mergeCell ref="C68:F68"/>
    <mergeCell ref="A69:K69"/>
    <mergeCell ref="A75:K75"/>
    <mergeCell ref="A77:K77"/>
    <mergeCell ref="C59:F59"/>
    <mergeCell ref="C60:F60"/>
    <mergeCell ref="C61:F61"/>
    <mergeCell ref="C62:F62"/>
    <mergeCell ref="C64:F64"/>
    <mergeCell ref="C65:F65"/>
    <mergeCell ref="C63:D63"/>
    <mergeCell ref="A49:F49"/>
    <mergeCell ref="G49:K49"/>
    <mergeCell ref="J50:K50"/>
    <mergeCell ref="A51:D51"/>
    <mergeCell ref="H52:H58"/>
    <mergeCell ref="I52:I58"/>
    <mergeCell ref="J52:J58"/>
    <mergeCell ref="K52:K58"/>
    <mergeCell ref="D58:F58"/>
    <mergeCell ref="C52:C58"/>
    <mergeCell ref="A48:F48"/>
    <mergeCell ref="G48:K48"/>
    <mergeCell ref="A47:D47"/>
    <mergeCell ref="J47:K47"/>
    <mergeCell ref="A38:K43"/>
    <mergeCell ref="A44:K44"/>
    <mergeCell ref="A46:K46"/>
    <mergeCell ref="J6:K6"/>
    <mergeCell ref="A7:D7"/>
    <mergeCell ref="C18:D18"/>
    <mergeCell ref="B8:C17"/>
    <mergeCell ref="G9:G10"/>
    <mergeCell ref="A27:K27"/>
    <mergeCell ref="C24:F24"/>
    <mergeCell ref="H8:H17"/>
    <mergeCell ref="I8:I17"/>
    <mergeCell ref="A2:K2"/>
    <mergeCell ref="A3:D3"/>
    <mergeCell ref="J3:K3"/>
    <mergeCell ref="C25:F25"/>
    <mergeCell ref="C26:F26"/>
    <mergeCell ref="A30:K35"/>
    <mergeCell ref="J8:J17"/>
    <mergeCell ref="D15:F15"/>
    <mergeCell ref="D14:F14"/>
    <mergeCell ref="A28:K28"/>
    <mergeCell ref="A36:K36"/>
    <mergeCell ref="D16:F16"/>
    <mergeCell ref="D17:F17"/>
    <mergeCell ref="K8:K17"/>
    <mergeCell ref="A4:F4"/>
    <mergeCell ref="G4:K4"/>
    <mergeCell ref="A5:F5"/>
    <mergeCell ref="G5:K5"/>
    <mergeCell ref="C23:F23"/>
    <mergeCell ref="G12:G13"/>
  </mergeCells>
  <dataValidations count="2">
    <dataValidation type="list" allowBlank="1" showInputMessage="1" showErrorMessage="1" sqref="G61">
      <formula1>"0,1,2"</formula1>
    </dataValidation>
    <dataValidation type="list" allowBlank="1" showInputMessage="1" showErrorMessage="1" sqref="G59:G60">
      <formula1>"0,1"</formula1>
    </dataValidation>
  </dataValidations>
  <printOptions/>
  <pageMargins left="0.7480314960629921" right="0.2362204724409449" top="0.5118110236220472" bottom="0.1968503937007874" header="0.3937007874015748" footer="0.2362204724409449"/>
  <pageSetup blackAndWhite="1" horizontalDpi="600" verticalDpi="600" orientation="portrait" paperSize="9" scale="9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熊谷　伸康</cp:lastModifiedBy>
  <cp:lastPrinted>2021-12-21T10:29:48Z</cp:lastPrinted>
  <dcterms:created xsi:type="dcterms:W3CDTF">2015-04-08T10:23:59Z</dcterms:created>
  <dcterms:modified xsi:type="dcterms:W3CDTF">2021-12-23T08:42:17Z</dcterms:modified>
  <cp:category/>
  <cp:version/>
  <cp:contentType/>
  <cp:contentStatus/>
</cp:coreProperties>
</file>