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768DCF46-D2E9-43F9-801C-4FBBFDB26F99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7" i="6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<sst xmlns="http://schemas.openxmlformats.org/spreadsheetml/2006/main" count="380" uniqueCount="276">
  <si>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</si>
  <si>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</si>
  <si>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</si>
  <si>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</si>
  <si>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</si>
  <si>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</si>
  <si>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</si>
  <si>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</si>
  <si>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</si>
  <si>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</si>
  <si>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</si>
  <si>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</si>
  <si>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</si>
  <si>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</si>
  <si>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</si>
  <si>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</si>
  <si>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</si>
  <si>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</si>
  <si>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</si>
  <si>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</si>
  <si>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</si>
  <si>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</si>
  <si>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</si>
  <si>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</si>
  <si>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</si>
  <si>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</si>
  <si>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</si>
  <si>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</si>
  <si>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</si>
  <si>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</si>
  <si>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</si>
  <si>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</si>
  <si>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</si>
  <si>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</si>
  <si>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</si>
  <si>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</si>
  <si>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</si>
  <si>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</si>
  <si>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</si>
  <si>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</si>
  <si>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</si>
  <si>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</si>
  <si>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</si>
  <si>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</si>
  <si>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</si>
  <si>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</si>
  <si>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</si>
  <si>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</si>
  <si>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</si>
  <si>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</si>
  <si>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</si>
  <si>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</si>
  <si>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</si>
  <si>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</si>
  <si>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</si>
  <si>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</si>
  <si>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</si>
  <si>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</si>
  <si>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</si>
  <si>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</si>
  <si>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</si>
  <si>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</si>
  <si>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</si>
  <si>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</si>
  <si>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</si>
  <si>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</si>
  <si>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</si>
  <si>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</si>
  <si>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</si>
  <si>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</si>
  <si>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</si>
  <si>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</si>
  <si>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</si>
  <si>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</si>
  <si>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</si>
  <si>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</si>
  <si>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</si>
  <si>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</si>
  <si>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</si>
  <si>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</si>
  <si>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</si>
  <si>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</si>
  <si>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</si>
  <si>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</si>
  <si>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</si>
  <si>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</si>
  <si>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</si>
  <si>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</si>
  <si>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</si>
  <si>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</si>
  <si>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</si>
  <si>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</si>
  <si>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</si>
  <si>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</si>
  <si>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</si>
  <si>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</si>
  <si>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</si>
  <si>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</si>
  <si>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</si>
  <si>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</si>
  <si>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</si>
  <si>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</si>
  <si>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</si>
  <si>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こども相談センター事業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</si>
  <si>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</si>
  <si>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</si>
  <si>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</si>
  <si>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</si>
  <si>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</si>
  <si>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</si>
  <si>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</si>
  <si>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</si>
  <si>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</si>
  <si>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</si>
  <si>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</si>
  <si>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</si>
  <si>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</si>
  <si>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</si>
  <si>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</si>
  <si>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</si>
  <si>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</si>
  <si>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</si>
  <si>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</si>
  <si>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</si>
  <si>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</si>
  <si>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</si>
  <si>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</si>
  <si>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</si>
  <si>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</si>
  <si>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</si>
  <si>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</si>
  <si>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</si>
  <si>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</si>
  <si>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</si>
  <si>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</si>
  <si>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</si>
  <si>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</si>
  <si>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</si>
  <si>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</si>
  <si>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</si>
  <si>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</si>
  <si>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</si>
  <si>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</si>
  <si>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</si>
  <si>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</si>
  <si>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</si>
  <si>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</si>
  <si>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</si>
  <si>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</si>
  <si>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</si>
  <si>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</si>
  <si>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</si>
  <si>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</si>
  <si>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</si>
  <si>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</si>
  <si>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</si>
  <si>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</si>
  <si>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</si>
  <si>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</si>
  <si>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</si>
  <si>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</si>
  <si>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</si>
  <si>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</si>
  <si>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</si>
  <si>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</si>
  <si>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</si>
  <si>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</si>
  <si>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</si>
  <si>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</si>
  <si>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</si>
  <si>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</si>
  <si>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</si>
  <si>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</si>
  <si>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</si>
  <si>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</si>
  <si>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</si>
  <si>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</si>
  <si>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</si>
  <si>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</si>
  <si>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</si>
  <si>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</si>
  <si>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</si>
  <si>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</si>
  <si>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</si>
  <si>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</si>
  <si>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</si>
  <si>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</si>
  <si>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</si>
  <si>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</si>
  <si>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</si>
  <si>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</si>
  <si>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</si>
  <si>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</si>
  <si>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</si>
  <si>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</si>
  <si>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</si>
  <si>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</si>
  <si>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</si>
  <si>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</si>
  <si>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</si>
  <si>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</si>
  <si>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</si>
  <si>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</si>
  <si>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</si>
  <si>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</si>
  <si>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</si>
  <si>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</si>
  <si>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</si>
  <si>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</si>
  <si>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</si>
  <si>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</si>
  <si>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</si>
  <si>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</si>
  <si>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</si>
  <si>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</si>
  <si>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</si>
  <si>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</si>
  <si>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</si>
  <si>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</si>
  <si>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</si>
  <si>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</si>
  <si>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</si>
  <si>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</si>
  <si>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</si>
  <si>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</si>
  <si>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</si>
  <si>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</si>
  <si>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</si>
  <si>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</si>
  <si>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</si>
  <si>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</si>
  <si>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</si>
  <si>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</si>
  <si>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</si>
  <si>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</si>
  <si>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</si>
  <si>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</si>
  <si>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</si>
  <si>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</si>
  <si>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</si>
  <si>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</si>
  <si>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</si>
  <si>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</si>
  <si>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</si>
  <si>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</si>
  <si>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</si>
  <si>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</si>
  <si>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</si>
  <si>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</si>
  <si>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</si>
  <si>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</si>
  <si>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</si>
  <si>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</si>
  <si>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</si>
  <si>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</si>
  <si>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</si>
  <si>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</si>
  <si>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</si>
  <si>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</si>
  <si>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</si>
  <si>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</si>
  <si>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</si>
  <si>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</si>
  <si>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</si>
  <si>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</si>
  <si>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</si>
  <si>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</si>
  <si>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</si>
  <si>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：54010600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</si>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</sst>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C7B5677A-ECD4-444F-9C36-17EFA92B8063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1"/>
      <c r="C9" s="141"/>
      <c r="D9" s="141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1"/>
      <c r="L14" s="141"/>
      <c r="M14" s="141"/>
      <c r="N14" s="142" t="s">
        <v>1</v>
      </c>
      <c r="O14" s="142"/>
      <c r="P14" s="142"/>
      <c r="Q14" s="13"/>
      <c r="R14" s="12"/>
      <c r="S14" s="12"/>
      <c r="T14" s="9"/>
    </row>
    <row r="15" spans="1:20" ht="18.75" x14ac:dyDescent="0.4">
      <c r="A15" s="6"/>
      <c r="B15" s="143"/>
      <c r="C15" s="143"/>
      <c r="D15" s="143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353373120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84761000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263085280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5526840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4290296420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1337020200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4624366436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3838704479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3838704479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2941646800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2291893200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1502558972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44252307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11629420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4643669540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-19303104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16969137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17156260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446016342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305520218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-19303104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4624366436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4624366436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658445175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11096850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247264000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400084325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5486729715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3802684899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263085280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500822308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678367708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9252056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227483191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2363612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990000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1680661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-4828284540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149535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149535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10979632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10979632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-10830097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4185298529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603019212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-50796896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8" t="s">
        <v>5</v>
      </c>
      <c r="D8" s="158"/>
      <c r="E8" s="158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8" t="s">
        <v>8</v>
      </c>
      <c r="D9" s="158"/>
      <c r="E9" s="158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8" t="s">
        <v>10</v>
      </c>
      <c r="D11" s="158"/>
      <c r="E11" s="158"/>
      <c r="F11" s="159" t="s">
        <v>11</v>
      </c>
      <c r="G11" s="158"/>
      <c r="H11" s="158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8"/>
      <c r="D12" s="158"/>
      <c r="E12" s="158"/>
      <c r="F12" s="159"/>
      <c r="G12" s="158"/>
      <c r="H12" s="158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8"/>
      <c r="D13" s="158"/>
      <c r="E13" s="158"/>
      <c r="F13" s="159"/>
      <c r="G13" s="158"/>
      <c r="H13" s="158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8"/>
      <c r="D14" s="158"/>
      <c r="E14" s="158"/>
      <c r="F14" s="159"/>
      <c r="G14" s="158"/>
      <c r="H14" s="158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4"/>
      <c r="D15" s="154"/>
      <c r="E15" s="154"/>
      <c r="F15" s="155"/>
      <c r="G15" s="154"/>
      <c r="H15" s="154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4"/>
      <c r="D16" s="154"/>
      <c r="E16" s="154"/>
      <c r="F16" s="155"/>
      <c r="G16" s="154"/>
      <c r="H16" s="154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6"/>
      <c r="D17" s="156"/>
      <c r="E17" s="156"/>
      <c r="F17" s="157" t="s">
        <v>1</v>
      </c>
      <c r="G17" s="156"/>
      <c r="H17" s="156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31493792</v>
      </c>
      <c r="K21" s="64">
        <v>0</v>
      </c>
      <c r="L21" s="64">
        <v>31493792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-50796896</v>
      </c>
      <c r="K22" s="64">
        <v>0</v>
      </c>
      <c r="L22" s="64">
        <v>-50796896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-19303104</v>
      </c>
      <c r="K23" s="64">
        <v>0</v>
      </c>
      <c r="L23" s="64">
        <v>-19303104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opLeftCell="A21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3"/>
      <c r="C15" s="143"/>
      <c r="D15" s="143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311468542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658594710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311468542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11096850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247264000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-311468542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336000000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336000000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400233860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4854794833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4151225856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678367708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9252056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2363612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13629864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990000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8086000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1680661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5543864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10914940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-4196200123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322370136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-4185298529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4185298529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4659243941</v>
      </c>
      <c r="J10" s="91">
        <v>613174448</v>
      </c>
      <c r="K10" s="91">
        <v>0</v>
      </c>
      <c r="L10" s="91">
        <v>5272418389</v>
      </c>
      <c r="M10" s="91">
        <v>1433713910</v>
      </c>
      <c r="N10" s="91">
        <v>83068063</v>
      </c>
      <c r="O10" s="91">
        <v>3838704479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4659243941</v>
      </c>
      <c r="J11" s="91">
        <v>613174448</v>
      </c>
      <c r="K11" s="91">
        <v>0</v>
      </c>
      <c r="L11" s="91">
        <v>5272418389</v>
      </c>
      <c r="M11" s="91">
        <v>1433713910</v>
      </c>
      <c r="N11" s="91">
        <v>83068063</v>
      </c>
      <c r="O11" s="91">
        <v>3838704479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1688873996</v>
      </c>
      <c r="J12" s="91">
        <v>603019204</v>
      </c>
      <c r="K12" s="91">
        <v>0</v>
      </c>
      <c r="L12" s="91">
        <v>2291893200</v>
      </c>
      <c r="M12" s="91">
        <v>0</v>
      </c>
      <c r="N12" s="91">
        <v>0</v>
      </c>
      <c r="O12" s="91">
        <v>2291893200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2917474096</v>
      </c>
      <c r="J13" s="91">
        <v>0</v>
      </c>
      <c r="K13" s="91">
        <v>0</v>
      </c>
      <c r="L13" s="91">
        <v>2917474096</v>
      </c>
      <c r="M13" s="91">
        <v>1414915124</v>
      </c>
      <c r="N13" s="91">
        <v>78919159</v>
      </c>
      <c r="O13" s="91">
        <v>1502558972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52895849</v>
      </c>
      <c r="J14" s="91">
        <v>10155244</v>
      </c>
      <c r="K14" s="91">
        <v>0</v>
      </c>
      <c r="L14" s="91">
        <v>63051093</v>
      </c>
      <c r="M14" s="91">
        <v>18798786</v>
      </c>
      <c r="N14" s="91">
        <v>4148904</v>
      </c>
      <c r="O14" s="91">
        <v>44252307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30903500</v>
      </c>
      <c r="J30" s="91">
        <v>0</v>
      </c>
      <c r="K30" s="91">
        <v>0</v>
      </c>
      <c r="L30" s="91">
        <v>30903500</v>
      </c>
      <c r="M30" s="91">
        <v>13934363</v>
      </c>
      <c r="N30" s="91">
        <v>2172396</v>
      </c>
      <c r="O30" s="91">
        <v>16969137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28556424</v>
      </c>
      <c r="J31" s="91">
        <v>20862600</v>
      </c>
      <c r="K31" s="91">
        <v>21784824</v>
      </c>
      <c r="L31" s="91">
        <v>27634200</v>
      </c>
      <c r="M31" s="91">
        <v>10477940</v>
      </c>
      <c r="N31" s="91">
        <v>5479172</v>
      </c>
      <c r="O31" s="91">
        <v>17156260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689004995</v>
      </c>
      <c r="J32" s="91">
        <v>18453270</v>
      </c>
      <c r="K32" s="91">
        <v>0</v>
      </c>
      <c r="L32" s="91">
        <v>707458265</v>
      </c>
      <c r="M32" s="91">
        <v>261441923</v>
      </c>
      <c r="N32" s="91">
        <v>136763560</v>
      </c>
      <c r="O32" s="91">
        <v>446016342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12504946</v>
      </c>
      <c r="J33" s="91">
        <v>311468542</v>
      </c>
      <c r="K33" s="91">
        <v>18453270</v>
      </c>
      <c r="L33" s="91">
        <v>305520218</v>
      </c>
      <c r="M33" s="91">
        <v>0</v>
      </c>
      <c r="N33" s="91">
        <v>0</v>
      </c>
      <c r="O33" s="91">
        <v>305520218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5420213806</v>
      </c>
      <c r="J35" s="91">
        <v>963958860</v>
      </c>
      <c r="K35" s="91">
        <v>40238094</v>
      </c>
      <c r="L35" s="91">
        <v>6343934572</v>
      </c>
      <c r="M35" s="91">
        <v>1719568136</v>
      </c>
      <c r="N35" s="91">
        <v>227483191</v>
      </c>
      <c r="O35" s="91">
        <v>4624366436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223558980</v>
      </c>
      <c r="J16" s="99">
        <v>263085280</v>
      </c>
      <c r="K16" s="99">
        <v>223558980</v>
      </c>
      <c r="L16" s="99">
        <f>M16-K16</f>
        <v>0</v>
      </c>
      <c r="M16" s="99">
        <v>223558980</v>
      </c>
      <c r="N16" s="99">
        <v>263085280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2565806469</v>
      </c>
      <c r="J17" s="99">
        <v>500822308</v>
      </c>
      <c r="K17" s="99">
        <v>124981977</v>
      </c>
      <c r="L17" s="99">
        <f>M17-K17</f>
        <v>0</v>
      </c>
      <c r="M17" s="99">
        <v>124981977</v>
      </c>
      <c r="N17" s="99">
        <v>2941646800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2789365449</v>
      </c>
      <c r="J19" s="99">
        <v>763907588</v>
      </c>
      <c r="K19" s="99">
        <f>SUM(K10:K18)</f>
        <v>348540957</v>
      </c>
      <c r="L19" s="99">
        <f>SUM(L10:L18)</f>
        <v>0</v>
      </c>
      <c r="M19" s="99">
        <v>348540957</v>
      </c>
      <c r="N19" s="99">
        <v>3204732080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topLeftCell="A10" zoomScale="6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2:15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199" t="s">
        <v>10</v>
      </c>
      <c r="C11" s="199"/>
      <c r="D11" s="199"/>
      <c r="E11" s="200" t="s">
        <v>11</v>
      </c>
      <c r="F11" s="199"/>
      <c r="G11" s="199"/>
      <c r="H11" s="105" t="s">
        <v>12</v>
      </c>
    </row>
    <row r="12" spans="2:15" x14ac:dyDescent="0.4">
      <c r="B12" s="199" t="s">
        <v>265</v>
      </c>
      <c r="C12" s="199"/>
      <c r="D12" s="199"/>
      <c r="E12" s="200" t="s">
        <v>266</v>
      </c>
      <c r="F12" s="199"/>
      <c r="G12" s="199"/>
      <c r="H12" s="105" t="s">
        <v>102</v>
      </c>
    </row>
    <row r="13" spans="2:15" x14ac:dyDescent="0.4">
      <c r="B13" s="199" t="s">
        <v>267</v>
      </c>
      <c r="C13" s="199"/>
      <c r="D13" s="199"/>
      <c r="E13" s="200" t="s">
        <v>268</v>
      </c>
      <c r="F13" s="199"/>
      <c r="G13" s="199"/>
      <c r="H13" s="105" t="s">
        <v>103</v>
      </c>
    </row>
    <row r="14" spans="2:15" x14ac:dyDescent="0.4">
      <c r="B14" s="199"/>
      <c r="C14" s="199"/>
      <c r="D14" s="199"/>
      <c r="E14" s="200"/>
      <c r="F14" s="199"/>
      <c r="G14" s="199"/>
    </row>
    <row r="15" spans="2:15" x14ac:dyDescent="0.4">
      <c r="B15" s="199"/>
      <c r="C15" s="199"/>
      <c r="D15" s="199"/>
      <c r="E15" s="200"/>
      <c r="F15" s="199"/>
      <c r="G15" s="199"/>
      <c r="H15" s="105"/>
    </row>
    <row r="16" spans="2:15" x14ac:dyDescent="0.4">
      <c r="B16" s="199"/>
      <c r="C16" s="199"/>
      <c r="D16" s="199"/>
      <c r="E16" s="200"/>
      <c r="F16" s="199"/>
      <c r="G16" s="199"/>
      <c r="H16" s="105"/>
    </row>
    <row r="17" spans="2:15" x14ac:dyDescent="0.4">
      <c r="B17" s="201"/>
      <c r="C17" s="201"/>
      <c r="D17" s="201"/>
      <c r="E17" s="202" t="s">
        <v>1</v>
      </c>
      <c r="F17" s="201"/>
      <c r="G17" s="201"/>
      <c r="H17" s="105"/>
    </row>
    <row r="19" spans="2:15" x14ac:dyDescent="0.4">
      <c r="B19" s="203"/>
      <c r="C19" s="203"/>
      <c r="D19" s="203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31493792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>
        <v>485052421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/>
      <c r="K26" s="110">
        <v>120482686</v>
      </c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485052421</v>
      </c>
      <c r="K27" s="110">
        <v>120482686</v>
      </c>
      <c r="L27" s="110">
        <v>364569735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/>
      <c r="K31" s="110">
        <v>375840331</v>
      </c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0</v>
      </c>
      <c r="K32" s="110">
        <v>375840331</v>
      </c>
      <c r="L32" s="110">
        <v>-375840331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/>
      <c r="K35" s="110">
        <v>39526300</v>
      </c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0</v>
      </c>
      <c r="K37" s="110">
        <v>39526300</v>
      </c>
      <c r="L37" s="110">
        <v>-39526300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485052421</v>
      </c>
      <c r="K38" s="110">
        <v>535849317</v>
      </c>
      <c r="L38" s="110">
        <v>-50796896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-19303104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4185298529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4196200123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311468542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-322370136</v>
      </c>
      <c r="M46" s="109"/>
    </row>
  </sheetData>
  <mergeCells count="44">
    <mergeCell ref="B12:D12"/>
    <mergeCell ref="E12:G12"/>
    <mergeCell ref="B5:O6"/>
    <mergeCell ref="B8:D8"/>
    <mergeCell ref="B9:D9"/>
    <mergeCell ref="B11:D11"/>
    <mergeCell ref="E11:G11"/>
    <mergeCell ref="B13:D13"/>
    <mergeCell ref="E13:G13"/>
    <mergeCell ref="B14:D14"/>
    <mergeCell ref="E14:G14"/>
    <mergeCell ref="B15:D15"/>
    <mergeCell ref="E15:G15"/>
    <mergeCell ref="C25:I2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37:I37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875D-F1FD-4A89-86A6-7B6EC243E368}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2023-10-06T04:55:18Z</dcterms:created>
  <dcterms:modified xsi:type="dcterms:W3CDTF">2023-10-18T01:03:45Z</dcterms:modified>
</cp:coreProperties>
</file>