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8F33EFEC-A64C-43B2-A962-334780F48E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<sst xmlns="http://schemas.openxmlformats.org/spreadsheetml/2006/main" count="380" uniqueCount="276">
  <si>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</si>
  <si>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</si>
  <si>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</si>
  <si>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</si>
  <si>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</si>
  <si>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</si>
  <si>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</si>
  <si>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</si>
  <si>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</si>
  <si>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</si>
  <si>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</si>
  <si>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</si>
  <si>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</si>
  <si>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</si>
  <si>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</si>
  <si>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</si>
  <si>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</si>
  <si>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</si>
  <si>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</si>
  <si>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</si>
  <si>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</si>
  <si>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</si>
  <si>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</si>
  <si>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</si>
  <si>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</si>
  <si>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</si>
  <si>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</si>
  <si>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</si>
  <si>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</si>
  <si>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</si>
  <si>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</si>
  <si>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</si>
  <si>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</si>
  <si>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</si>
  <si>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</si>
  <si>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</si>
  <si>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</si>
  <si>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</si>
  <si>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</si>
  <si>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</si>
  <si>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</si>
  <si>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</si>
  <si>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</si>
  <si>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</si>
  <si>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</si>
  <si>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</si>
  <si>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</si>
  <si>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</si>
  <si>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</si>
  <si>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</si>
  <si>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</si>
  <si>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</si>
  <si>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</si>
  <si>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</si>
  <si>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</si>
  <si>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</si>
  <si>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</si>
  <si>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</si>
  <si>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</si>
  <si>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</si>
  <si>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</si>
  <si>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</si>
  <si>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</si>
  <si>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</si>
  <si>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</si>
  <si>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</si>
  <si>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</si>
  <si>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</si>
  <si>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</si>
  <si>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</si>
  <si>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</si>
  <si>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</si>
  <si>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</si>
  <si>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</si>
  <si>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</si>
  <si>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</si>
  <si>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</si>
  <si>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</si>
  <si>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</si>
  <si>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</si>
  <si>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</si>
  <si>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</si>
  <si>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</si>
  <si>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</si>
  <si>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</si>
  <si>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</si>
  <si>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</si>
  <si>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</si>
  <si>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</si>
  <si>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</si>
  <si>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</si>
  <si>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</si>
  <si>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</si>
  <si>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</si>
  <si>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</si>
  <si>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</si>
  <si>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</si>
  <si>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</si>
  <si>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</si>
  <si>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</si>
  <si>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</si>
  <si>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</si>
  <si>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</si>
  <si>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こども文化センター管理運営事業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</si>
  <si>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</si>
  <si>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</si>
  <si>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</si>
  <si>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</si>
  <si>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</si>
  <si>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</si>
  <si>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</si>
  <si>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</si>
  <si>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</si>
  <si>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</si>
  <si>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</si>
  <si>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</si>
  <si>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</si>
  <si>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</si>
  <si>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</si>
  <si>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</si>
  <si>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</si>
  <si>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</si>
  <si>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</si>
  <si>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</si>
  <si>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</si>
  <si>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</si>
  <si>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</si>
  <si>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</si>
  <si>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</si>
  <si>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</si>
  <si>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</si>
  <si>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</si>
  <si>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</si>
  <si>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</si>
  <si>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</si>
  <si>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</si>
  <si>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</si>
  <si>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</si>
  <si>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</si>
  <si>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</si>
  <si>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</si>
  <si>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</si>
  <si>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</si>
  <si>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</si>
  <si>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</si>
  <si>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</si>
  <si>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</si>
  <si>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</si>
  <si>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</si>
  <si>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</si>
  <si>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</si>
  <si>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</si>
  <si>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</si>
  <si>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</si>
  <si>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</si>
  <si>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</si>
  <si>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</si>
  <si>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</si>
  <si>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</si>
  <si>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</si>
  <si>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</si>
  <si>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</si>
  <si>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</si>
  <si>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</si>
  <si>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</si>
  <si>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</si>
  <si>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</si>
  <si>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</si>
  <si>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</si>
  <si>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</si>
  <si>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</si>
  <si>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</si>
  <si>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</si>
  <si>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</si>
  <si>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</si>
  <si>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</si>
  <si>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</si>
  <si>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</si>
  <si>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</si>
  <si>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</si>
  <si>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</si>
  <si>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</si>
  <si>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</si>
  <si>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</si>
  <si>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</si>
  <si>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</si>
  <si>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</si>
  <si>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</si>
  <si>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</si>
  <si>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</si>
  <si>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</si>
  <si>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</si>
  <si>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</si>
  <si>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</si>
  <si>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</si>
  <si>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</si>
  <si>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</si>
  <si>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</si>
  <si>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</si>
  <si>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</si>
  <si>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</si>
  <si>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</si>
  <si>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</si>
  <si>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</si>
  <si>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</si>
  <si>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</si>
  <si>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</si>
  <si>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</si>
  <si>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</si>
  <si>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</si>
  <si>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</si>
  <si>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</si>
  <si>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</si>
  <si>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</si>
  <si>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</si>
  <si>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</si>
  <si>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</si>
  <si>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</si>
  <si>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</si>
  <si>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</si>
  <si>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</si>
  <si>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</si>
  <si>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</si>
  <si>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</si>
  <si>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</si>
  <si>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</si>
  <si>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</si>
  <si>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</si>
  <si>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</si>
  <si>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</si>
  <si>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</si>
  <si>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</si>
  <si>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</si>
  <si>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</si>
  <si>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</si>
  <si>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</si>
  <si>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</si>
  <si>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</si>
  <si>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</si>
  <si>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</si>
  <si>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</si>
  <si>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</si>
  <si>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</si>
  <si>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</si>
  <si>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</si>
  <si>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</si>
  <si>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</si>
  <si>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</si>
  <si>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</si>
  <si>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</si>
  <si>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</si>
  <si>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</si>
  <si>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</si>
  <si>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</si>
  <si>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</si>
  <si>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</si>
  <si>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</si>
  <si>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</si>
  <si>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</si>
  <si>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</si>
  <si>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</si>
  <si>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</si>
  <si>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純資産変動分析表（会計・局区・任意事業別)</t>
    <phoneticPr fontId="3"/>
  </si>
  <si>
    <t>：令和04年度</t>
    <phoneticPr fontId="3"/>
  </si>
  <si>
    <t>：令和05年03月</t>
    <phoneticPr fontId="3"/>
  </si>
  <si>
    <t>局区</t>
  </si>
  <si>
    <t>：54</t>
  </si>
  <si>
    <t>任意事業</t>
  </si>
  <si>
    <t>：54990001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</si>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</sst>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08B27A3E-462D-461D-BA9C-26EDD6B63A02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1"/>
      <c r="K9" s="141"/>
      <c r="L9" s="141"/>
      <c r="M9" s="141"/>
      <c r="N9" s="142"/>
      <c r="O9" s="142"/>
      <c r="P9" s="142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1"/>
      <c r="K10" s="141"/>
      <c r="L10" s="141"/>
      <c r="M10" s="141"/>
      <c r="N10" s="142"/>
      <c r="O10" s="142"/>
      <c r="P10" s="142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1"/>
      <c r="K11" s="141"/>
      <c r="L11" s="141"/>
      <c r="M11" s="141"/>
      <c r="N11" s="142"/>
      <c r="O11" s="142"/>
      <c r="P11" s="142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1"/>
      <c r="K12" s="141"/>
      <c r="L12" s="141"/>
      <c r="M12" s="141"/>
      <c r="N12" s="142"/>
      <c r="O12" s="142"/>
      <c r="P12" s="142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1"/>
      <c r="K13" s="141"/>
      <c r="L13" s="141"/>
      <c r="M13" s="141"/>
      <c r="N13" s="142" t="s">
        <v>1</v>
      </c>
      <c r="O13" s="142"/>
      <c r="P13" s="142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4" t="s">
        <v>1</v>
      </c>
      <c r="O14" s="144"/>
      <c r="P14" s="144"/>
      <c r="Q14" s="13"/>
      <c r="R14" s="12"/>
      <c r="S14" s="12"/>
      <c r="T14" s="9"/>
    </row>
    <row r="15" spans="1:20" ht="18.75" x14ac:dyDescent="0.4">
      <c r="A15" s="6"/>
      <c r="B15" s="145"/>
      <c r="C15" s="145"/>
      <c r="D15" s="145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9000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19203478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18020000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9000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469213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714265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78901001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73060000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570251984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513253691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513253691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4412470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513253691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1428531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98104479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472156505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5583913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2142773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23812813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25458794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472156505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570260984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570260984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topLeftCell="A58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99003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99003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0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87694730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5162035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469213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736529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21076155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18090763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41792976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367059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-87595727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63955842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-23639885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topLeftCell="A52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8"/>
      <c r="D15" s="158"/>
      <c r="E15" s="158"/>
      <c r="F15" s="159"/>
      <c r="G15" s="158"/>
      <c r="H15" s="158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8"/>
      <c r="D16" s="158"/>
      <c r="E16" s="158"/>
      <c r="F16" s="159"/>
      <c r="G16" s="158"/>
      <c r="H16" s="158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5"/>
      <c r="D17" s="155"/>
      <c r="E17" s="155"/>
      <c r="F17" s="154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495796390</v>
      </c>
      <c r="K21" s="64">
        <v>0</v>
      </c>
      <c r="L21" s="64">
        <v>495796390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-23639885</v>
      </c>
      <c r="K22" s="64">
        <v>0</v>
      </c>
      <c r="L22" s="64">
        <v>-23639885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472156505</v>
      </c>
      <c r="K23" s="64">
        <v>0</v>
      </c>
      <c r="L23" s="64">
        <v>472156505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topLeftCell="A48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5"/>
      <c r="C15" s="145"/>
      <c r="D15" s="145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99003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99003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0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45046580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5512603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21076155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18090763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367059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19008265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18294000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714265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-44947577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-19008265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-63955842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63955842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topLeftCell="A9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1198148244</v>
      </c>
      <c r="J10" s="91">
        <v>0</v>
      </c>
      <c r="K10" s="91">
        <v>0</v>
      </c>
      <c r="L10" s="91">
        <v>1198148244</v>
      </c>
      <c r="M10" s="91">
        <v>684894553</v>
      </c>
      <c r="N10" s="91">
        <v>24062988</v>
      </c>
      <c r="O10" s="91">
        <v>513253691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1198148244</v>
      </c>
      <c r="J11" s="91">
        <v>0</v>
      </c>
      <c r="K11" s="91">
        <v>0</v>
      </c>
      <c r="L11" s="91">
        <v>1198148244</v>
      </c>
      <c r="M11" s="91">
        <v>684894553</v>
      </c>
      <c r="N11" s="91">
        <v>24062988</v>
      </c>
      <c r="O11" s="91">
        <v>513253691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1198148244</v>
      </c>
      <c r="J13" s="91">
        <v>0</v>
      </c>
      <c r="K13" s="91">
        <v>0</v>
      </c>
      <c r="L13" s="91">
        <v>1198148244</v>
      </c>
      <c r="M13" s="91">
        <v>684894553</v>
      </c>
      <c r="N13" s="91">
        <v>24062988</v>
      </c>
      <c r="O13" s="91">
        <v>513253691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29150500</v>
      </c>
      <c r="J30" s="91">
        <v>0</v>
      </c>
      <c r="K30" s="91">
        <v>0</v>
      </c>
      <c r="L30" s="91">
        <v>29150500</v>
      </c>
      <c r="M30" s="91">
        <v>23566587</v>
      </c>
      <c r="N30" s="91">
        <v>2728008</v>
      </c>
      <c r="O30" s="91">
        <v>5583913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3630848</v>
      </c>
      <c r="J31" s="91">
        <v>0</v>
      </c>
      <c r="K31" s="91">
        <v>0</v>
      </c>
      <c r="L31" s="91">
        <v>3630848</v>
      </c>
      <c r="M31" s="91">
        <v>1488075</v>
      </c>
      <c r="N31" s="91">
        <v>714276</v>
      </c>
      <c r="O31" s="91">
        <v>2142773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71438493</v>
      </c>
      <c r="J32" s="91">
        <v>0</v>
      </c>
      <c r="K32" s="91">
        <v>0</v>
      </c>
      <c r="L32" s="91">
        <v>71438493</v>
      </c>
      <c r="M32" s="91">
        <v>47625680</v>
      </c>
      <c r="N32" s="91">
        <v>14287704</v>
      </c>
      <c r="O32" s="91">
        <v>23812813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25458794</v>
      </c>
      <c r="J33" s="91">
        <v>0</v>
      </c>
      <c r="K33" s="91">
        <v>0</v>
      </c>
      <c r="L33" s="91">
        <v>25458794</v>
      </c>
      <c r="M33" s="91">
        <v>0</v>
      </c>
      <c r="N33" s="91">
        <v>0</v>
      </c>
      <c r="O33" s="91">
        <v>25458794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1327826879</v>
      </c>
      <c r="J35" s="91">
        <v>0</v>
      </c>
      <c r="K35" s="91">
        <v>0</v>
      </c>
      <c r="L35" s="91">
        <v>1327826879</v>
      </c>
      <c r="M35" s="91">
        <v>757574895</v>
      </c>
      <c r="N35" s="91">
        <v>41792976</v>
      </c>
      <c r="O35" s="91">
        <v>570251984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topLeftCell="A3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350568</v>
      </c>
      <c r="J16" s="99">
        <v>469213</v>
      </c>
      <c r="K16" s="99">
        <v>350568</v>
      </c>
      <c r="L16" s="99">
        <f>M16-K16</f>
        <v>0</v>
      </c>
      <c r="M16" s="99">
        <v>350568</v>
      </c>
      <c r="N16" s="99">
        <v>469213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3675941</v>
      </c>
      <c r="J17" s="99">
        <v>736529</v>
      </c>
      <c r="K17" s="99">
        <v>0</v>
      </c>
      <c r="L17" s="99">
        <v>0</v>
      </c>
      <c r="M17" s="99">
        <v>0</v>
      </c>
      <c r="N17" s="99">
        <v>4412470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4026509</v>
      </c>
      <c r="J19" s="99">
        <v>1205742</v>
      </c>
      <c r="K19" s="99">
        <f>SUM(K10:K18)</f>
        <v>350568</v>
      </c>
      <c r="L19" s="99">
        <f>SUM(L10:L18)</f>
        <v>0</v>
      </c>
      <c r="M19" s="99">
        <v>350568</v>
      </c>
      <c r="N19" s="99">
        <v>4881683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topLeftCell="A7" zoomScale="6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 x14ac:dyDescent="0.4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9"/>
      <c r="C19" s="199"/>
      <c r="D19" s="199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495796390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/>
      <c r="K24" s="110">
        <v>5768988</v>
      </c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/>
      <c r="K26" s="110">
        <v>17015723</v>
      </c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0</v>
      </c>
      <c r="K27" s="110">
        <v>22784711</v>
      </c>
      <c r="L27" s="110">
        <v>-22784711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/>
      <c r="K31" s="110">
        <v>736529</v>
      </c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0</v>
      </c>
      <c r="K32" s="110">
        <v>736529</v>
      </c>
      <c r="L32" s="110">
        <v>-736529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/>
      <c r="K35" s="110">
        <v>118645</v>
      </c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0</v>
      </c>
      <c r="K37" s="110">
        <v>118645</v>
      </c>
      <c r="L37" s="110">
        <v>-118645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0</v>
      </c>
      <c r="K38" s="110">
        <v>23639885</v>
      </c>
      <c r="L38" s="110">
        <v>-23639885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472156505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63955842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44947577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0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19008265</v>
      </c>
      <c r="M46" s="109"/>
    </row>
  </sheetData>
  <mergeCells count="44">
    <mergeCell ref="B5:O6"/>
    <mergeCell ref="B8:D8"/>
    <mergeCell ref="B9:D9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25:I25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37:I37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9F6D-82C0-477E-9FF8-E7770D9E7DEA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2023-10-10T01:04:56Z</dcterms:created>
  <dcterms:modified xsi:type="dcterms:W3CDTF">2023-10-18T00:38:19Z</dcterms:modified>
</cp:coreProperties>
</file>