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B166EEB7-1A93-4DD9-9F99-031A4DFB5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<sst xmlns="http://schemas.openxmlformats.org/spreadsheetml/2006/main" count="380" uniqueCount="276">
  <si>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</si>
  <si>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</si>
  <si>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</si>
  <si>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</si>
  <si>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</si>
  <si>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</si>
  <si>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</si>
  <si>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</si>
  <si>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</si>
  <si>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</si>
  <si>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</si>
  <si>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</si>
  <si>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</si>
  <si>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</si>
  <si>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</si>
  <si>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</si>
  <si>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</si>
  <si>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</si>
  <si>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</si>
  <si>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</si>
  <si>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</si>
  <si>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</si>
  <si>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</si>
  <si>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</si>
  <si>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</si>
  <si>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</si>
  <si>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</si>
  <si>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</si>
  <si>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</si>
  <si>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</si>
  <si>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</si>
  <si>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</si>
  <si>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</si>
  <si>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</si>
  <si>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</si>
  <si>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</si>
  <si>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</si>
  <si>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</si>
  <si>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</si>
  <si>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</si>
  <si>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</si>
  <si>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</si>
  <si>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</si>
  <si>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</si>
  <si>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</si>
  <si>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</si>
  <si>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</si>
  <si>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</si>
  <si>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</si>
  <si>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</si>
  <si>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</si>
  <si>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</si>
  <si>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</si>
  <si>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</si>
  <si>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</si>
  <si>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</si>
  <si>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</si>
  <si>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</si>
  <si>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</si>
  <si>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</si>
  <si>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</si>
  <si>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</si>
  <si>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</si>
  <si>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</si>
  <si>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</si>
  <si>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</si>
  <si>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</si>
  <si>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</si>
  <si>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</si>
  <si>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</si>
  <si>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</si>
  <si>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</si>
  <si>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</si>
  <si>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</si>
  <si>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</si>
  <si>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</si>
  <si>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</si>
  <si>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</si>
  <si>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</si>
  <si>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</si>
  <si>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</si>
  <si>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</si>
  <si>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</si>
  <si>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</si>
  <si>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</si>
  <si>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</si>
  <si>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</si>
  <si>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</si>
  <si>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</si>
  <si>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</si>
  <si>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</si>
  <si>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</si>
  <si>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</si>
  <si>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</si>
  <si>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</si>
  <si>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</si>
  <si>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</si>
  <si>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</si>
  <si>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</si>
  <si>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</si>
  <si>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</si>
  <si>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</si>
  <si>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</si>
  <si>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青少年センター管理運営事業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</si>
  <si>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</si>
  <si>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</si>
  <si>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</si>
  <si>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</si>
  <si>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</si>
  <si>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</si>
  <si>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</si>
  <si>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</si>
  <si>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</si>
  <si>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</si>
  <si>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</si>
  <si>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</si>
  <si>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</si>
  <si>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</si>
  <si>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</si>
  <si>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</si>
  <si>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</si>
  <si>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</si>
  <si>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</si>
  <si>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</si>
  <si>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</si>
  <si>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</si>
  <si>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</si>
  <si>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</si>
  <si>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</si>
  <si>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</si>
  <si>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</si>
  <si>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</si>
  <si>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</si>
  <si>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</si>
  <si>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</si>
  <si>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</si>
  <si>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</si>
  <si>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</si>
  <si>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</si>
  <si>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</si>
  <si>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</si>
  <si>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</si>
  <si>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</si>
  <si>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</si>
  <si>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</si>
  <si>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</si>
  <si>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</si>
  <si>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</si>
  <si>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</si>
  <si>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</si>
  <si>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</si>
  <si>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</si>
  <si>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</si>
  <si>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</si>
  <si>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</si>
  <si>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</si>
  <si>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</si>
  <si>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</si>
  <si>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</si>
  <si>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</si>
  <si>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</si>
  <si>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</si>
  <si>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</si>
  <si>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</si>
  <si>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</si>
  <si>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</si>
  <si>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</si>
  <si>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</si>
  <si>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</si>
  <si>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</si>
  <si>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</si>
  <si>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</si>
  <si>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</si>
  <si>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</si>
  <si>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</si>
  <si>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</si>
  <si>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</si>
  <si>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</si>
  <si>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</si>
  <si>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</si>
  <si>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</si>
  <si>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</si>
  <si>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</si>
  <si>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</si>
  <si>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</si>
  <si>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</si>
  <si>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</si>
  <si>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</si>
  <si>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</si>
  <si>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</si>
  <si>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</si>
  <si>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</si>
  <si>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</si>
  <si>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</si>
  <si>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</si>
  <si>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</si>
  <si>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</si>
  <si>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</si>
  <si>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</si>
  <si>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</si>
  <si>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</si>
  <si>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</si>
  <si>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</si>
  <si>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</si>
  <si>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</si>
  <si>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</si>
  <si>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</si>
  <si>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</si>
  <si>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</si>
  <si>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</si>
  <si>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</si>
  <si>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</si>
  <si>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</si>
  <si>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</si>
  <si>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</si>
  <si>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</si>
  <si>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</si>
  <si>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</si>
  <si>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</si>
  <si>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</si>
  <si>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</si>
  <si>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</si>
  <si>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</si>
  <si>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</si>
  <si>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</si>
  <si>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</si>
  <si>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</si>
  <si>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</si>
  <si>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</si>
  <si>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</si>
  <si>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</si>
  <si>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</si>
  <si>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</si>
  <si>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</si>
  <si>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</si>
  <si>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</si>
  <si>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</si>
  <si>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</si>
  <si>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</si>
  <si>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</si>
  <si>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</si>
  <si>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</si>
  <si>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</si>
  <si>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</si>
  <si>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</si>
  <si>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</si>
  <si>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</si>
  <si>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</si>
  <si>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</si>
  <si>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</si>
  <si>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</si>
  <si>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</si>
  <si>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</si>
  <si>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</si>
  <si>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</si>
  <si>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</si>
  <si>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</si>
  <si>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</si>
  <si>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</si>
  <si>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</si>
  <si>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</si>
  <si>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</si>
  <si>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純資産変動分析表（会計・局区・任意事業別)</t>
    <phoneticPr fontId="3"/>
  </si>
  <si>
    <t>：令和04年度</t>
    <phoneticPr fontId="3"/>
  </si>
  <si>
    <t>：令和05年03月</t>
    <phoneticPr fontId="3"/>
  </si>
  <si>
    <t>局区</t>
  </si>
  <si>
    <t>：54</t>
  </si>
  <si>
    <t>任意事業</t>
  </si>
  <si>
    <t>：54990004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</si>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</sst>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94D13348-3127-4A0B-B226-B0C38C0D8C24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1"/>
      <c r="K9" s="141"/>
      <c r="L9" s="141"/>
      <c r="M9" s="141"/>
      <c r="N9" s="142"/>
      <c r="O9" s="142"/>
      <c r="P9" s="142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1"/>
      <c r="K10" s="141"/>
      <c r="L10" s="141"/>
      <c r="M10" s="141"/>
      <c r="N10" s="142"/>
      <c r="O10" s="142"/>
      <c r="P10" s="142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1"/>
      <c r="K11" s="141"/>
      <c r="L11" s="141"/>
      <c r="M11" s="141"/>
      <c r="N11" s="142"/>
      <c r="O11" s="142"/>
      <c r="P11" s="142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1"/>
      <c r="K12" s="141"/>
      <c r="L12" s="141"/>
      <c r="M12" s="141"/>
      <c r="N12" s="142"/>
      <c r="O12" s="142"/>
      <c r="P12" s="142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1"/>
      <c r="K13" s="141"/>
      <c r="L13" s="141"/>
      <c r="M13" s="141"/>
      <c r="N13" s="142" t="s">
        <v>1</v>
      </c>
      <c r="O13" s="142"/>
      <c r="P13" s="142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4" t="s">
        <v>1</v>
      </c>
      <c r="O14" s="144"/>
      <c r="P14" s="144"/>
      <c r="Q14" s="13"/>
      <c r="R14" s="12"/>
      <c r="S14" s="12"/>
      <c r="T14" s="9"/>
    </row>
    <row r="15" spans="1:20" ht="18.75" x14ac:dyDescent="0.4">
      <c r="A15" s="6"/>
      <c r="B15" s="145"/>
      <c r="C15" s="145"/>
      <c r="D15" s="145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155815909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155680000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135909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1093300823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1091830000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4192218470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4192218468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4192218468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1470823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1215372960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2976845508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1249116732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2943101738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2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2943101738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4192218470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4192218470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4685643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4685643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104770010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1508681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135909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447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4491190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96807984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1825799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-100084367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164411810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64327443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topLeftCell="A25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8"/>
      <c r="D15" s="158"/>
      <c r="E15" s="158"/>
      <c r="F15" s="159"/>
      <c r="G15" s="158"/>
      <c r="H15" s="15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8"/>
      <c r="D16" s="158"/>
      <c r="E16" s="158"/>
      <c r="F16" s="159"/>
      <c r="G16" s="158"/>
      <c r="H16" s="15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5"/>
      <c r="D17" s="155"/>
      <c r="E17" s="155"/>
      <c r="F17" s="154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2878774295</v>
      </c>
      <c r="K21" s="64">
        <v>0</v>
      </c>
      <c r="L21" s="64">
        <v>2878774295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64327443</v>
      </c>
      <c r="K22" s="64">
        <v>0</v>
      </c>
      <c r="L22" s="64">
        <v>64327443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2943101738</v>
      </c>
      <c r="K23" s="64">
        <v>0</v>
      </c>
      <c r="L23" s="64">
        <v>2943101738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topLeftCell="A18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5"/>
      <c r="C15" s="145"/>
      <c r="D15" s="145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4685643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4685643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7957453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1640464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4491190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1825799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161140000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161140000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-3271810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-161140000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-164411810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164411810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topLeftCell="A9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6055772160</v>
      </c>
      <c r="J10" s="91">
        <v>0</v>
      </c>
      <c r="K10" s="91">
        <v>0</v>
      </c>
      <c r="L10" s="91">
        <v>6055772160</v>
      </c>
      <c r="M10" s="91">
        <v>1863553692</v>
      </c>
      <c r="N10" s="91">
        <v>96807984</v>
      </c>
      <c r="O10" s="91">
        <v>4192218468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6055772160</v>
      </c>
      <c r="J11" s="91">
        <v>0</v>
      </c>
      <c r="K11" s="91">
        <v>0</v>
      </c>
      <c r="L11" s="91">
        <v>6055772160</v>
      </c>
      <c r="M11" s="91">
        <v>1863553692</v>
      </c>
      <c r="N11" s="91">
        <v>96807984</v>
      </c>
      <c r="O11" s="91">
        <v>4192218468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1215372960</v>
      </c>
      <c r="J12" s="91">
        <v>0</v>
      </c>
      <c r="K12" s="91">
        <v>0</v>
      </c>
      <c r="L12" s="91">
        <v>1215372960</v>
      </c>
      <c r="M12" s="91">
        <v>0</v>
      </c>
      <c r="N12" s="91">
        <v>0</v>
      </c>
      <c r="O12" s="91">
        <v>1215372960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4840399200</v>
      </c>
      <c r="J13" s="91">
        <v>0</v>
      </c>
      <c r="K13" s="91">
        <v>0</v>
      </c>
      <c r="L13" s="91">
        <v>4840399200</v>
      </c>
      <c r="M13" s="91">
        <v>1863553692</v>
      </c>
      <c r="N13" s="91">
        <v>96807984</v>
      </c>
      <c r="O13" s="91">
        <v>2976845508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9518279</v>
      </c>
      <c r="J30" s="91">
        <v>0</v>
      </c>
      <c r="K30" s="91">
        <v>0</v>
      </c>
      <c r="L30" s="91">
        <v>9518279</v>
      </c>
      <c r="M30" s="91">
        <v>9518277</v>
      </c>
      <c r="N30" s="91">
        <v>0</v>
      </c>
      <c r="O30" s="91">
        <v>2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6065290439</v>
      </c>
      <c r="J35" s="91">
        <v>0</v>
      </c>
      <c r="K35" s="91">
        <v>0</v>
      </c>
      <c r="L35" s="91">
        <v>6065290439</v>
      </c>
      <c r="M35" s="91">
        <v>1873071969</v>
      </c>
      <c r="N35" s="91">
        <v>96807984</v>
      </c>
      <c r="O35" s="91">
        <v>4192218470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131783</v>
      </c>
      <c r="J16" s="99">
        <v>135909</v>
      </c>
      <c r="K16" s="99">
        <v>131783</v>
      </c>
      <c r="L16" s="99">
        <f>M16-K16</f>
        <v>0</v>
      </c>
      <c r="M16" s="99">
        <v>131783</v>
      </c>
      <c r="N16" s="99">
        <v>135909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1470376</v>
      </c>
      <c r="J17" s="99">
        <v>447</v>
      </c>
      <c r="K17" s="99">
        <v>0</v>
      </c>
      <c r="L17" s="99">
        <v>0</v>
      </c>
      <c r="M17" s="99">
        <v>0</v>
      </c>
      <c r="N17" s="99">
        <v>1470823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1602159</v>
      </c>
      <c r="J19" s="99">
        <v>136356</v>
      </c>
      <c r="K19" s="99">
        <f>SUM(K10:K18)</f>
        <v>131783</v>
      </c>
      <c r="L19" s="99">
        <f>SUM(L10:L18)</f>
        <v>0</v>
      </c>
      <c r="M19" s="99">
        <v>131783</v>
      </c>
      <c r="N19" s="99">
        <v>1606732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 x14ac:dyDescent="0.4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9"/>
      <c r="C19" s="199"/>
      <c r="D19" s="199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2878774295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>
        <v>64332016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64332016</v>
      </c>
      <c r="K27" s="110">
        <v>0</v>
      </c>
      <c r="L27" s="110">
        <v>64332016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447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447</v>
      </c>
      <c r="L32" s="110">
        <v>-447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4126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0</v>
      </c>
      <c r="K37" s="110">
        <v>4126</v>
      </c>
      <c r="L37" s="110">
        <v>-4126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64332016</v>
      </c>
      <c r="K38" s="110">
        <v>4573</v>
      </c>
      <c r="L38" s="110">
        <v>64327443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2943101738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164411810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3271810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0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161140000</v>
      </c>
      <c r="M46" s="109"/>
    </row>
  </sheetData>
  <mergeCells count="44">
    <mergeCell ref="B5:O6"/>
    <mergeCell ref="B8:D8"/>
    <mergeCell ref="B9:D9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25:I25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37:I37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50D-3097-45F1-8CCB-BF26356D2752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2023-10-10T01:05:45Z</dcterms:created>
  <dcterms:modified xsi:type="dcterms:W3CDTF">2023-10-18T00:47:41Z</dcterms:modified>
</cp:coreProperties>
</file>