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AAA5294D-5D9C-4605-AE16-85827736FB8D}" xr6:coauthVersionLast="47" xr6:coauthVersionMax="47" xr10:uidLastSave="{00000000-0000-0000-0000-000000000000}"/>
  <bookViews>
    <workbookView xWindow="-120" yWindow="-120" windowWidth="20730" windowHeight="11160" activeTab="1" xr2:uid="{00000000-000D-0000-FFFF-FFFF00000000}"/>
  </bookViews>
  <sheets>
    <sheet name="様式1号" sheetId="6" r:id="rId1"/>
    <sheet name="様式1号（別紙１）" sheetId="2" r:id="rId2"/>
    <sheet name="様式1号（別紙２）" sheetId="3" r:id="rId3"/>
  </sheets>
  <definedNames>
    <definedName name="_xlnm.Print_Area" localSheetId="1">'様式1号（別紙１）'!$A$1:$W$51</definedName>
    <definedName name="_xlnm.Print_Area" localSheetId="2">'様式1号（別紙２）'!$A$1:$X$57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3" l="1"/>
  <c r="N39" i="3"/>
  <c r="N38" i="3"/>
  <c r="N37" i="3"/>
  <c r="E37" i="3" s="1" a="1"/>
  <c r="E37" i="3" s="1"/>
  <c r="E40" i="3" a="1"/>
  <c r="E40" i="3" s="1"/>
  <c r="E39" i="3" a="1"/>
  <c r="E39" i="3" s="1"/>
  <c r="E38" i="3" a="1"/>
  <c r="E38" i="3" s="1"/>
  <c r="N10" i="3"/>
  <c r="E10" i="3" s="1" a="1"/>
  <c r="E10" i="3" s="1"/>
  <c r="N9" i="3"/>
  <c r="E9" i="3" s="1" a="1"/>
  <c r="E9" i="3" s="1"/>
  <c r="N7" i="3"/>
  <c r="E7" i="3" s="1" a="1"/>
  <c r="E7" i="3" s="1"/>
  <c r="N8" i="3"/>
  <c r="E8" i="3" s="1" a="1"/>
  <c r="E8" i="3" s="1"/>
  <c r="N49" i="2"/>
  <c r="R50" i="2"/>
  <c r="O50" i="2"/>
  <c r="B49" i="2"/>
  <c r="L31" i="2"/>
  <c r="P22" i="2"/>
  <c r="L22" i="2"/>
  <c r="T20" i="2"/>
  <c r="I8" i="2" l="1"/>
  <c r="I7" i="2"/>
  <c r="T32" i="2" l="1"/>
  <c r="T31" i="2"/>
  <c r="T27" i="2"/>
  <c r="T22" i="2"/>
  <c r="B47" i="3" l="1"/>
  <c r="B46" i="3"/>
  <c r="B45" i="3"/>
  <c r="B44" i="3"/>
  <c r="B40" i="3"/>
  <c r="B39" i="3"/>
  <c r="B38" i="3"/>
  <c r="B37" i="3"/>
  <c r="B31" i="3"/>
  <c r="B30" i="3"/>
  <c r="B29" i="3"/>
  <c r="B28" i="3"/>
  <c r="B24" i="3"/>
  <c r="B23" i="3"/>
  <c r="B22" i="3"/>
  <c r="B21" i="3"/>
  <c r="B17" i="3"/>
  <c r="B16" i="3"/>
  <c r="B15" i="3"/>
  <c r="B14" i="3"/>
  <c r="S34" i="2"/>
  <c r="Y34" i="2" s="1"/>
  <c r="P31" i="2"/>
  <c r="S30" i="2"/>
  <c r="Y30" i="2" s="1"/>
  <c r="T28" i="2"/>
  <c r="P27" i="2"/>
  <c r="L27" i="2"/>
  <c r="S23" i="2"/>
  <c r="Y23" i="2" s="1"/>
  <c r="L20" i="2"/>
  <c r="P20" i="2" s="1"/>
  <c r="S21" i="2" s="1"/>
  <c r="Y21" i="2" s="1"/>
  <c r="U15" i="2"/>
  <c r="O15" i="2"/>
  <c r="U14" i="2"/>
  <c r="O14" i="2"/>
  <c r="U13" i="2"/>
  <c r="O13" i="2"/>
  <c r="U12" i="2"/>
  <c r="O12" i="2"/>
  <c r="U11" i="2"/>
  <c r="O11" i="2"/>
  <c r="O10" i="2"/>
  <c r="U1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85CA91A8-275D-4C24-8DB5-DB1079C5ECA3}">
      <text>
        <r>
          <rPr>
            <b/>
            <sz val="11"/>
            <color indexed="81"/>
            <rFont val="BIZ UDPゴシック"/>
            <family val="3"/>
            <charset val="128"/>
          </rPr>
          <t>和暦（R6.4.1形式）で勤務開始年月日を記載してください。</t>
        </r>
      </text>
    </comment>
    <comment ref="R10" authorId="0" shapeId="0" xr:uid="{E2278715-A244-4671-A891-436316273D8E}">
      <text>
        <r>
          <rPr>
            <b/>
            <sz val="11"/>
            <color indexed="81"/>
            <rFont val="BIZ UDPゴシック"/>
            <family val="3"/>
            <charset val="128"/>
          </rPr>
          <t>実勤務時間を記載してください。</t>
        </r>
      </text>
    </comment>
    <comment ref="B20" authorId="0" shapeId="0" xr:uid="{21CEA858-CDD7-4DD6-90DE-0DB7F51BB2C1}">
      <text>
        <r>
          <rPr>
            <b/>
            <sz val="11"/>
            <color indexed="81"/>
            <rFont val="BIZ UDPゴシック"/>
            <family val="3"/>
            <charset val="128"/>
          </rPr>
          <t>対象指導員の氏名を記載してください。
※氏名誤り、漢字誤りが複数ありましたので、間違いのないように記載してください。</t>
        </r>
      </text>
    </comment>
    <comment ref="E20" authorId="0" shapeId="0" xr:uid="{42589B70-710E-4C2F-90E6-39925C3ACA47}">
      <text>
        <r>
          <rPr>
            <b/>
            <sz val="11"/>
            <color indexed="81"/>
            <rFont val="BIZ UDPゴシック"/>
            <family val="3"/>
            <charset val="128"/>
          </rPr>
          <t>申請分類を記載してください。※非常に記入漏れが多いです。</t>
        </r>
      </text>
    </comment>
    <comment ref="F20" authorId="0" shapeId="0" xr:uid="{68259F4B-F10B-4AD7-BC2A-B24C68338F80}">
      <text>
        <r>
          <rPr>
            <b/>
            <sz val="11"/>
            <color indexed="81"/>
            <rFont val="BIZ UDPゴシック"/>
            <family val="3"/>
            <charset val="128"/>
          </rPr>
          <t>平成28年度（比較対象年度）の比較対象額を記載してください。</t>
        </r>
      </text>
    </comment>
    <comment ref="I20" authorId="0" shapeId="0" xr:uid="{08D50685-D058-4FC7-ADA7-D1452A140104}">
      <text>
        <r>
          <rPr>
            <b/>
            <sz val="11"/>
            <color indexed="81"/>
            <rFont val="BIZ UDPゴシック"/>
            <family val="3"/>
            <charset val="128"/>
          </rPr>
          <t>令和6年度の申請額を記載してください。</t>
        </r>
      </text>
    </comment>
    <comment ref="B22" authorId="0" shapeId="0" xr:uid="{F0C9DA14-3F77-475F-93AA-B613281DF81E}">
      <text>
        <r>
          <rPr>
            <b/>
            <sz val="11"/>
            <color indexed="81"/>
            <rFont val="BIZ UDPゴシック"/>
            <family val="3"/>
            <charset val="128"/>
          </rPr>
          <t>対象指導員の氏名を記載してください。
※氏名誤り、漢字誤りが複数ありましたので、間違いのないように記載してください。</t>
        </r>
      </text>
    </comment>
    <comment ref="E22" authorId="0" shapeId="0" xr:uid="{1F4BBE14-8F6B-464A-BF00-B7820B84BA6C}">
      <text>
        <r>
          <rPr>
            <b/>
            <sz val="11"/>
            <color indexed="81"/>
            <rFont val="BIZ UDPゴシック"/>
            <family val="3"/>
            <charset val="128"/>
          </rPr>
          <t>申請分類を記載してください。※非常に記入漏れが多いです。</t>
        </r>
      </text>
    </comment>
    <comment ref="F22" authorId="0" shapeId="0" xr:uid="{A8534661-F139-4DB7-81C7-3ACD5CC78D57}">
      <text>
        <r>
          <rPr>
            <b/>
            <sz val="11"/>
            <color indexed="81"/>
            <rFont val="BIZ UDPゴシック"/>
            <family val="3"/>
            <charset val="128"/>
          </rPr>
          <t>平成28年度（比較対象年度）の比較対象額を記載してください。</t>
        </r>
      </text>
    </comment>
    <comment ref="I22" authorId="0" shapeId="0" xr:uid="{03F86D27-ACC0-4D08-BA2D-5B17CEC4F8A2}">
      <text>
        <r>
          <rPr>
            <b/>
            <sz val="11"/>
            <color indexed="81"/>
            <rFont val="BIZ UDPゴシック"/>
            <family val="3"/>
            <charset val="128"/>
          </rPr>
          <t>令和6年度の申請額を記載してください。</t>
        </r>
      </text>
    </comment>
    <comment ref="F27" authorId="0" shapeId="0" xr:uid="{0E866C83-2FB9-4D87-85D2-DE6770BD0C40}">
      <text>
        <r>
          <rPr>
            <b/>
            <sz val="11"/>
            <color indexed="81"/>
            <rFont val="BIZ UDPゴシック"/>
            <family val="3"/>
            <charset val="128"/>
          </rPr>
          <t>平成28年度（比較対象年度）の比較対象額を記載してください。</t>
        </r>
      </text>
    </comment>
    <comment ref="I27" authorId="0" shapeId="0" xr:uid="{2A715ABD-F54A-4CA7-84EA-6917105DA2D9}">
      <text>
        <r>
          <rPr>
            <b/>
            <sz val="11"/>
            <color indexed="81"/>
            <rFont val="BIZ UDPゴシック"/>
            <family val="3"/>
            <charset val="128"/>
          </rPr>
          <t>令和6年度の申請額を記載してください。</t>
        </r>
      </text>
    </comment>
    <comment ref="F31" authorId="0" shapeId="0" xr:uid="{2B19B60B-CC47-42B9-8277-1EEB57A0056B}">
      <text>
        <r>
          <rPr>
            <b/>
            <sz val="11"/>
            <color indexed="81"/>
            <rFont val="BIZ UDPゴシック"/>
            <family val="3"/>
            <charset val="128"/>
          </rPr>
          <t>平成28年度（比較対象年度）の比較対象額を記載してください。</t>
        </r>
      </text>
    </comment>
    <comment ref="I31" authorId="0" shapeId="0" xr:uid="{64FF9EEB-A361-44BC-B042-18BE885B046A}">
      <text>
        <r>
          <rPr>
            <b/>
            <sz val="11"/>
            <color indexed="81"/>
            <rFont val="BIZ UDPゴシック"/>
            <family val="3"/>
            <charset val="128"/>
          </rPr>
          <t>令和6年度の申請額を記載してください。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<sst xmlns="http://schemas.openxmlformats.org/spreadsheetml/2006/main" count="293" uniqueCount="170">
  <si>
    <t>※支援の単位ごとに提出してください</t>
  </si>
  <si>
    <t>（様式１号）</t>
  </si>
  <si>
    <t>大 阪 市 長 様</t>
  </si>
  <si>
    <t>補助金交付申請書</t>
  </si>
  <si>
    <t>１　交付を受けようとする補助金の額及びその算出の基礎</t>
  </si>
  <si>
    <t>（１）</t>
    <phoneticPr fontId="1"/>
  </si>
  <si>
    <t>補助金の額</t>
    <phoneticPr fontId="1"/>
  </si>
  <si>
    <t>金</t>
    <phoneticPr fontId="1"/>
  </si>
  <si>
    <t>円</t>
    <rPh sb="0" eb="1">
      <t>エン</t>
    </rPh>
    <phoneticPr fontId="1"/>
  </si>
  <si>
    <t>（２）</t>
  </si>
  <si>
    <t>算出の基礎</t>
    <phoneticPr fontId="1"/>
  </si>
  <si>
    <t>２　補助事業等の名称、目的及び内容</t>
  </si>
  <si>
    <t>名称</t>
    <phoneticPr fontId="1"/>
  </si>
  <si>
    <r>
      <t>目的</t>
    </r>
    <r>
      <rPr>
        <sz val="12"/>
        <color theme="1"/>
        <rFont val="ＭＳ 明朝"/>
        <family val="1"/>
        <charset val="128"/>
      </rPr>
      <t/>
    </r>
    <phoneticPr fontId="1"/>
  </si>
  <si>
    <t>（３）</t>
  </si>
  <si>
    <t>内容</t>
    <phoneticPr fontId="1"/>
  </si>
  <si>
    <t>３　補助事業等の開始日及び完了予定日</t>
  </si>
  <si>
    <t>年</t>
    <rPh sb="0" eb="1">
      <t>ネン</t>
    </rPh>
    <phoneticPr fontId="1"/>
  </si>
  <si>
    <t>月</t>
    <rPh sb="0" eb="1">
      <t>ガツ</t>
    </rPh>
    <phoneticPr fontId="1"/>
  </si>
  <si>
    <t>日</t>
    <rPh sb="0" eb="1">
      <t>ニチ</t>
    </rPh>
    <phoneticPr fontId="1"/>
  </si>
  <si>
    <t>～</t>
    <phoneticPr fontId="1"/>
  </si>
  <si>
    <t>４　添付書類</t>
  </si>
  <si>
    <t>（１）</t>
  </si>
  <si>
    <t>（様式１号別紙１）</t>
    <rPh sb="1" eb="3">
      <t>ヨウシキ</t>
    </rPh>
    <rPh sb="4" eb="5">
      <t>ゴウ</t>
    </rPh>
    <rPh sb="5" eb="7">
      <t>ベッシ</t>
    </rPh>
    <phoneticPr fontId="1"/>
  </si>
  <si>
    <t>放課後児童支援員キャリアアップ処遇改善事業補助金対象一覧表</t>
    <rPh sb="19" eb="21">
      <t>ジギョウ</t>
    </rPh>
    <rPh sb="21" eb="24">
      <t>ホジョキン</t>
    </rPh>
    <rPh sb="24" eb="26">
      <t>タイショウ</t>
    </rPh>
    <rPh sb="26" eb="28">
      <t>イチラン</t>
    </rPh>
    <rPh sb="28" eb="29">
      <t>ヒョウ</t>
    </rPh>
    <phoneticPr fontId="1"/>
  </si>
  <si>
    <t>放課後児童クラブ名称</t>
    <rPh sb="0" eb="5">
      <t>ホウカゴジドウ</t>
    </rPh>
    <rPh sb="8" eb="10">
      <t>メイショウ</t>
    </rPh>
    <phoneticPr fontId="1"/>
  </si>
  <si>
    <t>賃金改善した放課後児童支援員数</t>
    <rPh sb="6" eb="9">
      <t>ホウカゴ</t>
    </rPh>
    <rPh sb="9" eb="11">
      <t>ジドウ</t>
    </rPh>
    <rPh sb="11" eb="13">
      <t>シエン</t>
    </rPh>
    <rPh sb="13" eb="14">
      <t>イン</t>
    </rPh>
    <phoneticPr fontId="1"/>
  </si>
  <si>
    <t>人</t>
    <rPh sb="0" eb="1">
      <t>ニン</t>
    </rPh>
    <phoneticPr fontId="1"/>
  </si>
  <si>
    <t>段階的な賃金改善の仕組</t>
    <rPh sb="0" eb="3">
      <t>ダンカイテキ</t>
    </rPh>
    <rPh sb="4" eb="6">
      <t>チンギン</t>
    </rPh>
    <rPh sb="6" eb="8">
      <t>カイゼン</t>
    </rPh>
    <rPh sb="9" eb="11">
      <t>シクミ</t>
    </rPh>
    <phoneticPr fontId="1"/>
  </si>
  <si>
    <t>あり・なし</t>
    <phoneticPr fontId="1"/>
  </si>
  <si>
    <t>分　　類</t>
    <rPh sb="0" eb="1">
      <t>ブン</t>
    </rPh>
    <rPh sb="3" eb="4">
      <t>タグイ</t>
    </rPh>
    <phoneticPr fontId="1"/>
  </si>
  <si>
    <t>氏　　　名</t>
    <rPh sb="0" eb="1">
      <t>ウジ</t>
    </rPh>
    <rPh sb="4" eb="5">
      <t>メイ</t>
    </rPh>
    <phoneticPr fontId="1"/>
  </si>
  <si>
    <t>勤務期間</t>
    <rPh sb="0" eb="2">
      <t>キンム</t>
    </rPh>
    <rPh sb="2" eb="4">
      <t>キカン</t>
    </rPh>
    <phoneticPr fontId="1"/>
  </si>
  <si>
    <t>実勤務時間</t>
    <rPh sb="0" eb="1">
      <t>ジツ</t>
    </rPh>
    <rPh sb="1" eb="3">
      <t>キンム</t>
    </rPh>
    <rPh sb="3" eb="5">
      <t>ジカン</t>
    </rPh>
    <phoneticPr fontId="1"/>
  </si>
  <si>
    <t>実勤務期間</t>
    <rPh sb="0" eb="1">
      <t>ジツ</t>
    </rPh>
    <rPh sb="1" eb="3">
      <t>キンム</t>
    </rPh>
    <rPh sb="3" eb="5">
      <t>キカン</t>
    </rPh>
    <phoneticPr fontId="1"/>
  </si>
  <si>
    <t>放課後児童
支援員</t>
    <rPh sb="0" eb="3">
      <t>ホウカゴ</t>
    </rPh>
    <rPh sb="3" eb="5">
      <t>ジドウ</t>
    </rPh>
    <rPh sb="6" eb="8">
      <t>シエン</t>
    </rPh>
    <rPh sb="8" eb="9">
      <t>イン</t>
    </rPh>
    <phoneticPr fontId="1"/>
  </si>
  <si>
    <t>時間</t>
    <rPh sb="0" eb="2">
      <t>ジカン</t>
    </rPh>
    <phoneticPr fontId="1"/>
  </si>
  <si>
    <t>経験年数10年以上かつ10,000時間以上事務所長的立場</t>
    <rPh sb="0" eb="2">
      <t>ケイケン</t>
    </rPh>
    <rPh sb="2" eb="4">
      <t>ネンスウ</t>
    </rPh>
    <rPh sb="6" eb="9">
      <t>ネンイジョウ</t>
    </rPh>
    <rPh sb="17" eb="21">
      <t>ジカンイジョウ</t>
    </rPh>
    <rPh sb="21" eb="23">
      <t>ジム</t>
    </rPh>
    <rPh sb="23" eb="25">
      <t>ショチョウ</t>
    </rPh>
    <rPh sb="25" eb="26">
      <t>テキ</t>
    </rPh>
    <rPh sb="26" eb="28">
      <t>タチバ</t>
    </rPh>
    <phoneticPr fontId="1"/>
  </si>
  <si>
    <t>補助申請金額</t>
    <rPh sb="0" eb="2">
      <t>ホジョ</t>
    </rPh>
    <rPh sb="2" eb="4">
      <t>シンセイ</t>
    </rPh>
    <rPh sb="4" eb="6">
      <t>キンガク</t>
    </rPh>
    <rPh sb="5" eb="6">
      <t>ガク</t>
    </rPh>
    <phoneticPr fontId="1"/>
  </si>
  <si>
    <t>円</t>
    <phoneticPr fontId="1"/>
  </si>
  <si>
    <t>(E)</t>
    <phoneticPr fontId="1"/>
  </si>
  <si>
    <t>加算内訳</t>
    <rPh sb="0" eb="2">
      <t>カサン</t>
    </rPh>
    <rPh sb="2" eb="4">
      <t>ウチワケ</t>
    </rPh>
    <rPh sb="3" eb="4">
      <t>ナリウチ</t>
    </rPh>
    <phoneticPr fontId="1"/>
  </si>
  <si>
    <t>【月　　給　　制】</t>
    <rPh sb="1" eb="2">
      <t>ツキ</t>
    </rPh>
    <rPh sb="4" eb="5">
      <t>キュウ</t>
    </rPh>
    <rPh sb="7" eb="8">
      <t>セイ</t>
    </rPh>
    <phoneticPr fontId="1"/>
  </si>
  <si>
    <t>氏　　名</t>
    <rPh sb="0" eb="1">
      <t>シ</t>
    </rPh>
    <rPh sb="3" eb="4">
      <t>メイ</t>
    </rPh>
    <phoneticPr fontId="1"/>
  </si>
  <si>
    <t>分類</t>
    <rPh sb="0" eb="2">
      <t>ブンルイ</t>
    </rPh>
    <phoneticPr fontId="1"/>
  </si>
  <si>
    <t>平成28年度</t>
    <rPh sb="0" eb="2">
      <t>ヘイセイ</t>
    </rPh>
    <rPh sb="4" eb="6">
      <t>ネンド</t>
    </rPh>
    <phoneticPr fontId="1"/>
  </si>
  <si>
    <t>差引額</t>
    <rPh sb="0" eb="2">
      <t>サシヒキ</t>
    </rPh>
    <rPh sb="2" eb="3">
      <t>ガク</t>
    </rPh>
    <phoneticPr fontId="1"/>
  </si>
  <si>
    <t>対象額（c×12か月＝d）</t>
    <rPh sb="0" eb="2">
      <t>タイショウ</t>
    </rPh>
    <phoneticPr fontId="1"/>
  </si>
  <si>
    <t>年間補助上限額</t>
    <rPh sb="0" eb="2">
      <t>ネンカン</t>
    </rPh>
    <phoneticPr fontId="1"/>
  </si>
  <si>
    <t>（月給等:a）</t>
    <rPh sb="1" eb="3">
      <t>ゲッキュウ</t>
    </rPh>
    <rPh sb="3" eb="4">
      <t>トウ</t>
    </rPh>
    <phoneticPr fontId="1"/>
  </si>
  <si>
    <t>（月給等:b）</t>
    <rPh sb="1" eb="3">
      <t>ゲッキュウ</t>
    </rPh>
    <rPh sb="3" eb="4">
      <t>トウ</t>
    </rPh>
    <phoneticPr fontId="1"/>
  </si>
  <si>
    <t>(b-a=c)</t>
    <phoneticPr fontId="1"/>
  </si>
  <si>
    <t>（千円未満切り捨て）</t>
    <rPh sb="1" eb="3">
      <t>センエン</t>
    </rPh>
    <rPh sb="3" eb="5">
      <t>ミマン</t>
    </rPh>
    <rPh sb="5" eb="6">
      <t>キ</t>
    </rPh>
    <rPh sb="7" eb="8">
      <t>ス</t>
    </rPh>
    <phoneticPr fontId="1"/>
  </si>
  <si>
    <t>（e）</t>
    <phoneticPr fontId="1"/>
  </si>
  <si>
    <t>　　(d)と(e)を比較して少ない方の額　　　</t>
    <phoneticPr fontId="1"/>
  </si>
  <si>
    <t>(A)</t>
    <phoneticPr fontId="1"/>
  </si>
  <si>
    <t>(B)</t>
    <phoneticPr fontId="1"/>
  </si>
  <si>
    <t>【時　　給　　制】</t>
    <rPh sb="1" eb="2">
      <t>トキ</t>
    </rPh>
    <rPh sb="4" eb="5">
      <t>キュウ</t>
    </rPh>
    <rPh sb="7" eb="8">
      <t>セイ</t>
    </rPh>
    <phoneticPr fontId="1"/>
  </si>
  <si>
    <t>対象額(i×12か月＝j)</t>
    <rPh sb="0" eb="2">
      <t>タイショウ</t>
    </rPh>
    <phoneticPr fontId="1"/>
  </si>
  <si>
    <t>（時給:f）</t>
    <rPh sb="1" eb="3">
      <t>ジキュウ</t>
    </rPh>
    <phoneticPr fontId="1"/>
  </si>
  <si>
    <t>（時給:g）</t>
    <rPh sb="1" eb="3">
      <t>ジキュウ</t>
    </rPh>
    <phoneticPr fontId="1"/>
  </si>
  <si>
    <t>(gh-fh+l=i)</t>
    <phoneticPr fontId="1"/>
  </si>
  <si>
    <t>（k）</t>
    <phoneticPr fontId="1"/>
  </si>
  <si>
    <t>積算対象手当額</t>
    <rPh sb="0" eb="4">
      <t>セキサンタイショウ</t>
    </rPh>
    <rPh sb="4" eb="6">
      <t>テアテ</t>
    </rPh>
    <rPh sb="6" eb="7">
      <t>ガク</t>
    </rPh>
    <phoneticPr fontId="1"/>
  </si>
  <si>
    <t>H28</t>
    <phoneticPr fontId="1"/>
  </si>
  <si>
    <t>差引額（l）</t>
    <rPh sb="0" eb="3">
      <t>サシヒキガク</t>
    </rPh>
    <phoneticPr fontId="1"/>
  </si>
  <si>
    <t>　(平成28年度における超過勤務時間を除く月平均勤務時間</t>
    <rPh sb="2" eb="4">
      <t>ヘイセイ</t>
    </rPh>
    <rPh sb="6" eb="8">
      <t>ネンド</t>
    </rPh>
    <rPh sb="12" eb="14">
      <t>チョウカ</t>
    </rPh>
    <rPh sb="14" eb="16">
      <t>キンム</t>
    </rPh>
    <rPh sb="16" eb="18">
      <t>ジカン</t>
    </rPh>
    <rPh sb="19" eb="20">
      <t>ノゾ</t>
    </rPh>
    <rPh sb="21" eb="24">
      <t>ツキヘイキン</t>
    </rPh>
    <rPh sb="24" eb="26">
      <t>キンム</t>
    </rPh>
    <rPh sb="26" eb="28">
      <t>ジカン</t>
    </rPh>
    <phoneticPr fontId="1"/>
  </si>
  <si>
    <t>時間 : h)</t>
    <phoneticPr fontId="1"/>
  </si>
  <si>
    <t>　　(j)と(k)を比較して少ない方の額　　　　</t>
    <phoneticPr fontId="1"/>
  </si>
  <si>
    <t>(C)</t>
    <phoneticPr fontId="1"/>
  </si>
  <si>
    <t>　　合　計 (A+B+C+D)　　　　　　　　　　　　　　</t>
    <rPh sb="2" eb="3">
      <t>ゴウ</t>
    </rPh>
    <rPh sb="4" eb="5">
      <t>ケイ</t>
    </rPh>
    <phoneticPr fontId="1"/>
  </si>
  <si>
    <t>添付資料</t>
    <rPh sb="0" eb="2">
      <t>テンプ</t>
    </rPh>
    <rPh sb="2" eb="4">
      <t>シリョウ</t>
    </rPh>
    <phoneticPr fontId="1"/>
  </si>
  <si>
    <t>○</t>
    <phoneticPr fontId="1"/>
  </si>
  <si>
    <r>
      <t>放課後児童支援員認定資格研修修了証の写し等【人数分】</t>
    </r>
    <r>
      <rPr>
        <b/>
        <sz val="12"/>
        <color theme="1"/>
        <rFont val="ＭＳ ゴシック"/>
        <family val="3"/>
        <charset val="128"/>
      </rPr>
      <t>（※）</t>
    </r>
    <rPh sb="18" eb="19">
      <t>ウツ</t>
    </rPh>
    <rPh sb="20" eb="21">
      <t>トウ</t>
    </rPh>
    <rPh sb="22" eb="25">
      <t>ニンズウブン</t>
    </rPh>
    <phoneticPr fontId="1"/>
  </si>
  <si>
    <t>枚</t>
    <rPh sb="0" eb="1">
      <t>マイ</t>
    </rPh>
    <phoneticPr fontId="1"/>
  </si>
  <si>
    <t>〇</t>
    <phoneticPr fontId="1"/>
  </si>
  <si>
    <r>
      <t>段階的な賃金改善の仕組・金額が確認できる書類</t>
    </r>
    <r>
      <rPr>
        <b/>
        <sz val="12"/>
        <color theme="1"/>
        <rFont val="ＭＳ ゴシック"/>
        <family val="3"/>
        <charset val="128"/>
      </rPr>
      <t>（※）</t>
    </r>
    <rPh sb="12" eb="14">
      <t>キンガク</t>
    </rPh>
    <rPh sb="15" eb="17">
      <t>カクニン</t>
    </rPh>
    <rPh sb="20" eb="22">
      <t>ショルイ</t>
    </rPh>
    <phoneticPr fontId="1"/>
  </si>
  <si>
    <t>・</t>
    <phoneticPr fontId="1"/>
  </si>
  <si>
    <t>雇用契約書【H28・当該年度】(</t>
    <rPh sb="0" eb="2">
      <t>コヨウ</t>
    </rPh>
    <rPh sb="2" eb="4">
      <t>ケイヤク</t>
    </rPh>
    <rPh sb="4" eb="5">
      <t>ショ</t>
    </rPh>
    <rPh sb="10" eb="12">
      <t>トウガイ</t>
    </rPh>
    <rPh sb="12" eb="14">
      <t>ネンド</t>
    </rPh>
    <phoneticPr fontId="1"/>
  </si>
  <si>
    <t>)</t>
    <phoneticPr fontId="1"/>
  </si>
  <si>
    <t>就業規定【当該年度】(</t>
    <rPh sb="0" eb="2">
      <t>シュウギョウ</t>
    </rPh>
    <rPh sb="2" eb="4">
      <t>キテイ</t>
    </rPh>
    <phoneticPr fontId="1"/>
  </si>
  <si>
    <t>平成28年度賃金台帳等　（</t>
    <rPh sb="0" eb="2">
      <t>ヘイセイ</t>
    </rPh>
    <rPh sb="4" eb="6">
      <t>ネンド</t>
    </rPh>
    <rPh sb="6" eb="8">
      <t>チンギン</t>
    </rPh>
    <rPh sb="8" eb="10">
      <t>ダイチョウ</t>
    </rPh>
    <rPh sb="10" eb="11">
      <t>トウ</t>
    </rPh>
    <phoneticPr fontId="1"/>
  </si>
  <si>
    <r>
      <t>事業所長的立場にあることがが確認できる書類</t>
    </r>
    <r>
      <rPr>
        <b/>
        <sz val="12"/>
        <color theme="1"/>
        <rFont val="ＭＳ ゴシック"/>
        <family val="3"/>
        <charset val="128"/>
      </rPr>
      <t>（※）</t>
    </r>
    <rPh sb="0" eb="2">
      <t>ジギョウ</t>
    </rPh>
    <rPh sb="2" eb="4">
      <t>ショチョウ</t>
    </rPh>
    <rPh sb="4" eb="5">
      <t>テキ</t>
    </rPh>
    <rPh sb="5" eb="7">
      <t>タチバ</t>
    </rPh>
    <rPh sb="14" eb="16">
      <t>カクニン</t>
    </rPh>
    <rPh sb="19" eb="21">
      <t>ショルイ</t>
    </rPh>
    <phoneticPr fontId="1"/>
  </si>
  <si>
    <t>運営規定【当該年度】　(</t>
    <rPh sb="0" eb="2">
      <t>ウンエイ</t>
    </rPh>
    <rPh sb="2" eb="4">
      <t>キテイ</t>
    </rPh>
    <phoneticPr fontId="1"/>
  </si>
  <si>
    <t>所長辞令　（</t>
    <rPh sb="0" eb="2">
      <t>ショチョウ</t>
    </rPh>
    <rPh sb="2" eb="4">
      <t>ジレイ</t>
    </rPh>
    <phoneticPr fontId="1"/>
  </si>
  <si>
    <t xml:space="preserve">その他 　　( </t>
    <rPh sb="2" eb="3">
      <t>ホカ</t>
    </rPh>
    <phoneticPr fontId="1"/>
  </si>
  <si>
    <t>上記のとおり、該当職員の勤務期間及び勤務時間、及び本事業における賃金改善を行うことを必要書類を添えて証明します。</t>
    <rPh sb="0" eb="2">
      <t>ジョウキ</t>
    </rPh>
    <rPh sb="7" eb="9">
      <t>ガイトウ</t>
    </rPh>
    <rPh sb="9" eb="11">
      <t>ショクイン</t>
    </rPh>
    <rPh sb="12" eb="14">
      <t>キンム</t>
    </rPh>
    <rPh sb="14" eb="16">
      <t>キカン</t>
    </rPh>
    <rPh sb="16" eb="17">
      <t>オヨ</t>
    </rPh>
    <rPh sb="18" eb="20">
      <t>キンム</t>
    </rPh>
    <rPh sb="20" eb="22">
      <t>ジカン</t>
    </rPh>
    <rPh sb="23" eb="24">
      <t>オヨ</t>
    </rPh>
    <rPh sb="25" eb="26">
      <t>ホン</t>
    </rPh>
    <rPh sb="26" eb="28">
      <t>ジギョウ</t>
    </rPh>
    <rPh sb="32" eb="34">
      <t>チンギン</t>
    </rPh>
    <rPh sb="34" eb="36">
      <t>カイゼン</t>
    </rPh>
    <rPh sb="37" eb="38">
      <t>オコナ</t>
    </rPh>
    <rPh sb="42" eb="44">
      <t>ヒツヨウ</t>
    </rPh>
    <rPh sb="44" eb="46">
      <t>ショルイ</t>
    </rPh>
    <rPh sb="47" eb="48">
      <t>ソ</t>
    </rPh>
    <rPh sb="50" eb="52">
      <t>ショウメイ</t>
    </rPh>
    <phoneticPr fontId="1"/>
  </si>
  <si>
    <t>実施事業者</t>
    <phoneticPr fontId="1"/>
  </si>
  <si>
    <t xml:space="preserve">名称  </t>
    <phoneticPr fontId="1"/>
  </si>
  <si>
    <t>代表者</t>
    <rPh sb="0" eb="2">
      <t>ダイヒョウ</t>
    </rPh>
    <rPh sb="2" eb="3">
      <t>シャ</t>
    </rPh>
    <phoneticPr fontId="1"/>
  </si>
  <si>
    <t>役職及び氏名</t>
    <phoneticPr fontId="1"/>
  </si>
  <si>
    <t>　</t>
    <phoneticPr fontId="1"/>
  </si>
  <si>
    <t>（様式１号別紙２）</t>
    <rPh sb="1" eb="3">
      <t>ヨウシキ</t>
    </rPh>
    <rPh sb="4" eb="5">
      <t>ゴウ</t>
    </rPh>
    <rPh sb="5" eb="7">
      <t>ベッシ</t>
    </rPh>
    <phoneticPr fontId="1"/>
  </si>
  <si>
    <t>平成28年度（比較対象年度）</t>
    <rPh sb="0" eb="2">
      <t>ヘイセイ</t>
    </rPh>
    <rPh sb="4" eb="6">
      <t>ネンド</t>
    </rPh>
    <rPh sb="7" eb="13">
      <t>ヒカクタイショウネンド</t>
    </rPh>
    <phoneticPr fontId="1"/>
  </si>
  <si>
    <t>1.申請額対象額算定根拠</t>
    <rPh sb="2" eb="4">
      <t>シンセイ</t>
    </rPh>
    <rPh sb="4" eb="5">
      <t>ガク</t>
    </rPh>
    <rPh sb="5" eb="8">
      <t>タイショウガク</t>
    </rPh>
    <rPh sb="8" eb="10">
      <t>サンテイ</t>
    </rPh>
    <rPh sb="10" eb="12">
      <t>コンキョ</t>
    </rPh>
    <phoneticPr fontId="1"/>
  </si>
  <si>
    <t>対象者氏名</t>
    <rPh sb="0" eb="5">
      <t>タイショウシャシメイ</t>
    </rPh>
    <phoneticPr fontId="1"/>
  </si>
  <si>
    <t>比較対象額</t>
    <rPh sb="0" eb="2">
      <t>ヒカク</t>
    </rPh>
    <rPh sb="2" eb="4">
      <t>タイショウ</t>
    </rPh>
    <rPh sb="4" eb="5">
      <t>ガク</t>
    </rPh>
    <phoneticPr fontId="1"/>
  </si>
  <si>
    <t>雇用形態</t>
    <rPh sb="0" eb="4">
      <t>コヨウケイタイ</t>
    </rPh>
    <phoneticPr fontId="1"/>
  </si>
  <si>
    <t>基本給</t>
    <rPh sb="0" eb="3">
      <t>キホンキュウ</t>
    </rPh>
    <phoneticPr fontId="1"/>
  </si>
  <si>
    <t>手当額</t>
    <rPh sb="0" eb="2">
      <t>テアテ</t>
    </rPh>
    <rPh sb="2" eb="3">
      <t>ガク</t>
    </rPh>
    <phoneticPr fontId="1"/>
  </si>
  <si>
    <t>申請時間</t>
    <rPh sb="0" eb="2">
      <t>シンセイ</t>
    </rPh>
    <rPh sb="2" eb="4">
      <t>ジカン</t>
    </rPh>
    <phoneticPr fontId="1"/>
  </si>
  <si>
    <t>月給or時給</t>
    <rPh sb="0" eb="2">
      <t>ゲッキュウ</t>
    </rPh>
    <rPh sb="4" eb="6">
      <t>ジキュウ</t>
    </rPh>
    <phoneticPr fontId="1"/>
  </si>
  <si>
    <t>計</t>
    <rPh sb="0" eb="1">
      <t>ケイ</t>
    </rPh>
    <phoneticPr fontId="1"/>
  </si>
  <si>
    <t>※時給のみ</t>
    <phoneticPr fontId="1"/>
  </si>
  <si>
    <t>2.手当額内訳表</t>
    <rPh sb="2" eb="7">
      <t>テアテガクウチワケ</t>
    </rPh>
    <rPh sb="7" eb="8">
      <t>ヒョウ</t>
    </rPh>
    <phoneticPr fontId="1"/>
  </si>
  <si>
    <t>手当種別①</t>
    <rPh sb="0" eb="4">
      <t>テアテシュベツ</t>
    </rPh>
    <phoneticPr fontId="1"/>
  </si>
  <si>
    <t>手当種別②</t>
    <rPh sb="0" eb="4">
      <t>テアテシュベツ</t>
    </rPh>
    <phoneticPr fontId="1"/>
  </si>
  <si>
    <t>手当種別③</t>
    <rPh sb="0" eb="4">
      <t>テアテシュベツ</t>
    </rPh>
    <phoneticPr fontId="1"/>
  </si>
  <si>
    <t>手当種別④</t>
    <rPh sb="0" eb="4">
      <t>テアテシュベツ</t>
    </rPh>
    <phoneticPr fontId="1"/>
  </si>
  <si>
    <t>手当種別⑤</t>
    <rPh sb="0" eb="4">
      <t>テアテシュベツ</t>
    </rPh>
    <phoneticPr fontId="1"/>
  </si>
  <si>
    <t>金額</t>
    <phoneticPr fontId="1"/>
  </si>
  <si>
    <t>3.平成28年度（比較対象年度）の基本給が年度途中で変動している場合の算定式</t>
    <rPh sb="2" eb="4">
      <t>ヘイセイ</t>
    </rPh>
    <rPh sb="6" eb="8">
      <t>ネンド</t>
    </rPh>
    <rPh sb="9" eb="15">
      <t>ヒカクタイショウネンド</t>
    </rPh>
    <rPh sb="17" eb="20">
      <t>キホンキュウ</t>
    </rPh>
    <rPh sb="21" eb="25">
      <t>ネンドトチュウ</t>
    </rPh>
    <rPh sb="26" eb="28">
      <t>ヘンドウ</t>
    </rPh>
    <rPh sb="32" eb="34">
      <t>バアイ</t>
    </rPh>
    <rPh sb="35" eb="38">
      <t>サンテイシキ</t>
    </rPh>
    <phoneticPr fontId="1"/>
  </si>
  <si>
    <t>月額支給額</t>
    <rPh sb="0" eb="5">
      <t>ゲツガクシキュウガク</t>
    </rPh>
    <phoneticPr fontId="1"/>
  </si>
  <si>
    <t>月平均額</t>
    <rPh sb="0" eb="3">
      <t>ツキヘイキンネンヘイキン</t>
    </rPh>
    <phoneticPr fontId="1"/>
  </si>
  <si>
    <t>支給額計</t>
    <rPh sb="0" eb="2">
      <t>シキュウ</t>
    </rPh>
    <rPh sb="2" eb="3">
      <t>ガク</t>
    </rPh>
    <rPh sb="3" eb="4">
      <t>ケイ</t>
    </rPh>
    <phoneticPr fontId="1"/>
  </si>
  <si>
    <t>4月</t>
    <rPh sb="1" eb="2">
      <t>ガツ</t>
    </rPh>
    <phoneticPr fontId="1"/>
  </si>
  <si>
    <t>5月</t>
    <rPh sb="1" eb="2">
      <t>ガツ</t>
    </rPh>
    <phoneticPr fontId="1"/>
  </si>
  <si>
    <t>6月</t>
    <rPh sb="1" eb="2">
      <t>ガツ</t>
    </rPh>
    <phoneticPr fontId="1"/>
  </si>
  <si>
    <t>7月</t>
    <rPh sb="1" eb="2">
      <t>ガツ</t>
    </rPh>
    <phoneticPr fontId="1"/>
  </si>
  <si>
    <t>8月</t>
  </si>
  <si>
    <t>9月</t>
  </si>
  <si>
    <t>10月</t>
  </si>
  <si>
    <t>11月</t>
  </si>
  <si>
    <t>12月</t>
  </si>
  <si>
    <t>1月</t>
  </si>
  <si>
    <t>2月</t>
  </si>
  <si>
    <t>3月</t>
  </si>
  <si>
    <t>4.月平均時間算定根拠　（雇用契約が時給の場合のみ記載してください）※超過勤務時間は除いてください。</t>
    <rPh sb="2" eb="5">
      <t>ツキヘイキン</t>
    </rPh>
    <rPh sb="5" eb="7">
      <t>ジカン</t>
    </rPh>
    <rPh sb="7" eb="11">
      <t>サンテイコンキョ</t>
    </rPh>
    <rPh sb="13" eb="15">
      <t>コヨウ</t>
    </rPh>
    <rPh sb="15" eb="17">
      <t>ケイヤク</t>
    </rPh>
    <rPh sb="18" eb="20">
      <t>ジキュウ</t>
    </rPh>
    <rPh sb="21" eb="23">
      <t>バアイ</t>
    </rPh>
    <rPh sb="25" eb="27">
      <t>キサイ</t>
    </rPh>
    <rPh sb="35" eb="41">
      <t>チョウカキンムジカン</t>
    </rPh>
    <rPh sb="42" eb="43">
      <t>ノゾ</t>
    </rPh>
    <phoneticPr fontId="1"/>
  </si>
  <si>
    <t>就労時間</t>
    <rPh sb="0" eb="4">
      <t>シュウロウジカン</t>
    </rPh>
    <phoneticPr fontId="1"/>
  </si>
  <si>
    <t>雇用契約上の</t>
    <rPh sb="0" eb="4">
      <t>コヨウケイヤク</t>
    </rPh>
    <rPh sb="4" eb="5">
      <t>ジョウ</t>
    </rPh>
    <phoneticPr fontId="1"/>
  </si>
  <si>
    <t>月平均時間</t>
    <rPh sb="0" eb="3">
      <t>ツキヘイキン</t>
    </rPh>
    <rPh sb="3" eb="5">
      <t>ジカン</t>
    </rPh>
    <phoneticPr fontId="1"/>
  </si>
  <si>
    <t>月就労時間</t>
    <rPh sb="0" eb="1">
      <t>ツキ</t>
    </rPh>
    <rPh sb="1" eb="3">
      <t>シュウロウ</t>
    </rPh>
    <rPh sb="3" eb="5">
      <t>ジカン</t>
    </rPh>
    <phoneticPr fontId="1"/>
  </si>
  <si>
    <t>※</t>
    <phoneticPr fontId="1"/>
  </si>
  <si>
    <t>段階的給与アップの仕組み</t>
    <rPh sb="0" eb="3">
      <t>ダンカイテキ</t>
    </rPh>
    <rPh sb="3" eb="5">
      <t>キュウヨ</t>
    </rPh>
    <rPh sb="9" eb="11">
      <t>シク</t>
    </rPh>
    <phoneticPr fontId="1"/>
  </si>
  <si>
    <t>①</t>
    <phoneticPr fontId="1"/>
  </si>
  <si>
    <t>が</t>
    <phoneticPr fontId="1"/>
  </si>
  <si>
    <t>年に1度</t>
    <rPh sb="0" eb="1">
      <t>ネン</t>
    </rPh>
    <rPh sb="3" eb="4">
      <t>ド</t>
    </rPh>
    <phoneticPr fontId="1"/>
  </si>
  <si>
    <t>昇給する仕組みとなっている。</t>
    <rPh sb="0" eb="2">
      <t>ショウキュウ</t>
    </rPh>
    <rPh sb="4" eb="6">
      <t>シク</t>
    </rPh>
    <phoneticPr fontId="1"/>
  </si>
  <si>
    <t>②</t>
    <phoneticPr fontId="1"/>
  </si>
  <si>
    <t>③</t>
    <phoneticPr fontId="1"/>
  </si>
  <si>
    <t>④</t>
    <phoneticPr fontId="1"/>
  </si>
  <si>
    <t>⑤</t>
    <phoneticPr fontId="1"/>
  </si>
  <si>
    <t>仕組み明記先</t>
    <rPh sb="0" eb="2">
      <t>シク</t>
    </rPh>
    <rPh sb="3" eb="5">
      <t>メイキ</t>
    </rPh>
    <rPh sb="5" eb="6">
      <t>セン</t>
    </rPh>
    <phoneticPr fontId="1"/>
  </si>
  <si>
    <t>申請額積算表（様式１号別紙２）</t>
    <rPh sb="0" eb="3">
      <t>シンセイガク</t>
    </rPh>
    <rPh sb="3" eb="5">
      <t>セキサン</t>
    </rPh>
    <rPh sb="5" eb="6">
      <t>ヒョウ</t>
    </rPh>
    <rPh sb="7" eb="9">
      <t>ヨウシキ</t>
    </rPh>
    <rPh sb="10" eb="11">
      <t>ゴウ</t>
    </rPh>
    <rPh sb="11" eb="13">
      <t>ベッシ</t>
    </rPh>
    <phoneticPr fontId="1"/>
  </si>
  <si>
    <t>うち、処遇改善</t>
    <rPh sb="3" eb="5">
      <t>ショグウ</t>
    </rPh>
    <rPh sb="5" eb="7">
      <t>カイゼン</t>
    </rPh>
    <phoneticPr fontId="1"/>
  </si>
  <si>
    <t>特例申請額</t>
    <phoneticPr fontId="1"/>
  </si>
  <si>
    <t>申請額積算表</t>
    <phoneticPr fontId="1"/>
  </si>
  <si>
    <t>令和</t>
    <rPh sb="0" eb="2">
      <t>レイワ</t>
    </rPh>
    <phoneticPr fontId="1"/>
  </si>
  <si>
    <t>年間就労時間</t>
    <rPh sb="0" eb="2">
      <t>ネンカン</t>
    </rPh>
    <rPh sb="2" eb="4">
      <t>シュウロウ</t>
    </rPh>
    <rPh sb="4" eb="6">
      <t>ジカン</t>
    </rPh>
    <phoneticPr fontId="1"/>
  </si>
  <si>
    <t>月額就労時間</t>
    <rPh sb="0" eb="2">
      <t>ゲツガク</t>
    </rPh>
    <rPh sb="2" eb="6">
      <t>シュウロウジカン</t>
    </rPh>
    <phoneticPr fontId="1"/>
  </si>
  <si>
    <t>令和　年　月　日</t>
    <rPh sb="0" eb="2">
      <t>レイワ</t>
    </rPh>
    <rPh sb="3" eb="4">
      <t>ネン</t>
    </rPh>
    <rPh sb="5" eb="6">
      <t>ガツ</t>
    </rPh>
    <rPh sb="7" eb="8">
      <t>ニチ</t>
    </rPh>
    <phoneticPr fontId="1"/>
  </si>
  <si>
    <t>令和　年度</t>
    <rPh sb="0" eb="2">
      <t>レイワ</t>
    </rPh>
    <rPh sb="3" eb="5">
      <t>ネンド</t>
    </rPh>
    <phoneticPr fontId="1"/>
  </si>
  <si>
    <t>令和　年度算定根拠</t>
    <rPh sb="0" eb="2">
      <t>レイワ</t>
    </rPh>
    <rPh sb="3" eb="5">
      <t>ネンド</t>
    </rPh>
    <rPh sb="5" eb="9">
      <t>サンテイコンキョ</t>
    </rPh>
    <phoneticPr fontId="1"/>
  </si>
  <si>
    <t>事業所番号</t>
    <rPh sb="0" eb="5">
      <t>ジギョウショバンゴウ</t>
    </rPh>
    <phoneticPr fontId="1"/>
  </si>
  <si>
    <t>≪申請者≫</t>
    <rPh sb="1" eb="4">
      <t>シンセイシャ</t>
    </rPh>
    <rPh sb="4" eb="5">
      <t>ギョウシャ</t>
    </rPh>
    <phoneticPr fontId="1"/>
  </si>
  <si>
    <t xml:space="preserve">住所 </t>
    <rPh sb="0" eb="1">
      <t>スミ</t>
    </rPh>
    <rPh sb="1" eb="2">
      <t>ショ</t>
    </rPh>
    <phoneticPr fontId="1"/>
  </si>
  <si>
    <t>団体名</t>
    <rPh sb="0" eb="2">
      <t>ダンタイ</t>
    </rPh>
    <rPh sb="2" eb="3">
      <t>メイ</t>
    </rPh>
    <phoneticPr fontId="1"/>
  </si>
  <si>
    <t>代表者</t>
    <rPh sb="0" eb="3">
      <t>ダイヒョウシャ</t>
    </rPh>
    <phoneticPr fontId="1"/>
  </si>
  <si>
    <t>(役職・氏名)</t>
    <rPh sb="4" eb="6">
      <t>シメイ</t>
    </rPh>
    <phoneticPr fontId="1"/>
  </si>
  <si>
    <t>電話（</t>
    <rPh sb="0" eb="2">
      <t>デンワ</t>
    </rPh>
    <phoneticPr fontId="1"/>
  </si>
  <si>
    <t>－</t>
    <phoneticPr fontId="1"/>
  </si>
  <si>
    <t>放課後児童クラブ名</t>
    <rPh sb="0" eb="3">
      <t>ホウカゴ</t>
    </rPh>
    <rPh sb="3" eb="5">
      <t>ジドウ</t>
    </rPh>
    <rPh sb="8" eb="9">
      <t>メイ</t>
    </rPh>
    <phoneticPr fontId="1"/>
  </si>
  <si>
    <t>所在地</t>
    <rPh sb="0" eb="3">
      <t>ショザイチ</t>
    </rPh>
    <phoneticPr fontId="1"/>
  </si>
  <si>
    <t>令和　年度放課後児童支援員キャリアアップ処遇改善事業</t>
    <rPh sb="0" eb="2">
      <t>レイワ</t>
    </rPh>
    <rPh sb="3" eb="5">
      <t>ネンド</t>
    </rPh>
    <rPh sb="5" eb="8">
      <t>ホウカゴ</t>
    </rPh>
    <phoneticPr fontId="1"/>
  </si>
  <si>
    <t>　標題の補助金について交付を受けたいので、放課後児童支援員キャリアアップ処遇改善事業補助金交付要綱第５条第１項の規定により、次のとおり申請します。</t>
    <phoneticPr fontId="1"/>
  </si>
  <si>
    <t>事業所番号</t>
    <rPh sb="0" eb="5">
      <t>ジギョウショバンゴウ</t>
    </rPh>
    <phoneticPr fontId="1"/>
  </si>
  <si>
    <t>放課後児童クラブ名称</t>
    <phoneticPr fontId="1"/>
  </si>
  <si>
    <t>経験年数５年以上かつ5,000時間以上</t>
    <rPh sb="0" eb="2">
      <t>ケイケン</t>
    </rPh>
    <rPh sb="2" eb="4">
      <t>ネンスウ</t>
    </rPh>
    <rPh sb="5" eb="8">
      <t>ネンイジョウ</t>
    </rPh>
    <rPh sb="15" eb="19">
      <t>ジカンイジョウ</t>
    </rPh>
    <phoneticPr fontId="1"/>
  </si>
  <si>
    <t>円</t>
    <rPh sb="0" eb="1">
      <t>エン</t>
    </rPh>
    <phoneticPr fontId="1"/>
  </si>
  <si>
    <t>(D)</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</si>
</sst>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e\.m\.d;@"/>
    <numFmt numFmtId="177" formatCode="#,##0&quot;時&quot;&quot;間&quot;"/>
    <numFmt numFmtId="178" formatCode="#,##0&quot;円&quot;"/>
    <numFmt numFmtId="179" formatCode="#,##0_ "/>
    <numFmt numFmtId="180" formatCode="[h]:mm"/>
    <numFmt numFmtId="181" formatCode="#,##0.00_ "/>
    <numFmt numFmtId="182" formatCode="0.00_);[Red]\(0.00\)"/>
  </numFmts>
  <fonts count="36" x14ac:knownFonts="1">
    <font>
      <sz val="11"/>
      <color theme="1"/>
      <name val="游ゴシック"/>
      <family val="2"/>
      <charset val="128"/>
      <scheme val="minor"/>
    </font>
    <font>
      <sz val="6"/>
      <name val="游ゴシック"/>
      <family val="2"/>
      <charset val="128"/>
      <scheme val="minor"/>
    </font>
    <font>
      <b/>
      <u/>
      <sz val="12"/>
      <color theme="1"/>
      <name val="ＭＳ ゴシック"/>
      <family val="3"/>
      <charset val="128"/>
    </font>
    <font>
      <sz val="12"/>
      <color theme="1"/>
      <name val="ＭＳ 明朝"/>
      <family val="1"/>
      <charset val="128"/>
    </font>
    <font>
      <sz val="11"/>
      <color theme="1"/>
      <name val="BIZ UDPゴシック"/>
      <family val="3"/>
      <charset val="128"/>
    </font>
    <font>
      <sz val="12"/>
      <color theme="1"/>
      <name val="BIZ UDP明朝 Medium"/>
      <family val="1"/>
      <charset val="128"/>
    </font>
    <font>
      <sz val="12"/>
      <color theme="1"/>
      <name val="Century"/>
      <family val="1"/>
    </font>
    <font>
      <sz val="14"/>
      <color theme="1"/>
      <name val="ＭＳ 明朝"/>
      <family val="1"/>
      <charset val="128"/>
    </font>
    <font>
      <sz val="14"/>
      <color theme="1"/>
      <name val="BIZ UDPゴシック"/>
      <family val="3"/>
      <charset val="128"/>
    </font>
    <font>
      <sz val="12"/>
      <color theme="1"/>
      <name val="BIZ UDPゴシック"/>
      <family val="3"/>
      <charset val="128"/>
    </font>
    <font>
      <sz val="12"/>
      <color theme="1"/>
      <name val="游ゴシック"/>
      <family val="2"/>
      <charset val="128"/>
      <scheme val="minor"/>
    </font>
    <font>
      <sz val="11"/>
      <color theme="1"/>
      <name val="ＭＳ 明朝"/>
      <family val="1"/>
      <charset val="128"/>
    </font>
    <font>
      <sz val="18"/>
      <color theme="1"/>
      <name val="ＭＳ 明朝"/>
      <family val="1"/>
      <charset val="128"/>
    </font>
    <font>
      <sz val="10"/>
      <color theme="1"/>
      <name val="ＭＳ 明朝"/>
      <family val="1"/>
      <charset val="128"/>
    </font>
    <font>
      <sz val="9"/>
      <color theme="1"/>
      <name val="ＭＳ 明朝"/>
      <family val="1"/>
      <charset val="128"/>
    </font>
    <font>
      <sz val="8"/>
      <color theme="1"/>
      <name val="ＭＳ 明朝"/>
      <family val="1"/>
      <charset val="128"/>
    </font>
    <font>
      <sz val="7"/>
      <color theme="1"/>
      <name val="ＭＳ 明朝"/>
      <family val="1"/>
      <charset val="128"/>
    </font>
    <font>
      <sz val="7"/>
      <color theme="1"/>
      <name val="游ゴシック"/>
      <family val="2"/>
      <charset val="128"/>
      <scheme val="minor"/>
    </font>
    <font>
      <b/>
      <sz val="12"/>
      <color theme="1"/>
      <name val="ＭＳ 明朝"/>
      <family val="1"/>
      <charset val="128"/>
    </font>
    <font>
      <sz val="9"/>
      <color theme="1"/>
      <name val="BIZ UDPゴシック"/>
      <family val="3"/>
      <charset val="128"/>
    </font>
    <font>
      <b/>
      <sz val="14"/>
      <color theme="1"/>
      <name val="ＭＳ 明朝"/>
      <family val="1"/>
      <charset val="128"/>
    </font>
    <font>
      <b/>
      <sz val="12"/>
      <color theme="1"/>
      <name val="BIZ UDPゴシック"/>
      <family val="3"/>
      <charset val="128"/>
    </font>
    <font>
      <b/>
      <sz val="11"/>
      <color theme="1"/>
      <name val="BIZ UDPゴシック"/>
      <family val="3"/>
      <charset val="128"/>
    </font>
    <font>
      <b/>
      <sz val="12"/>
      <color theme="1"/>
      <name val="ＭＳ ゴシック"/>
      <family val="3"/>
      <charset val="128"/>
    </font>
    <font>
      <sz val="12"/>
      <color theme="1"/>
      <name val="HGP創英角ﾎﾟｯﾌﾟ体"/>
      <family val="3"/>
      <charset val="128"/>
    </font>
    <font>
      <sz val="11"/>
      <color theme="1"/>
      <name val="HGP創英角ﾎﾟｯﾌﾟ体"/>
      <family val="3"/>
      <charset val="128"/>
    </font>
    <font>
      <b/>
      <sz val="11"/>
      <color theme="1"/>
      <name val="ＭＳ ゴシック"/>
      <family val="3"/>
      <charset val="128"/>
    </font>
    <font>
      <sz val="16"/>
      <color theme="1"/>
      <name val="ＭＳ 明朝"/>
      <family val="1"/>
      <charset val="128"/>
    </font>
    <font>
      <sz val="10"/>
      <color theme="1"/>
      <name val="BIZ UDPゴシック"/>
      <family val="3"/>
      <charset val="128"/>
    </font>
    <font>
      <sz val="11"/>
      <name val="ＭＳ 明朝"/>
      <family val="1"/>
      <charset val="128"/>
    </font>
    <font>
      <sz val="11"/>
      <color theme="1"/>
      <name val="游ゴシック"/>
      <family val="2"/>
      <charset val="128"/>
      <scheme val="minor"/>
    </font>
    <font>
      <sz val="11"/>
      <color theme="1"/>
      <name val="BIZ UDP明朝 Medium"/>
      <family val="1"/>
      <charset val="128"/>
    </font>
    <font>
      <sz val="12"/>
      <name val="BIZ UDPゴシック"/>
      <family val="3"/>
      <charset val="128"/>
    </font>
    <font>
      <sz val="11"/>
      <name val="BIZ UDPゴシック"/>
      <family val="3"/>
      <charset val="128"/>
    </font>
    <font>
      <b/>
      <sz val="11"/>
      <color indexed="81"/>
      <name val="BIZ UDPゴシック"/>
      <family val="3"/>
      <charset val="128"/>
    </font>
    <font>
      <b/>
      <sz val="18"/>
      <name val="BIZ UDPゴシック"/>
      <family val="3"/>
      <charset val="128"/>
    </font>
  </fonts>
  <fills count="2">
    <fill>
      <patternFill patternType="none"/>
    </fill>
    <fill>
      <patternFill patternType="gray125"/>
    </fill>
  </fills>
  <borders count="66">
    <border>
      <left/>
      <right/>
      <top/>
      <bottom/>
      <diagonal/>
    </border>
    <border>
      <left/>
      <right/>
      <top/>
      <bottom style="hair">
        <color auto="1"/>
      </bottom>
      <diagonal/>
    </border>
    <border>
      <left/>
      <right/>
      <top style="hair">
        <color auto="1"/>
      </top>
      <bottom style="hair">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indexed="64"/>
      </right>
      <top style="thin">
        <color auto="1"/>
      </top>
      <bottom/>
      <diagonal/>
    </border>
    <border>
      <left style="thin">
        <color auto="1"/>
      </left>
      <right/>
      <top style="thin">
        <color auto="1"/>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auto="1"/>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indexed="64"/>
      </bottom>
      <diagonal/>
    </border>
    <border>
      <left/>
      <right style="medium">
        <color indexed="64"/>
      </right>
      <top style="thin">
        <color auto="1"/>
      </top>
      <bottom style="medium">
        <color auto="1"/>
      </bottom>
      <diagonal/>
    </border>
    <border>
      <left/>
      <right/>
      <top/>
      <bottom style="thin">
        <color auto="1"/>
      </bottom>
      <diagonal/>
    </border>
    <border>
      <left style="medium">
        <color indexed="64"/>
      </left>
      <right style="thin">
        <color indexed="64"/>
      </right>
      <top style="medium">
        <color indexed="64"/>
      </top>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style="thin">
        <color auto="1"/>
      </top>
      <bottom/>
      <diagonal/>
    </border>
    <border>
      <left/>
      <right style="medium">
        <color indexed="64"/>
      </right>
      <top style="thin">
        <color auto="1"/>
      </top>
      <bottom/>
      <diagonal/>
    </border>
    <border>
      <left/>
      <right style="medium">
        <color indexed="64"/>
      </right>
      <top/>
      <bottom style="thin">
        <color auto="1"/>
      </bottom>
      <diagonal/>
    </border>
    <border>
      <left style="thin">
        <color auto="1"/>
      </left>
      <right/>
      <top/>
      <bottom/>
      <diagonal/>
    </border>
    <border>
      <left/>
      <right style="thin">
        <color auto="1"/>
      </right>
      <top/>
      <bottom/>
      <diagonal/>
    </border>
    <border>
      <left style="thin">
        <color auto="1"/>
      </left>
      <right style="thin">
        <color indexed="64"/>
      </right>
      <top/>
      <bottom/>
      <diagonal/>
    </border>
    <border>
      <left style="thin">
        <color indexed="64"/>
      </left>
      <right style="thin">
        <color indexed="64"/>
      </right>
      <top style="hair">
        <color indexed="64"/>
      </top>
      <bottom style="thin">
        <color auto="1"/>
      </bottom>
      <diagonal/>
    </border>
    <border>
      <left style="thin">
        <color auto="1"/>
      </left>
      <right/>
      <top style="hair">
        <color indexed="64"/>
      </top>
      <bottom style="thin">
        <color auto="1"/>
      </bottom>
      <diagonal/>
    </border>
    <border>
      <left style="hair">
        <color indexed="64"/>
      </left>
      <right style="thin">
        <color indexed="64"/>
      </right>
      <top style="hair">
        <color indexed="64"/>
      </top>
      <bottom style="thin">
        <color auto="1"/>
      </bottom>
      <diagonal/>
    </border>
    <border>
      <left style="thin">
        <color indexed="64"/>
      </left>
      <right style="hair">
        <color indexed="64"/>
      </right>
      <top style="hair">
        <color indexed="64"/>
      </top>
      <bottom style="thin">
        <color auto="1"/>
      </bottom>
      <diagonal/>
    </border>
    <border>
      <left/>
      <right style="thin">
        <color auto="1"/>
      </right>
      <top style="hair">
        <color indexed="64"/>
      </top>
      <bottom style="thin">
        <color auto="1"/>
      </bottom>
      <diagonal/>
    </border>
    <border>
      <left style="thin">
        <color indexed="64"/>
      </left>
      <right style="medium">
        <color indexed="64"/>
      </right>
      <top style="hair">
        <color indexed="64"/>
      </top>
      <bottom style="thin">
        <color auto="1"/>
      </bottom>
      <diagonal/>
    </border>
    <border>
      <left style="thin">
        <color auto="1"/>
      </left>
      <right/>
      <top/>
      <bottom style="double">
        <color auto="1"/>
      </bottom>
      <diagonal/>
    </border>
    <border>
      <left/>
      <right/>
      <top/>
      <bottom style="double">
        <color auto="1"/>
      </bottom>
      <diagonal/>
    </border>
    <border>
      <left style="thin">
        <color auto="1"/>
      </left>
      <right style="thin">
        <color auto="1"/>
      </right>
      <top/>
      <bottom style="double">
        <color auto="1"/>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thin">
        <color auto="1"/>
      </left>
      <right/>
      <top style="double">
        <color auto="1"/>
      </top>
      <bottom style="thin">
        <color auto="1"/>
      </bottom>
      <diagonal/>
    </border>
    <border>
      <left/>
      <right/>
      <top style="double">
        <color auto="1"/>
      </top>
      <bottom style="thin">
        <color auto="1"/>
      </bottom>
      <diagonal/>
    </border>
    <border>
      <left/>
      <right style="medium">
        <color indexed="64"/>
      </right>
      <top style="double">
        <color auto="1"/>
      </top>
      <bottom style="thin">
        <color auto="1"/>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auto="1"/>
      </left>
      <right/>
      <top style="thin">
        <color auto="1"/>
      </top>
      <bottom style="thin">
        <color auto="1"/>
      </bottom>
      <diagonal/>
    </border>
  </borders>
  <cellStyleXfs count="2">
    <xf numFmtId="0" fontId="0" fillId="0" borderId="0">
      <alignment vertical="center"/>
    </xf>
    <xf numFmtId="38" fontId="30" fillId="0" borderId="0" applyFont="0" applyFill="0" applyBorder="0" applyAlignment="0" applyProtection="0">
      <alignment vertical="center"/>
    </xf>
  </cellStyleXfs>
  <cellXfs count="405">
    <xf numFmtId="0" fontId="0" fillId="0" borderId="0" xfId="0">
      <alignment vertical="center"/>
    </xf>
    <xf numFmtId="0" fontId="6" fillId="0" borderId="0" xfId="0" applyFont="1" applyAlignment="1">
      <alignment horizontal="right" vertical="center"/>
    </xf>
    <xf numFmtId="0" fontId="3" fillId="0" borderId="0" xfId="0" applyFont="1" applyAlignment="1">
      <alignment horizontal="justify" vertical="center"/>
    </xf>
    <xf numFmtId="0" fontId="6" fillId="0" borderId="0" xfId="0" applyFont="1" applyAlignment="1">
      <alignment horizontal="justify" vertical="center"/>
    </xf>
    <xf numFmtId="0" fontId="3" fillId="0" borderId="0" xfId="0" applyFont="1" applyAlignment="1">
      <alignment vertical="center"/>
    </xf>
    <xf numFmtId="0" fontId="6" fillId="0" borderId="0" xfId="0" applyFont="1" applyAlignment="1">
      <alignment horizontal="left" vertical="center"/>
    </xf>
    <xf numFmtId="0" fontId="3" fillId="0" borderId="0" xfId="0" applyFont="1">
      <alignment vertical="center"/>
    </xf>
    <xf numFmtId="0" fontId="3" fillId="0" borderId="9" xfId="0" applyFont="1" applyBorder="1">
      <alignment vertical="center"/>
    </xf>
    <xf numFmtId="0" fontId="3" fillId="0" borderId="0" xfId="0" applyFont="1" applyBorder="1" applyAlignment="1">
      <alignment vertical="center"/>
    </xf>
    <xf numFmtId="178" fontId="3" fillId="0" borderId="0" xfId="0" applyNumberFormat="1" applyFont="1">
      <alignment vertical="center"/>
    </xf>
    <xf numFmtId="178" fontId="3" fillId="0" borderId="0" xfId="0" applyNumberFormat="1" applyFont="1" applyAlignment="1">
      <alignment horizontal="right" vertical="center"/>
    </xf>
    <xf numFmtId="0" fontId="14" fillId="0" borderId="46" xfId="0" applyFont="1" applyFill="1" applyBorder="1" applyAlignment="1">
      <alignment horizontal="center" vertical="center"/>
    </xf>
    <xf numFmtId="0" fontId="3" fillId="0" borderId="18" xfId="0" applyFont="1" applyBorder="1" applyAlignment="1">
      <alignment horizontal="center" vertical="center"/>
    </xf>
    <xf numFmtId="0" fontId="3" fillId="0" borderId="42" xfId="0" applyFont="1" applyBorder="1" applyAlignment="1">
      <alignment horizontal="center" vertical="center"/>
    </xf>
    <xf numFmtId="0" fontId="3" fillId="0" borderId="0" xfId="0" applyFont="1" applyBorder="1" applyAlignment="1">
      <alignment horizontal="center" vertical="center"/>
    </xf>
    <xf numFmtId="0" fontId="0" fillId="0" borderId="60" xfId="0" applyBorder="1" applyAlignment="1">
      <alignment horizontal="center" vertical="center"/>
    </xf>
    <xf numFmtId="0" fontId="3" fillId="0" borderId="8" xfId="0" applyFont="1" applyBorder="1" applyAlignment="1">
      <alignment horizontal="center" vertical="center"/>
    </xf>
    <xf numFmtId="0" fontId="3" fillId="0" borderId="32" xfId="0" applyFont="1" applyBorder="1" applyAlignment="1">
      <alignment horizontal="center" vertical="center"/>
    </xf>
    <xf numFmtId="0" fontId="3" fillId="0" borderId="0" xfId="0" applyFont="1" applyFill="1" applyBorder="1" applyAlignment="1">
      <alignment vertical="center"/>
    </xf>
    <xf numFmtId="0" fontId="0" fillId="0" borderId="0" xfId="0" applyFill="1" applyBorder="1" applyAlignment="1">
      <alignment vertical="center"/>
    </xf>
    <xf numFmtId="0" fontId="3" fillId="0" borderId="15" xfId="0" applyFont="1" applyBorder="1">
      <alignment vertical="center"/>
    </xf>
    <xf numFmtId="0" fontId="3" fillId="0" borderId="16" xfId="0" applyFont="1" applyBorder="1">
      <alignment vertical="center"/>
    </xf>
    <xf numFmtId="0" fontId="3" fillId="0" borderId="19" xfId="0" applyFont="1" applyBorder="1">
      <alignment vertical="center"/>
    </xf>
    <xf numFmtId="0" fontId="3" fillId="0" borderId="26" xfId="0" applyFont="1" applyBorder="1">
      <alignment vertical="center"/>
    </xf>
    <xf numFmtId="0" fontId="3" fillId="0" borderId="60" xfId="0" applyFont="1" applyBorder="1" applyAlignment="1">
      <alignment vertical="center"/>
    </xf>
    <xf numFmtId="0" fontId="3" fillId="0" borderId="62" xfId="0" applyFont="1" applyBorder="1">
      <alignment vertical="center"/>
    </xf>
    <xf numFmtId="0" fontId="3" fillId="0" borderId="61" xfId="0" applyFont="1" applyBorder="1">
      <alignment vertical="center"/>
    </xf>
    <xf numFmtId="0" fontId="11" fillId="0" borderId="0" xfId="0" applyFont="1" applyFill="1">
      <alignment vertical="center"/>
    </xf>
    <xf numFmtId="0" fontId="7" fillId="0" borderId="0" xfId="0" applyFont="1" applyFill="1" applyAlignment="1">
      <alignment vertical="center"/>
    </xf>
    <xf numFmtId="0" fontId="27" fillId="0" borderId="0" xfId="0" applyFont="1" applyFill="1" applyAlignment="1">
      <alignment vertical="center"/>
    </xf>
    <xf numFmtId="0" fontId="27" fillId="0" borderId="0" xfId="0" applyFont="1" applyFill="1" applyAlignment="1">
      <alignment horizontal="right" vertical="center"/>
    </xf>
    <xf numFmtId="0" fontId="11" fillId="0" borderId="0" xfId="0" applyFont="1" applyFill="1" applyAlignment="1">
      <alignment horizontal="right" vertical="center"/>
    </xf>
    <xf numFmtId="0" fontId="11" fillId="0" borderId="21" xfId="0" applyFont="1" applyFill="1" applyBorder="1" applyAlignment="1">
      <alignment horizontal="center" vertical="center"/>
    </xf>
    <xf numFmtId="0" fontId="11" fillId="0" borderId="21" xfId="0" applyFont="1" applyFill="1" applyBorder="1" applyAlignment="1">
      <alignment horizontal="center" vertical="center" shrinkToFit="1"/>
    </xf>
    <xf numFmtId="0" fontId="11" fillId="0" borderId="0" xfId="0" applyFont="1" applyFill="1" applyAlignment="1">
      <alignment vertical="center" shrinkToFit="1"/>
    </xf>
    <xf numFmtId="0" fontId="11" fillId="0" borderId="0" xfId="0" applyFont="1" applyFill="1" applyAlignment="1">
      <alignment horizontal="center" vertical="center"/>
    </xf>
    <xf numFmtId="0" fontId="11" fillId="0" borderId="22" xfId="0" applyFont="1" applyFill="1" applyBorder="1" applyAlignment="1">
      <alignment horizontal="center" vertical="center"/>
    </xf>
    <xf numFmtId="0" fontId="7" fillId="0" borderId="0" xfId="0" applyFont="1" applyFill="1" applyAlignment="1">
      <alignment horizontal="center" vertical="center"/>
    </xf>
    <xf numFmtId="0" fontId="7" fillId="0" borderId="0" xfId="0" applyFont="1" applyFill="1">
      <alignment vertical="center"/>
    </xf>
    <xf numFmtId="0" fontId="7" fillId="0" borderId="0" xfId="0" applyFont="1" applyFill="1" applyBorder="1" applyAlignment="1">
      <alignment horizontal="center" vertical="center"/>
    </xf>
    <xf numFmtId="0" fontId="7" fillId="0" borderId="0" xfId="0" applyFont="1" applyFill="1" applyBorder="1">
      <alignment vertical="center"/>
    </xf>
    <xf numFmtId="0" fontId="7" fillId="0" borderId="0" xfId="0" applyFont="1" applyFill="1" applyAlignment="1">
      <alignment horizontal="left" vertical="center"/>
    </xf>
    <xf numFmtId="0" fontId="11" fillId="0" borderId="42" xfId="0" applyFont="1" applyFill="1" applyBorder="1" applyAlignment="1">
      <alignment vertical="center"/>
    </xf>
    <xf numFmtId="0" fontId="11" fillId="0" borderId="0" xfId="0" applyFont="1" applyFill="1" applyBorder="1" applyAlignment="1">
      <alignment vertical="center"/>
    </xf>
    <xf numFmtId="0" fontId="15" fillId="0" borderId="48" xfId="0" applyFont="1" applyFill="1" applyBorder="1" applyAlignment="1">
      <alignment horizontal="center" vertical="center"/>
    </xf>
    <xf numFmtId="0" fontId="3" fillId="0" borderId="0" xfId="0" applyFont="1" applyAlignment="1">
      <alignment horizontal="left" vertical="center"/>
    </xf>
    <xf numFmtId="0" fontId="10" fillId="0" borderId="0" xfId="0" applyFont="1">
      <alignment vertical="center"/>
    </xf>
    <xf numFmtId="0" fontId="9" fillId="0" borderId="0" xfId="0" applyFont="1" applyAlignment="1">
      <alignment horizontal="left" vertical="center"/>
    </xf>
    <xf numFmtId="0" fontId="9" fillId="0" borderId="1" xfId="0" applyFont="1" applyBorder="1" applyAlignment="1">
      <alignment horizontal="center" vertical="center"/>
    </xf>
    <xf numFmtId="0" fontId="3" fillId="0" borderId="1" xfId="0" applyFont="1" applyBorder="1">
      <alignment vertical="center"/>
    </xf>
    <xf numFmtId="0" fontId="9" fillId="0" borderId="1" xfId="0" applyFont="1" applyBorder="1" applyAlignment="1">
      <alignment horizontal="center" vertical="center" shrinkToFit="1"/>
    </xf>
    <xf numFmtId="0" fontId="11" fillId="0" borderId="0" xfId="0" applyFont="1" applyFill="1" applyBorder="1" applyAlignment="1">
      <alignment horizontal="left"/>
    </xf>
    <xf numFmtId="0" fontId="3" fillId="0" borderId="0" xfId="0" applyFont="1">
      <alignment vertical="center"/>
    </xf>
    <xf numFmtId="0" fontId="3" fillId="0" borderId="23" xfId="0" applyFont="1" applyFill="1" applyBorder="1" applyAlignment="1">
      <alignment horizontal="center" vertical="center"/>
    </xf>
    <xf numFmtId="0" fontId="24"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7" fillId="0" borderId="0" xfId="0" applyFont="1" applyFill="1" applyAlignment="1">
      <alignment horizontal="center" vertical="center"/>
    </xf>
    <xf numFmtId="0" fontId="0" fillId="0" borderId="0" xfId="0" applyFill="1">
      <alignment vertical="center"/>
    </xf>
    <xf numFmtId="0" fontId="2" fillId="0" borderId="0" xfId="0" applyFont="1" applyFill="1" applyAlignment="1">
      <alignment horizontal="right" vertical="center" indent="1"/>
    </xf>
    <xf numFmtId="0" fontId="3" fillId="0" borderId="0" xfId="0" applyFont="1" applyFill="1">
      <alignment vertical="center"/>
    </xf>
    <xf numFmtId="49" fontId="31" fillId="0" borderId="0" xfId="0" applyNumberFormat="1" applyFont="1" applyFill="1" applyAlignment="1" applyProtection="1">
      <alignment vertical="center" shrinkToFit="1"/>
      <protection locked="0"/>
    </xf>
    <xf numFmtId="0" fontId="3" fillId="0" borderId="1" xfId="0" applyFont="1" applyFill="1" applyBorder="1" applyAlignment="1">
      <alignment horizontal="center" vertical="center"/>
    </xf>
    <xf numFmtId="0" fontId="3" fillId="0" borderId="0" xfId="0" applyFont="1" applyFill="1" applyAlignment="1">
      <alignment horizontal="right" vertical="center"/>
    </xf>
    <xf numFmtId="0" fontId="6" fillId="0" borderId="0" xfId="0" applyFont="1" applyFill="1" applyAlignment="1">
      <alignment horizontal="right" vertical="center"/>
    </xf>
    <xf numFmtId="0" fontId="3" fillId="0" borderId="2" xfId="0" applyFont="1" applyFill="1" applyBorder="1" applyAlignment="1">
      <alignment horizontal="center" vertical="center"/>
    </xf>
    <xf numFmtId="0" fontId="3" fillId="0" borderId="0" xfId="0" applyFont="1" applyFill="1" applyBorder="1">
      <alignment vertical="center"/>
    </xf>
    <xf numFmtId="0" fontId="3" fillId="0" borderId="0" xfId="0" applyFont="1" applyFill="1" applyBorder="1" applyAlignment="1">
      <alignment horizontal="center" vertical="center"/>
    </xf>
    <xf numFmtId="0" fontId="3" fillId="0" borderId="9" xfId="0" applyFont="1" applyFill="1" applyBorder="1">
      <alignment vertical="center"/>
    </xf>
    <xf numFmtId="0" fontId="3" fillId="0" borderId="16" xfId="0" applyFont="1" applyFill="1" applyBorder="1" applyAlignment="1">
      <alignment horizontal="center" vertical="center"/>
    </xf>
    <xf numFmtId="0" fontId="3" fillId="0" borderId="20" xfId="0" applyFont="1" applyFill="1" applyBorder="1" applyAlignment="1">
      <alignment horizontal="center" vertical="center" textRotation="255" wrapText="1"/>
    </xf>
    <xf numFmtId="0" fontId="3" fillId="0" borderId="26" xfId="0" applyFont="1" applyFill="1" applyBorder="1" applyAlignment="1">
      <alignment horizontal="center" vertical="center" textRotation="255" wrapText="1"/>
    </xf>
    <xf numFmtId="177" fontId="4" fillId="0" borderId="24" xfId="0" applyNumberFormat="1" applyFont="1" applyFill="1" applyBorder="1" applyAlignment="1">
      <alignment vertical="center" shrinkToFit="1"/>
    </xf>
    <xf numFmtId="0" fontId="3" fillId="0" borderId="27" xfId="0" applyFont="1" applyFill="1" applyBorder="1" applyAlignment="1">
      <alignment horizontal="center" vertical="center" textRotation="255" wrapText="1"/>
    </xf>
    <xf numFmtId="0" fontId="3" fillId="0" borderId="9" xfId="0" applyFont="1" applyFill="1" applyBorder="1" applyAlignment="1">
      <alignment horizontal="center" vertical="center"/>
    </xf>
    <xf numFmtId="0" fontId="28" fillId="0" borderId="21" xfId="0" applyFont="1" applyFill="1" applyBorder="1">
      <alignment vertical="center"/>
    </xf>
    <xf numFmtId="180" fontId="28" fillId="0" borderId="21" xfId="0" applyNumberFormat="1" applyFont="1" applyFill="1" applyBorder="1" applyAlignment="1">
      <alignment vertical="center" shrinkToFit="1"/>
    </xf>
    <xf numFmtId="0" fontId="8" fillId="0" borderId="1" xfId="0" applyFont="1" applyFill="1" applyBorder="1">
      <alignment vertical="center"/>
    </xf>
    <xf numFmtId="0" fontId="8" fillId="0" borderId="2" xfId="0" applyFont="1" applyFill="1" applyBorder="1">
      <alignment vertical="center"/>
    </xf>
    <xf numFmtId="49" fontId="3" fillId="0" borderId="0" xfId="0" applyNumberFormat="1" applyFont="1" applyAlignment="1">
      <alignment horizontal="center" vertical="center"/>
    </xf>
    <xf numFmtId="0" fontId="9" fillId="0" borderId="2" xfId="0" applyFont="1" applyBorder="1" applyAlignment="1">
      <alignment horizontal="left" vertical="center"/>
    </xf>
    <xf numFmtId="0" fontId="3" fillId="0" borderId="0" xfId="0" applyFont="1" applyAlignment="1">
      <alignment horizontal="left" vertical="center" indent="1"/>
    </xf>
    <xf numFmtId="0" fontId="3" fillId="0" borderId="1" xfId="0" applyFont="1" applyBorder="1" applyAlignment="1">
      <alignment horizontal="center" vertical="center"/>
    </xf>
    <xf numFmtId="0" fontId="11" fillId="0" borderId="0" xfId="0" applyFont="1" applyAlignment="1">
      <alignment horizontal="center" vertical="center"/>
    </xf>
    <xf numFmtId="0" fontId="9" fillId="0" borderId="0" xfId="0" applyFont="1" applyAlignment="1">
      <alignment horizontal="left" vertical="center"/>
    </xf>
    <xf numFmtId="0" fontId="3" fillId="0" borderId="0" xfId="0" applyFont="1" applyAlignment="1">
      <alignment horizontal="center" vertical="center"/>
    </xf>
    <xf numFmtId="0" fontId="9" fillId="0" borderId="1"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 xfId="0" applyFont="1" applyBorder="1" applyAlignment="1">
      <alignment horizontal="right" vertical="center"/>
    </xf>
    <xf numFmtId="3" fontId="8" fillId="0" borderId="1" xfId="0" applyNumberFormat="1" applyFont="1" applyBorder="1" applyAlignment="1">
      <alignment horizontal="right" vertical="center"/>
    </xf>
    <xf numFmtId="0" fontId="3" fillId="0" borderId="1" xfId="0" applyFont="1" applyBorder="1" applyAlignment="1">
      <alignment horizontal="left" vertical="center"/>
    </xf>
    <xf numFmtId="0" fontId="7" fillId="0" borderId="0" xfId="0" applyFont="1" applyAlignment="1">
      <alignment horizontal="center" vertical="center"/>
    </xf>
    <xf numFmtId="0" fontId="13" fillId="0" borderId="0" xfId="0" applyFont="1" applyFill="1" applyAlignment="1">
      <alignment horizontal="distributed" vertical="center"/>
    </xf>
    <xf numFmtId="49" fontId="31" fillId="0" borderId="1" xfId="0" applyNumberFormat="1" applyFont="1" applyFill="1" applyBorder="1" applyAlignment="1" applyProtection="1">
      <alignment horizontal="center" vertical="center" shrinkToFit="1"/>
      <protection locked="0"/>
    </xf>
    <xf numFmtId="0" fontId="3" fillId="0" borderId="0" xfId="0" applyFont="1" applyFill="1" applyAlignment="1">
      <alignment horizontal="left" vertical="center" shrinkToFit="1"/>
    </xf>
    <xf numFmtId="0" fontId="31" fillId="0" borderId="2" xfId="0" applyFont="1" applyFill="1" applyBorder="1" applyAlignment="1" applyProtection="1">
      <alignment horizontal="left" vertical="center" indent="1" shrinkToFit="1"/>
      <protection locked="0"/>
    </xf>
    <xf numFmtId="0" fontId="3" fillId="0" borderId="0" xfId="0" applyFont="1" applyFill="1" applyAlignment="1">
      <alignment horizontal="distributed" vertical="center"/>
    </xf>
    <xf numFmtId="49" fontId="31" fillId="0" borderId="1" xfId="0" applyNumberFormat="1" applyFont="1" applyFill="1" applyBorder="1" applyAlignment="1" applyProtection="1">
      <alignment horizontal="left" vertical="center" shrinkToFit="1"/>
      <protection locked="0"/>
    </xf>
    <xf numFmtId="0" fontId="3" fillId="0" borderId="0" xfId="0" applyFont="1" applyFill="1" applyAlignment="1">
      <alignment horizontal="right" vertical="center"/>
    </xf>
    <xf numFmtId="49" fontId="5" fillId="0" borderId="1" xfId="0" applyNumberFormat="1" applyFont="1" applyFill="1" applyBorder="1" applyAlignment="1" applyProtection="1">
      <alignment horizontal="center" vertical="center"/>
      <protection locked="0"/>
    </xf>
    <xf numFmtId="49" fontId="5" fillId="0" borderId="2" xfId="0" applyNumberFormat="1" applyFont="1" applyFill="1" applyBorder="1" applyAlignment="1" applyProtection="1">
      <alignment horizontal="center" vertical="center"/>
      <protection locked="0"/>
    </xf>
    <xf numFmtId="49" fontId="5" fillId="0" borderId="2" xfId="0" applyNumberFormat="1" applyFont="1" applyFill="1" applyBorder="1" applyAlignment="1" applyProtection="1">
      <alignment horizontal="center" vertical="center" shrinkToFit="1"/>
      <protection locked="0"/>
    </xf>
    <xf numFmtId="0" fontId="3" fillId="0" borderId="0" xfId="0" applyFont="1" applyFill="1" applyAlignment="1">
      <alignment horizontal="distributed" vertical="center" shrinkToFit="1"/>
    </xf>
    <xf numFmtId="0" fontId="14" fillId="0" borderId="0" xfId="0" applyFont="1" applyFill="1" applyAlignment="1">
      <alignment horizontal="center" vertical="center" shrinkToFit="1"/>
    </xf>
    <xf numFmtId="49" fontId="31" fillId="0" borderId="1" xfId="0" applyNumberFormat="1" applyFont="1" applyFill="1" applyBorder="1" applyAlignment="1">
      <alignment horizontal="left" vertical="center" shrinkToFit="1"/>
    </xf>
    <xf numFmtId="49" fontId="5" fillId="0" borderId="1" xfId="0" applyNumberFormat="1" applyFont="1" applyFill="1" applyBorder="1" applyAlignment="1" applyProtection="1">
      <alignment horizontal="center" vertical="center" shrinkToFit="1"/>
      <protection locked="0"/>
    </xf>
    <xf numFmtId="0" fontId="3" fillId="0" borderId="1" xfId="0" applyFont="1" applyFill="1" applyBorder="1" applyAlignment="1">
      <alignment vertical="center" shrinkToFit="1"/>
    </xf>
    <xf numFmtId="0" fontId="3" fillId="0" borderId="0" xfId="0" applyFont="1" applyFill="1" applyAlignment="1">
      <alignment horizontal="center" vertical="center"/>
    </xf>
    <xf numFmtId="58" fontId="3" fillId="0" borderId="0" xfId="0" applyNumberFormat="1" applyFont="1" applyFill="1" applyAlignment="1">
      <alignment horizontal="distributed" vertical="center"/>
    </xf>
    <xf numFmtId="0" fontId="3" fillId="0" borderId="0" xfId="0" applyFont="1" applyFill="1" applyAlignment="1">
      <alignment horizontal="left" vertical="center"/>
    </xf>
    <xf numFmtId="0" fontId="4" fillId="0" borderId="0" xfId="0" applyFont="1" applyFill="1" applyBorder="1" applyAlignment="1">
      <alignment horizontal="center" vertical="center"/>
    </xf>
    <xf numFmtId="0" fontId="4" fillId="0" borderId="9" xfId="0" applyFont="1" applyFill="1" applyBorder="1" applyAlignment="1">
      <alignment horizontal="center" vertical="center"/>
    </xf>
    <xf numFmtId="0" fontId="23" fillId="0" borderId="16" xfId="0" applyFont="1" applyBorder="1" applyAlignment="1">
      <alignment vertical="center"/>
    </xf>
    <xf numFmtId="0" fontId="26" fillId="0" borderId="16" xfId="0" applyFont="1" applyBorder="1" applyAlignment="1">
      <alignment vertical="center"/>
    </xf>
    <xf numFmtId="0" fontId="3" fillId="0" borderId="0" xfId="0" applyFont="1" applyBorder="1" applyAlignment="1">
      <alignment vertical="center" wrapText="1"/>
    </xf>
    <xf numFmtId="0" fontId="3" fillId="0" borderId="60" xfId="0" applyFont="1" applyBorder="1" applyAlignment="1">
      <alignment vertical="center" wrapText="1"/>
    </xf>
    <xf numFmtId="0" fontId="0" fillId="0" borderId="0" xfId="0" applyAlignment="1">
      <alignment vertical="center" wrapText="1"/>
    </xf>
    <xf numFmtId="0" fontId="0" fillId="0" borderId="60" xfId="0" applyBorder="1" applyAlignment="1">
      <alignment vertical="center" wrapText="1"/>
    </xf>
    <xf numFmtId="58" fontId="3" fillId="0" borderId="0" xfId="0" applyNumberFormat="1" applyFont="1" applyBorder="1" applyAlignment="1">
      <alignment horizontal="distributed" vertical="center"/>
    </xf>
    <xf numFmtId="0" fontId="3" fillId="0" borderId="2" xfId="0" applyFont="1" applyBorder="1" applyAlignment="1">
      <alignment horizontal="righ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4" fillId="0" borderId="0" xfId="0" applyFont="1" applyFill="1" applyBorder="1" applyAlignment="1">
      <alignment horizontal="left" vertical="center"/>
    </xf>
    <xf numFmtId="0" fontId="3" fillId="0" borderId="0" xfId="0" applyFont="1" applyBorder="1" applyAlignment="1">
      <alignment horizontal="left" vertical="center" indent="1"/>
    </xf>
    <xf numFmtId="0" fontId="0" fillId="0" borderId="60" xfId="0" applyBorder="1" applyAlignment="1">
      <alignment horizontal="left" vertical="center" indent="1"/>
    </xf>
    <xf numFmtId="0" fontId="3" fillId="0" borderId="0" xfId="0" applyFont="1" applyFill="1" applyBorder="1" applyAlignment="1">
      <alignment horizontal="left" vertical="center"/>
    </xf>
    <xf numFmtId="0" fontId="3" fillId="0" borderId="9" xfId="0" applyFont="1" applyFill="1" applyBorder="1" applyAlignment="1">
      <alignment horizontal="left" vertical="center"/>
    </xf>
    <xf numFmtId="0" fontId="3" fillId="0" borderId="9" xfId="0" applyFont="1" applyBorder="1" applyAlignment="1">
      <alignment horizontal="left" vertical="center" indent="1"/>
    </xf>
    <xf numFmtId="0" fontId="0" fillId="0" borderId="61" xfId="0" applyBorder="1" applyAlignment="1">
      <alignment horizontal="left" vertical="center" indent="1"/>
    </xf>
    <xf numFmtId="0" fontId="3" fillId="0" borderId="9" xfId="0" applyFont="1" applyFill="1" applyBorder="1" applyAlignment="1">
      <alignment vertical="center"/>
    </xf>
    <xf numFmtId="0" fontId="3" fillId="0" borderId="39" xfId="0" applyFont="1" applyFill="1" applyBorder="1" applyAlignment="1">
      <alignment vertical="center"/>
    </xf>
    <xf numFmtId="0" fontId="24"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3" fillId="0" borderId="39" xfId="0" applyFont="1" applyBorder="1" applyAlignment="1">
      <alignment horizontal="center" vertical="center"/>
    </xf>
    <xf numFmtId="0" fontId="0" fillId="0" borderId="40" xfId="0" applyBorder="1" applyAlignment="1">
      <alignment horizontal="center" vertical="center"/>
    </xf>
    <xf numFmtId="0" fontId="3" fillId="0" borderId="35" xfId="0" applyFont="1" applyBorder="1" applyAlignment="1">
      <alignment horizontal="center" vertical="center" textRotation="255"/>
    </xf>
    <xf numFmtId="0" fontId="3" fillId="0" borderId="26" xfId="0" applyFont="1" applyBorder="1" applyAlignment="1">
      <alignment horizontal="center" vertical="center" textRotation="255"/>
    </xf>
    <xf numFmtId="0" fontId="3" fillId="0" borderId="16" xfId="0" applyFont="1" applyFill="1" applyBorder="1" applyAlignment="1">
      <alignment vertical="center"/>
    </xf>
    <xf numFmtId="0" fontId="0" fillId="0" borderId="16" xfId="0" applyFill="1" applyBorder="1" applyAlignment="1">
      <alignment vertical="center"/>
    </xf>
    <xf numFmtId="0" fontId="24" fillId="0" borderId="16" xfId="0" applyFont="1" applyFill="1" applyBorder="1" applyAlignment="1">
      <alignment horizontal="center" vertical="center"/>
    </xf>
    <xf numFmtId="0" fontId="25" fillId="0" borderId="16" xfId="0" applyFont="1" applyFill="1" applyBorder="1" applyAlignment="1">
      <alignment horizontal="center" vertical="center"/>
    </xf>
    <xf numFmtId="0" fontId="3" fillId="0" borderId="16" xfId="0" applyFont="1" applyBorder="1" applyAlignment="1">
      <alignment horizontal="center" vertical="center"/>
    </xf>
    <xf numFmtId="0" fontId="0" fillId="0" borderId="19" xfId="0" applyBorder="1" applyAlignment="1">
      <alignment horizontal="center" vertical="center"/>
    </xf>
    <xf numFmtId="0" fontId="24" fillId="0" borderId="39" xfId="0" applyFont="1" applyFill="1" applyBorder="1" applyAlignment="1">
      <alignment horizontal="center" vertical="center"/>
    </xf>
    <xf numFmtId="0" fontId="25" fillId="0" borderId="39"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23"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23" xfId="0" applyFont="1" applyFill="1" applyBorder="1" applyAlignment="1">
      <alignment horizontal="center" vertical="center"/>
    </xf>
    <xf numFmtId="0" fontId="0" fillId="0" borderId="23" xfId="0" applyFill="1" applyBorder="1" applyAlignment="1">
      <alignment horizontal="left" vertical="center"/>
    </xf>
    <xf numFmtId="0" fontId="0" fillId="0" borderId="25" xfId="0" applyFill="1" applyBorder="1" applyAlignment="1">
      <alignment horizontal="left" vertical="center"/>
    </xf>
    <xf numFmtId="0" fontId="3" fillId="0" borderId="22" xfId="0" applyFont="1" applyFill="1" applyBorder="1" applyAlignment="1">
      <alignment horizontal="center" vertical="center"/>
    </xf>
    <xf numFmtId="0" fontId="3" fillId="0" borderId="23" xfId="0" applyFont="1" applyFill="1" applyBorder="1" applyAlignment="1">
      <alignment horizontal="center" vertical="center"/>
    </xf>
    <xf numFmtId="0" fontId="18" fillId="0" borderId="23" xfId="0" applyFont="1" applyFill="1" applyBorder="1" applyAlignment="1">
      <alignment horizontal="right" vertical="center"/>
    </xf>
    <xf numFmtId="0" fontId="18" fillId="0" borderId="24" xfId="0" applyFont="1" applyFill="1" applyBorder="1" applyAlignment="1">
      <alignment horizontal="right" vertical="center"/>
    </xf>
    <xf numFmtId="178" fontId="9" fillId="0" borderId="22" xfId="0" applyNumberFormat="1" applyFont="1" applyFill="1" applyBorder="1" applyAlignment="1">
      <alignment horizontal="right" vertical="center" shrinkToFit="1"/>
    </xf>
    <xf numFmtId="178" fontId="4" fillId="0" borderId="23" xfId="0" applyNumberFormat="1" applyFont="1" applyFill="1" applyBorder="1" applyAlignment="1">
      <alignment horizontal="right" vertical="center" shrinkToFit="1"/>
    </xf>
    <xf numFmtId="178" fontId="4" fillId="0" borderId="25" xfId="0" applyNumberFormat="1" applyFont="1" applyFill="1" applyBorder="1" applyAlignment="1">
      <alignment horizontal="right" vertical="center" shrinkToFit="1"/>
    </xf>
    <xf numFmtId="0" fontId="9" fillId="0" borderId="8" xfId="0" applyFont="1" applyFill="1" applyBorder="1" applyAlignment="1">
      <alignment horizontal="center" vertical="center"/>
    </xf>
    <xf numFmtId="0" fontId="4" fillId="0" borderId="39" xfId="0" applyFont="1" applyFill="1" applyBorder="1" applyAlignment="1">
      <alignment horizontal="center" vertical="center"/>
    </xf>
    <xf numFmtId="0" fontId="9" fillId="0" borderId="42"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51" xfId="0" applyFont="1" applyFill="1" applyBorder="1" applyAlignment="1">
      <alignment horizontal="center" vertical="center"/>
    </xf>
    <xf numFmtId="0" fontId="4" fillId="0" borderId="52"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44"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0" xfId="0" applyFont="1" applyFill="1" applyAlignment="1">
      <alignment horizontal="left" vertical="center"/>
    </xf>
    <xf numFmtId="0" fontId="20" fillId="0" borderId="54" xfId="0" applyFont="1" applyBorder="1" applyAlignment="1">
      <alignment horizontal="left" vertical="center"/>
    </xf>
    <xf numFmtId="0" fontId="20" fillId="0" borderId="55" xfId="0" applyFont="1" applyBorder="1" applyAlignment="1">
      <alignment horizontal="left" vertical="center"/>
    </xf>
    <xf numFmtId="0" fontId="18" fillId="0" borderId="55" xfId="0" applyFont="1" applyBorder="1" applyAlignment="1">
      <alignment horizontal="right" vertical="center"/>
    </xf>
    <xf numFmtId="0" fontId="18" fillId="0" borderId="56" xfId="0" applyFont="1" applyBorder="1" applyAlignment="1">
      <alignment horizontal="right" vertical="center"/>
    </xf>
    <xf numFmtId="178" fontId="21" fillId="0" borderId="57" xfId="0" applyNumberFormat="1" applyFont="1" applyBorder="1" applyAlignment="1">
      <alignment horizontal="right" vertical="center"/>
    </xf>
    <xf numFmtId="178" fontId="22" fillId="0" borderId="58" xfId="0" applyNumberFormat="1" applyFont="1" applyBorder="1" applyAlignment="1">
      <alignment horizontal="right" vertical="center"/>
    </xf>
    <xf numFmtId="178" fontId="22" fillId="0" borderId="59" xfId="0" applyNumberFormat="1" applyFont="1" applyBorder="1" applyAlignment="1">
      <alignment horizontal="right" vertical="center"/>
    </xf>
    <xf numFmtId="178" fontId="9" fillId="0" borderId="39" xfId="0" applyNumberFormat="1" applyFont="1" applyFill="1" applyBorder="1" applyAlignment="1">
      <alignment horizontal="right" vertical="center" shrinkToFit="1"/>
    </xf>
    <xf numFmtId="178" fontId="4" fillId="0" borderId="39" xfId="0" applyNumberFormat="1" applyFont="1" applyFill="1" applyBorder="1" applyAlignment="1">
      <alignment horizontal="right" vertical="center" shrinkToFit="1"/>
    </xf>
    <xf numFmtId="178" fontId="4" fillId="0" borderId="40" xfId="0" applyNumberFormat="1" applyFont="1" applyFill="1" applyBorder="1" applyAlignment="1">
      <alignment horizontal="right" vertical="center" shrinkToFit="1"/>
    </xf>
    <xf numFmtId="0" fontId="14" fillId="0" borderId="45" xfId="0" applyFont="1" applyFill="1" applyBorder="1" applyAlignment="1">
      <alignment horizontal="center" vertical="center" shrinkToFit="1"/>
    </xf>
    <xf numFmtId="178" fontId="19" fillId="0" borderId="47" xfId="0" applyNumberFormat="1" applyFont="1" applyFill="1" applyBorder="1" applyAlignment="1">
      <alignment horizontal="right" vertical="center" shrinkToFit="1"/>
    </xf>
    <xf numFmtId="178" fontId="19" fillId="0" borderId="45" xfId="0" applyNumberFormat="1" applyFont="1" applyFill="1" applyBorder="1" applyAlignment="1">
      <alignment horizontal="right" vertical="center" shrinkToFit="1"/>
    </xf>
    <xf numFmtId="178" fontId="19" fillId="0" borderId="49" xfId="0" applyNumberFormat="1" applyFont="1" applyFill="1" applyBorder="1" applyAlignment="1">
      <alignment horizontal="right" vertical="center" shrinkToFit="1"/>
    </xf>
    <xf numFmtId="0" fontId="14" fillId="0" borderId="45" xfId="0" applyFont="1" applyFill="1" applyBorder="1" applyAlignment="1">
      <alignment horizontal="center" vertical="center"/>
    </xf>
    <xf numFmtId="0" fontId="14" fillId="0" borderId="48" xfId="0" applyFont="1" applyFill="1" applyBorder="1" applyAlignment="1">
      <alignment horizontal="center" vertical="center"/>
    </xf>
    <xf numFmtId="178" fontId="9" fillId="0" borderId="49" xfId="0" applyNumberFormat="1" applyFont="1" applyFill="1" applyBorder="1" applyAlignment="1">
      <alignment horizontal="right" vertical="center" shrinkToFit="1"/>
    </xf>
    <xf numFmtId="178" fontId="9" fillId="0" borderId="45" xfId="0" applyNumberFormat="1" applyFont="1" applyFill="1" applyBorder="1" applyAlignment="1">
      <alignment horizontal="right" vertical="center" shrinkToFit="1"/>
    </xf>
    <xf numFmtId="178" fontId="9" fillId="0" borderId="50" xfId="0" applyNumberFormat="1" applyFont="1" applyFill="1" applyBorder="1" applyAlignment="1">
      <alignment horizontal="right" vertical="center" shrinkToFit="1"/>
    </xf>
    <xf numFmtId="178" fontId="32" fillId="0" borderId="39" xfId="1" applyNumberFormat="1" applyFont="1" applyFill="1" applyBorder="1" applyAlignment="1" applyProtection="1">
      <alignment horizontal="right" vertical="center" shrinkToFit="1"/>
      <protection locked="0"/>
    </xf>
    <xf numFmtId="178" fontId="33" fillId="0" borderId="39" xfId="1" applyNumberFormat="1" applyFont="1" applyFill="1" applyBorder="1" applyAlignment="1" applyProtection="1">
      <alignment vertical="center" shrinkToFit="1"/>
      <protection locked="0"/>
    </xf>
    <xf numFmtId="178" fontId="32" fillId="0" borderId="8" xfId="1" applyNumberFormat="1" applyFont="1" applyFill="1" applyBorder="1" applyAlignment="1" applyProtection="1">
      <alignment horizontal="right" vertical="center" shrinkToFit="1"/>
      <protection locked="0"/>
    </xf>
    <xf numFmtId="178" fontId="9" fillId="0" borderId="8" xfId="0" applyNumberFormat="1" applyFont="1" applyFill="1" applyBorder="1" applyAlignment="1">
      <alignment horizontal="right" vertical="center" shrinkToFit="1"/>
    </xf>
    <xf numFmtId="178" fontId="4" fillId="0" borderId="39" xfId="0" applyNumberFormat="1" applyFont="1" applyFill="1" applyBorder="1" applyAlignment="1">
      <alignment vertical="center" shrinkToFit="1"/>
    </xf>
    <xf numFmtId="178" fontId="4" fillId="0" borderId="6" xfId="0" applyNumberFormat="1" applyFont="1" applyFill="1" applyBorder="1" applyAlignment="1">
      <alignment vertical="center" shrinkToFit="1"/>
    </xf>
    <xf numFmtId="0" fontId="4" fillId="0" borderId="6" xfId="0" applyFont="1" applyFill="1" applyBorder="1" applyAlignment="1">
      <alignment horizontal="center" vertical="center"/>
    </xf>
    <xf numFmtId="0" fontId="4" fillId="0" borderId="43"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0" fillId="0" borderId="39" xfId="0" applyFill="1" applyBorder="1" applyAlignment="1">
      <alignment horizontal="center" vertical="center"/>
    </xf>
    <xf numFmtId="0" fontId="0" fillId="0" borderId="40" xfId="0" applyFill="1" applyBorder="1" applyAlignment="1">
      <alignment horizontal="center" vertical="center"/>
    </xf>
    <xf numFmtId="0" fontId="3" fillId="0" borderId="34" xfId="0" applyFont="1" applyFill="1" applyBorder="1" applyAlignment="1">
      <alignment horizontal="center" vertical="center" shrinkToFit="1"/>
    </xf>
    <xf numFmtId="0" fontId="0" fillId="0" borderId="34" xfId="0" applyFill="1" applyBorder="1" applyAlignment="1">
      <alignment vertical="center"/>
    </xf>
    <xf numFmtId="0" fontId="3" fillId="0" borderId="5" xfId="0" applyFont="1" applyFill="1" applyBorder="1" applyAlignment="1">
      <alignment horizontal="center" vertical="center" shrinkToFit="1"/>
    </xf>
    <xf numFmtId="0" fontId="0" fillId="0" borderId="3" xfId="0" applyFill="1" applyBorder="1" applyAlignment="1">
      <alignment vertical="center"/>
    </xf>
    <xf numFmtId="0" fontId="3" fillId="0" borderId="5" xfId="0" applyFont="1" applyFill="1" applyBorder="1" applyAlignment="1">
      <alignment horizontal="center" vertical="center" wrapText="1" shrinkToFit="1"/>
    </xf>
    <xf numFmtId="0" fontId="3" fillId="0" borderId="34" xfId="0" applyFont="1" applyFill="1" applyBorder="1" applyAlignment="1">
      <alignment vertical="center"/>
    </xf>
    <xf numFmtId="0" fontId="3" fillId="0" borderId="3" xfId="0" applyFont="1" applyFill="1" applyBorder="1" applyAlignment="1">
      <alignment vertical="center"/>
    </xf>
    <xf numFmtId="0" fontId="11" fillId="0" borderId="5" xfId="0" applyFont="1" applyFill="1" applyBorder="1" applyAlignment="1">
      <alignment horizontal="center" vertical="center" shrinkToFit="1"/>
    </xf>
    <xf numFmtId="0" fontId="11" fillId="0" borderId="34" xfId="0" applyFont="1" applyFill="1" applyBorder="1" applyAlignment="1">
      <alignment vertical="center" shrinkToFit="1"/>
    </xf>
    <xf numFmtId="0" fontId="11" fillId="0" borderId="3" xfId="0" applyFont="1" applyFill="1" applyBorder="1" applyAlignment="1">
      <alignment vertical="center" shrinkToFit="1"/>
    </xf>
    <xf numFmtId="0" fontId="0" fillId="0" borderId="34" xfId="0" applyFill="1" applyBorder="1" applyAlignment="1">
      <alignment horizontal="center" vertical="center"/>
    </xf>
    <xf numFmtId="0" fontId="0" fillId="0" borderId="41" xfId="0" applyFill="1" applyBorder="1" applyAlignment="1">
      <alignment horizontal="center" vertical="center"/>
    </xf>
    <xf numFmtId="0" fontId="11" fillId="0" borderId="8"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6" xfId="0" applyFont="1" applyBorder="1" applyAlignment="1">
      <alignment horizontal="center" vertical="center" shrinkToFit="1"/>
    </xf>
    <xf numFmtId="0" fontId="0" fillId="0" borderId="39" xfId="0" applyBorder="1" applyAlignment="1">
      <alignment horizontal="center" vertical="center"/>
    </xf>
    <xf numFmtId="0" fontId="3" fillId="0" borderId="5" xfId="0" applyFont="1" applyBorder="1" applyAlignment="1">
      <alignment horizontal="center" vertical="center" shrinkToFit="1"/>
    </xf>
    <xf numFmtId="0" fontId="0" fillId="0" borderId="34" xfId="0" applyBorder="1" applyAlignment="1">
      <alignment vertical="center"/>
    </xf>
    <xf numFmtId="0" fontId="0" fillId="0" borderId="3" xfId="0" applyBorder="1" applyAlignment="1">
      <alignment vertical="center"/>
    </xf>
    <xf numFmtId="0" fontId="3" fillId="0" borderId="34" xfId="0" applyFont="1" applyBorder="1" applyAlignment="1">
      <alignment horizontal="center" vertical="center"/>
    </xf>
    <xf numFmtId="0" fontId="11" fillId="0" borderId="5" xfId="0" applyFont="1" applyBorder="1" applyAlignment="1">
      <alignment horizontal="center" vertical="center" shrinkToFit="1"/>
    </xf>
    <xf numFmtId="0" fontId="11" fillId="0" borderId="34" xfId="0" applyFont="1" applyBorder="1" applyAlignment="1">
      <alignment vertical="center" shrinkToFit="1"/>
    </xf>
    <xf numFmtId="0" fontId="11" fillId="0" borderId="3" xfId="0" applyFont="1" applyBorder="1" applyAlignment="1">
      <alignment vertical="center" shrinkToFit="1"/>
    </xf>
    <xf numFmtId="0" fontId="0" fillId="0" borderId="34" xfId="0" applyBorder="1" applyAlignment="1">
      <alignment horizontal="center" vertical="center"/>
    </xf>
    <xf numFmtId="0" fontId="0" fillId="0" borderId="41" xfId="0" applyBorder="1" applyAlignment="1">
      <alignment horizontal="center" vertical="center"/>
    </xf>
    <xf numFmtId="0" fontId="3"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18" fillId="0" borderId="30" xfId="0" applyFont="1" applyFill="1" applyBorder="1" applyAlignment="1">
      <alignment horizontal="right" vertical="center"/>
    </xf>
    <xf numFmtId="0" fontId="18" fillId="0" borderId="31" xfId="0" applyFont="1" applyFill="1" applyBorder="1" applyAlignment="1">
      <alignment horizontal="right" vertical="center"/>
    </xf>
    <xf numFmtId="178" fontId="9" fillId="0" borderId="29" xfId="0" applyNumberFormat="1" applyFont="1" applyFill="1" applyBorder="1" applyAlignment="1">
      <alignment horizontal="right" vertical="center" shrinkToFit="1"/>
    </xf>
    <xf numFmtId="178" fontId="9" fillId="0" borderId="30" xfId="0" applyNumberFormat="1" applyFont="1" applyFill="1" applyBorder="1" applyAlignment="1">
      <alignment horizontal="right" vertical="center" shrinkToFit="1"/>
    </xf>
    <xf numFmtId="178" fontId="9" fillId="0" borderId="33" xfId="0" applyNumberFormat="1" applyFont="1" applyFill="1" applyBorder="1" applyAlignment="1">
      <alignment horizontal="right" vertical="center" shrinkToFit="1"/>
    </xf>
    <xf numFmtId="0" fontId="3" fillId="0" borderId="36" xfId="0" applyFont="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3" fillId="0" borderId="8" xfId="0" applyFont="1" applyBorder="1" applyAlignment="1">
      <alignment horizontal="center" vertical="center"/>
    </xf>
    <xf numFmtId="0" fontId="0" fillId="0" borderId="5" xfId="0" applyBorder="1" applyAlignment="1">
      <alignment horizontal="center" vertical="center"/>
    </xf>
    <xf numFmtId="0" fontId="3" fillId="0" borderId="7" xfId="0" applyFont="1" applyBorder="1" applyAlignment="1">
      <alignment vertical="center" textRotation="255"/>
    </xf>
    <xf numFmtId="0" fontId="0" fillId="0" borderId="4" xfId="0" applyBorder="1" applyAlignment="1">
      <alignment vertical="center" textRotation="255"/>
    </xf>
    <xf numFmtId="0" fontId="0" fillId="0" borderId="39" xfId="0" applyBorder="1" applyAlignment="1">
      <alignment vertical="center"/>
    </xf>
    <xf numFmtId="0" fontId="3" fillId="0" borderId="8" xfId="0" applyFont="1" applyBorder="1" applyAlignment="1">
      <alignment horizontal="center" vertical="center" shrinkToFit="1"/>
    </xf>
    <xf numFmtId="0" fontId="0" fillId="0" borderId="39" xfId="0" applyBorder="1" applyAlignment="1">
      <alignment vertical="center" shrinkToFit="1"/>
    </xf>
    <xf numFmtId="0" fontId="0" fillId="0" borderId="6" xfId="0" applyBorder="1" applyAlignment="1">
      <alignment vertical="center" shrinkToFit="1"/>
    </xf>
    <xf numFmtId="0" fontId="3" fillId="0" borderId="15" xfId="0" applyFont="1" applyBorder="1" applyAlignment="1">
      <alignment horizontal="distributed" vertical="center" indent="2"/>
    </xf>
    <xf numFmtId="0" fontId="3" fillId="0" borderId="16" xfId="0" applyFont="1" applyBorder="1" applyAlignment="1">
      <alignment horizontal="distributed" vertical="center" indent="2"/>
    </xf>
    <xf numFmtId="0" fontId="3" fillId="0" borderId="17" xfId="0" applyFont="1" applyBorder="1" applyAlignment="1">
      <alignment horizontal="distributed" vertical="center" indent="2"/>
    </xf>
    <xf numFmtId="3" fontId="35" fillId="0" borderId="18" xfId="0" applyNumberFormat="1" applyFont="1" applyBorder="1" applyAlignment="1">
      <alignment horizontal="right" vertical="center"/>
    </xf>
    <xf numFmtId="0" fontId="35" fillId="0" borderId="16" xfId="0" applyFont="1" applyBorder="1" applyAlignment="1">
      <alignment horizontal="right" vertical="center"/>
    </xf>
    <xf numFmtId="0" fontId="18" fillId="0" borderId="34" xfId="0" applyFont="1" applyBorder="1" applyAlignment="1">
      <alignment horizontal="left" vertical="center"/>
    </xf>
    <xf numFmtId="0" fontId="18" fillId="0" borderId="3" xfId="0" applyFont="1" applyBorder="1" applyAlignment="1">
      <alignment horizontal="left" vertical="center"/>
    </xf>
    <xf numFmtId="0" fontId="0" fillId="0" borderId="20" xfId="0" applyBorder="1" applyAlignment="1">
      <alignment vertical="center"/>
    </xf>
    <xf numFmtId="0" fontId="3" fillId="0" borderId="8" xfId="0" applyFont="1" applyFill="1" applyBorder="1" applyAlignment="1">
      <alignment horizontal="center" vertical="center"/>
    </xf>
    <xf numFmtId="0" fontId="0" fillId="0" borderId="5" xfId="0" applyFill="1" applyBorder="1" applyAlignment="1">
      <alignment horizontal="center" vertical="center"/>
    </xf>
    <xf numFmtId="0" fontId="3" fillId="0" borderId="7" xfId="0" applyFont="1" applyFill="1" applyBorder="1" applyAlignment="1">
      <alignment vertical="center" textRotation="255"/>
    </xf>
    <xf numFmtId="0" fontId="0" fillId="0" borderId="4" xfId="0" applyFill="1" applyBorder="1" applyAlignment="1">
      <alignment vertical="center" textRotation="255"/>
    </xf>
    <xf numFmtId="0" fontId="3" fillId="0" borderId="39" xfId="0" applyFont="1" applyFill="1" applyBorder="1" applyAlignment="1">
      <alignment horizontal="center" vertical="center"/>
    </xf>
    <xf numFmtId="0" fontId="0" fillId="0" borderId="39" xfId="0" applyFill="1" applyBorder="1" applyAlignment="1">
      <alignment vertical="center"/>
    </xf>
    <xf numFmtId="0" fontId="3" fillId="0" borderId="8" xfId="0" applyFont="1" applyFill="1" applyBorder="1" applyAlignment="1">
      <alignment horizontal="center" vertical="center" shrinkToFit="1"/>
    </xf>
    <xf numFmtId="0" fontId="0" fillId="0" borderId="39" xfId="0" applyFill="1" applyBorder="1" applyAlignment="1">
      <alignment vertical="center" shrinkToFit="1"/>
    </xf>
    <xf numFmtId="0" fontId="0" fillId="0" borderId="6" xfId="0" applyFill="1" applyBorder="1" applyAlignment="1">
      <alignment vertical="center" shrinkToFit="1"/>
    </xf>
    <xf numFmtId="0" fontId="3" fillId="0" borderId="6" xfId="0" applyFont="1" applyFill="1" applyBorder="1" applyAlignment="1">
      <alignment vertical="center"/>
    </xf>
    <xf numFmtId="0" fontId="18" fillId="0" borderId="39" xfId="0" applyFont="1" applyFill="1" applyBorder="1" applyAlignment="1">
      <alignment horizontal="right" vertical="center"/>
    </xf>
    <xf numFmtId="0" fontId="18" fillId="0" borderId="6" xfId="0" applyFont="1" applyFill="1" applyBorder="1" applyAlignment="1">
      <alignment horizontal="right" vertical="center"/>
    </xf>
    <xf numFmtId="0" fontId="32" fillId="0" borderId="8" xfId="0" applyFont="1" applyFill="1" applyBorder="1" applyAlignment="1" applyProtection="1">
      <alignment horizontal="left" vertical="center"/>
      <protection locked="0"/>
    </xf>
    <xf numFmtId="0" fontId="33" fillId="0" borderId="39" xfId="0" applyFont="1" applyFill="1" applyBorder="1" applyAlignment="1" applyProtection="1">
      <alignment horizontal="left" vertical="center"/>
      <protection locked="0"/>
    </xf>
    <xf numFmtId="0" fontId="33" fillId="0" borderId="5" xfId="0" applyFont="1" applyFill="1" applyBorder="1" applyAlignment="1" applyProtection="1">
      <alignment horizontal="left" vertical="center"/>
      <protection locked="0"/>
    </xf>
    <xf numFmtId="0" fontId="33" fillId="0" borderId="34" xfId="0" applyFont="1" applyFill="1" applyBorder="1" applyAlignment="1" applyProtection="1">
      <alignment horizontal="left" vertical="center"/>
      <protection locked="0"/>
    </xf>
    <xf numFmtId="0" fontId="32" fillId="0" borderId="7" xfId="0" applyFont="1" applyFill="1" applyBorder="1" applyAlignment="1" applyProtection="1">
      <alignment horizontal="center" vertical="center"/>
      <protection locked="0"/>
    </xf>
    <xf numFmtId="0" fontId="33" fillId="0" borderId="4" xfId="0" applyFont="1" applyFill="1" applyBorder="1" applyProtection="1">
      <alignment vertical="center"/>
      <protection locked="0"/>
    </xf>
    <xf numFmtId="0" fontId="11" fillId="0" borderId="8" xfId="0" applyFont="1" applyFill="1" applyBorder="1" applyAlignment="1">
      <alignment horizontal="center" vertical="center" shrinkToFit="1"/>
    </xf>
    <xf numFmtId="0" fontId="11" fillId="0" borderId="39" xfId="0" applyFont="1" applyFill="1" applyBorder="1" applyAlignment="1">
      <alignment horizontal="center" vertical="center" shrinkToFit="1"/>
    </xf>
    <xf numFmtId="0" fontId="11" fillId="0" borderId="6" xfId="0" applyFont="1" applyFill="1" applyBorder="1" applyAlignment="1">
      <alignment horizontal="center" vertical="center" shrinkToFit="1"/>
    </xf>
    <xf numFmtId="0" fontId="9" fillId="0" borderId="22" xfId="0" quotePrefix="1" applyFont="1" applyFill="1" applyBorder="1" applyAlignment="1">
      <alignment horizontal="right" vertical="center"/>
    </xf>
    <xf numFmtId="0" fontId="4" fillId="0" borderId="23" xfId="0" applyFont="1" applyFill="1" applyBorder="1" applyAlignment="1">
      <alignment horizontal="right" vertical="center"/>
    </xf>
    <xf numFmtId="0" fontId="4" fillId="0" borderId="25" xfId="0" applyFont="1" applyFill="1" applyBorder="1" applyAlignment="1">
      <alignment horizontal="right" vertical="center"/>
    </xf>
    <xf numFmtId="0" fontId="9" fillId="0" borderId="29"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30" xfId="0" applyFont="1" applyFill="1" applyBorder="1" applyAlignment="1">
      <alignment horizontal="center" vertical="center"/>
    </xf>
    <xf numFmtId="0" fontId="9" fillId="0" borderId="31" xfId="0" applyFont="1" applyFill="1" applyBorder="1" applyAlignment="1">
      <alignment horizontal="center" vertical="center"/>
    </xf>
    <xf numFmtId="57" fontId="9" fillId="0" borderId="32" xfId="0" applyNumberFormat="1" applyFont="1" applyFill="1" applyBorder="1" applyAlignment="1">
      <alignment horizontal="center" vertical="center"/>
    </xf>
    <xf numFmtId="57" fontId="9" fillId="0" borderId="9" xfId="0" applyNumberFormat="1" applyFont="1" applyFill="1" applyBorder="1" applyAlignment="1">
      <alignment horizontal="center" vertical="center"/>
    </xf>
    <xf numFmtId="176" fontId="9" fillId="0" borderId="23" xfId="0" applyNumberFormat="1" applyFont="1" applyFill="1" applyBorder="1" applyAlignment="1">
      <alignment horizontal="center" vertical="center" shrinkToFit="1"/>
    </xf>
    <xf numFmtId="176" fontId="4" fillId="0" borderId="23" xfId="0" applyNumberFormat="1" applyFont="1" applyFill="1" applyBorder="1" applyAlignment="1">
      <alignment horizontal="center" vertical="center" shrinkToFit="1"/>
    </xf>
    <xf numFmtId="3" fontId="9" fillId="0" borderId="22" xfId="0" applyNumberFormat="1" applyFont="1" applyFill="1" applyBorder="1" applyAlignment="1">
      <alignment horizontal="center" vertical="center" shrinkToFit="1"/>
    </xf>
    <xf numFmtId="3" fontId="9" fillId="0" borderId="23" xfId="0" applyNumberFormat="1" applyFont="1" applyFill="1" applyBorder="1" applyAlignment="1">
      <alignment horizontal="center" vertical="center" shrinkToFit="1"/>
    </xf>
    <xf numFmtId="0" fontId="9" fillId="0" borderId="29" xfId="0" quotePrefix="1" applyFont="1" applyFill="1" applyBorder="1" applyAlignment="1">
      <alignment horizontal="right" vertical="center"/>
    </xf>
    <xf numFmtId="0" fontId="4" fillId="0" borderId="30" xfId="0" applyFont="1" applyFill="1" applyBorder="1" applyAlignment="1">
      <alignment horizontal="right" vertical="center"/>
    </xf>
    <xf numFmtId="0" fontId="4" fillId="0" borderId="33" xfId="0" applyFont="1" applyFill="1" applyBorder="1" applyAlignment="1">
      <alignment horizontal="right" vertical="center"/>
    </xf>
    <xf numFmtId="0" fontId="3" fillId="0" borderId="21" xfId="0" applyFont="1" applyFill="1" applyBorder="1" applyAlignment="1">
      <alignment horizontal="center" vertical="center" textRotation="255"/>
    </xf>
    <xf numFmtId="0" fontId="0" fillId="0" borderId="28" xfId="0" applyFill="1" applyBorder="1" applyAlignment="1">
      <alignment horizontal="center" vertical="center" textRotation="255"/>
    </xf>
    <xf numFmtId="0" fontId="16" fillId="0" borderId="21"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23" xfId="0" applyFont="1" applyFill="1" applyBorder="1" applyAlignment="1">
      <alignment horizontal="center" vertical="center"/>
    </xf>
    <xf numFmtId="0" fontId="9" fillId="0" borderId="24" xfId="0" applyFont="1" applyFill="1" applyBorder="1" applyAlignment="1">
      <alignment horizontal="center" vertical="center"/>
    </xf>
    <xf numFmtId="57" fontId="9" fillId="0" borderId="22" xfId="0" applyNumberFormat="1" applyFont="1" applyFill="1" applyBorder="1" applyAlignment="1">
      <alignment horizontal="center" vertical="center"/>
    </xf>
    <xf numFmtId="0" fontId="0" fillId="0" borderId="21" xfId="0" applyFill="1" applyBorder="1" applyAlignment="1">
      <alignment horizontal="center" vertical="center" textRotation="255"/>
    </xf>
    <xf numFmtId="0" fontId="15" fillId="0" borderId="21" xfId="0" applyFont="1" applyFill="1" applyBorder="1" applyAlignment="1">
      <alignment horizontal="center" vertical="center" wrapText="1"/>
    </xf>
    <xf numFmtId="0" fontId="0" fillId="0" borderId="21" xfId="0" applyFill="1" applyBorder="1" applyAlignment="1">
      <alignment vertical="center" wrapText="1"/>
    </xf>
    <xf numFmtId="0" fontId="9" fillId="0" borderId="22" xfId="0" applyFont="1" applyFill="1" applyBorder="1" applyAlignment="1">
      <alignment horizontal="center" vertical="center"/>
    </xf>
    <xf numFmtId="0" fontId="11" fillId="0" borderId="21" xfId="0" applyFont="1" applyFill="1" applyBorder="1" applyAlignment="1">
      <alignment horizontal="center" vertical="center"/>
    </xf>
    <xf numFmtId="0" fontId="0" fillId="0" borderId="21" xfId="0" applyFill="1" applyBorder="1" applyAlignment="1">
      <alignment horizontal="center" vertical="center"/>
    </xf>
    <xf numFmtId="0" fontId="0" fillId="0" borderId="22" xfId="0" applyFont="1"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11" fillId="0" borderId="22" xfId="0" applyFont="1" applyFill="1" applyBorder="1" applyAlignment="1">
      <alignment horizontal="center" vertical="center"/>
    </xf>
    <xf numFmtId="0" fontId="0" fillId="0" borderId="23" xfId="0" applyFill="1" applyBorder="1" applyAlignment="1">
      <alignment vertical="center"/>
    </xf>
    <xf numFmtId="0" fontId="0" fillId="0" borderId="22" xfId="0" applyFill="1" applyBorder="1" applyAlignment="1">
      <alignment horizontal="center" vertical="center"/>
    </xf>
    <xf numFmtId="0" fontId="0" fillId="0" borderId="25" xfId="0" applyFill="1" applyBorder="1" applyAlignment="1">
      <alignment horizontal="center" vertical="center"/>
    </xf>
    <xf numFmtId="0" fontId="14" fillId="0" borderId="21" xfId="0" applyFont="1" applyFill="1" applyBorder="1" applyAlignment="1">
      <alignment horizontal="center" vertical="center" wrapText="1"/>
    </xf>
    <xf numFmtId="57" fontId="32" fillId="0" borderId="22" xfId="0" applyNumberFormat="1" applyFont="1" applyFill="1" applyBorder="1" applyAlignment="1" applyProtection="1">
      <alignment horizontal="center" vertical="center" shrinkToFit="1"/>
      <protection locked="0"/>
    </xf>
    <xf numFmtId="0" fontId="33" fillId="0" borderId="23" xfId="0" applyFont="1" applyFill="1" applyBorder="1" applyAlignment="1" applyProtection="1">
      <alignment horizontal="center" vertical="center" shrinkToFit="1"/>
      <protection locked="0"/>
    </xf>
    <xf numFmtId="0" fontId="0" fillId="0" borderId="0" xfId="0" applyFill="1" applyAlignment="1">
      <alignment vertical="center"/>
    </xf>
    <xf numFmtId="0" fontId="12" fillId="0" borderId="3" xfId="0" applyFont="1" applyFill="1" applyBorder="1" applyAlignment="1">
      <alignment horizontal="center" vertical="center" shrinkToFit="1"/>
    </xf>
    <xf numFmtId="0" fontId="12" fillId="0" borderId="4"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0" fontId="12" fillId="0" borderId="6"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8" fillId="0" borderId="13" xfId="0" applyFont="1" applyFill="1" applyBorder="1" applyAlignment="1">
      <alignment vertical="center"/>
    </xf>
    <xf numFmtId="0" fontId="9" fillId="0" borderId="13" xfId="0" applyFont="1" applyFill="1" applyBorder="1" applyAlignment="1">
      <alignment vertical="center"/>
    </xf>
    <xf numFmtId="0" fontId="9" fillId="0" borderId="14" xfId="0" applyFont="1" applyFill="1" applyBorder="1" applyAlignment="1">
      <alignment vertical="center"/>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xf>
    <xf numFmtId="0" fontId="13"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6"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0" borderId="19" xfId="0" applyFill="1" applyBorder="1" applyAlignment="1">
      <alignment horizontal="center" vertical="center"/>
    </xf>
    <xf numFmtId="3" fontId="32" fillId="0" borderId="22" xfId="0" applyNumberFormat="1" applyFont="1" applyFill="1" applyBorder="1" applyAlignment="1" applyProtection="1">
      <alignment horizontal="center" vertical="center" shrinkToFit="1"/>
      <protection locked="0"/>
    </xf>
    <xf numFmtId="3" fontId="32" fillId="0" borderId="23" xfId="0" applyNumberFormat="1" applyFont="1" applyFill="1" applyBorder="1" applyAlignment="1" applyProtection="1">
      <alignment horizontal="center" vertical="center" shrinkToFit="1"/>
      <protection locked="0"/>
    </xf>
    <xf numFmtId="0" fontId="3" fillId="0" borderId="31" xfId="0" applyFont="1" applyFill="1" applyBorder="1" applyAlignment="1">
      <alignment horizontal="center" vertical="center"/>
    </xf>
    <xf numFmtId="0" fontId="3" fillId="0" borderId="29" xfId="0" applyFont="1" applyFill="1" applyBorder="1">
      <alignment vertical="center"/>
    </xf>
    <xf numFmtId="0" fontId="3" fillId="0" borderId="30" xfId="0" applyFont="1" applyFill="1" applyBorder="1">
      <alignment vertical="center"/>
    </xf>
    <xf numFmtId="0" fontId="29" fillId="0" borderId="21" xfId="0" applyFont="1" applyFill="1" applyBorder="1" applyAlignment="1">
      <alignment horizontal="center" vertical="center"/>
    </xf>
    <xf numFmtId="0" fontId="8" fillId="0" borderId="2" xfId="0" applyFont="1" applyFill="1" applyBorder="1" applyAlignment="1">
      <alignment horizontal="center"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xf>
    <xf numFmtId="0" fontId="28" fillId="0" borderId="22" xfId="0" applyFont="1" applyFill="1" applyBorder="1" applyAlignment="1">
      <alignment horizontal="center" vertical="center" shrinkToFit="1"/>
    </xf>
    <xf numFmtId="0" fontId="28" fillId="0" borderId="23" xfId="0" applyFont="1" applyFill="1" applyBorder="1" applyAlignment="1">
      <alignment horizontal="center" vertical="center" shrinkToFit="1"/>
    </xf>
    <xf numFmtId="179" fontId="28" fillId="0" borderId="65" xfId="0" applyNumberFormat="1" applyFont="1" applyFill="1" applyBorder="1" applyAlignment="1">
      <alignment horizontal="center" vertical="center" shrinkToFit="1"/>
    </xf>
    <xf numFmtId="179" fontId="28" fillId="0" borderId="23" xfId="0" applyNumberFormat="1" applyFont="1" applyFill="1" applyBorder="1" applyAlignment="1">
      <alignment horizontal="center" vertical="center" shrinkToFit="1"/>
    </xf>
    <xf numFmtId="0" fontId="28" fillId="0" borderId="22" xfId="0" applyFont="1" applyFill="1" applyBorder="1" applyAlignment="1">
      <alignment horizontal="right" vertical="center" shrinkToFit="1"/>
    </xf>
    <xf numFmtId="0" fontId="28" fillId="0" borderId="23" xfId="0" applyFont="1" applyFill="1" applyBorder="1" applyAlignment="1">
      <alignment horizontal="right" vertical="center" shrinkToFit="1"/>
    </xf>
    <xf numFmtId="0" fontId="28" fillId="0" borderId="24" xfId="0" applyFont="1" applyFill="1" applyBorder="1" applyAlignment="1">
      <alignment horizontal="right" vertical="center" shrinkToFit="1"/>
    </xf>
    <xf numFmtId="179" fontId="28" fillId="0" borderId="24" xfId="0" applyNumberFormat="1" applyFont="1" applyFill="1" applyBorder="1" applyAlignment="1">
      <alignment horizontal="center" vertical="center" shrinkToFit="1"/>
    </xf>
    <xf numFmtId="0" fontId="11" fillId="0" borderId="23"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34" xfId="0" applyFont="1" applyFill="1" applyBorder="1" applyAlignment="1">
      <alignment horizontal="left" vertical="center"/>
    </xf>
    <xf numFmtId="0" fontId="11" fillId="0" borderId="7" xfId="0" applyFont="1" applyFill="1" applyBorder="1" applyAlignment="1">
      <alignment horizontal="center" vertical="center" shrinkToFit="1"/>
    </xf>
    <xf numFmtId="0" fontId="11" fillId="0" borderId="4" xfId="0" applyFont="1" applyFill="1" applyBorder="1" applyAlignment="1">
      <alignment horizontal="center" vertical="center" shrinkToFit="1"/>
    </xf>
    <xf numFmtId="0" fontId="11" fillId="0" borderId="22" xfId="0" applyFont="1" applyFill="1" applyBorder="1" applyAlignment="1">
      <alignment horizontal="center" vertical="center" shrinkToFit="1"/>
    </xf>
    <xf numFmtId="0" fontId="11" fillId="0" borderId="23" xfId="0" applyFont="1" applyFill="1" applyBorder="1" applyAlignment="1">
      <alignment horizontal="center" vertical="center" shrinkToFit="1"/>
    </xf>
    <xf numFmtId="0" fontId="11" fillId="0" borderId="24" xfId="0" applyFont="1" applyFill="1" applyBorder="1" applyAlignment="1">
      <alignment horizontal="center" vertical="center" shrinkToFit="1"/>
    </xf>
    <xf numFmtId="0" fontId="11" fillId="0" borderId="63" xfId="0" applyFont="1" applyFill="1" applyBorder="1" applyAlignment="1">
      <alignment horizontal="center" vertical="center"/>
    </xf>
    <xf numFmtId="0" fontId="11" fillId="0" borderId="64" xfId="0" applyFont="1" applyFill="1" applyBorder="1" applyAlignment="1">
      <alignment horizontal="center" vertical="center"/>
    </xf>
    <xf numFmtId="179" fontId="28" fillId="0" borderId="21" xfId="0" applyNumberFormat="1" applyFont="1" applyBorder="1" applyAlignment="1">
      <alignment horizontal="right" vertical="center" shrinkToFit="1"/>
    </xf>
    <xf numFmtId="0" fontId="11" fillId="0" borderId="21" xfId="0" applyFont="1" applyFill="1" applyBorder="1" applyAlignment="1" applyProtection="1">
      <alignment horizontal="center" vertical="center"/>
      <protection locked="0"/>
    </xf>
    <xf numFmtId="179" fontId="28" fillId="0" borderId="21" xfId="0" applyNumberFormat="1" applyFont="1" applyFill="1" applyBorder="1" applyAlignment="1">
      <alignment horizontal="center" vertical="center" shrinkToFit="1"/>
    </xf>
    <xf numFmtId="179" fontId="28" fillId="0" borderId="21" xfId="0" applyNumberFormat="1" applyFont="1" applyFill="1" applyBorder="1" applyAlignment="1">
      <alignment horizontal="right" vertical="center" shrinkToFit="1"/>
    </xf>
    <xf numFmtId="181" fontId="28" fillId="0" borderId="21" xfId="0" applyNumberFormat="1" applyFont="1" applyFill="1" applyBorder="1" applyAlignment="1" applyProtection="1">
      <alignment horizontal="center" vertical="center" shrinkToFit="1"/>
      <protection locked="0"/>
    </xf>
    <xf numFmtId="0" fontId="11" fillId="0" borderId="4" xfId="0" applyFont="1" applyFill="1" applyBorder="1" applyAlignment="1">
      <alignment horizontal="center" vertical="center"/>
    </xf>
    <xf numFmtId="0" fontId="13" fillId="0" borderId="4" xfId="0" applyFont="1" applyFill="1" applyBorder="1" applyAlignment="1">
      <alignment horizontal="center" vertical="center" shrinkToFit="1"/>
    </xf>
    <xf numFmtId="0" fontId="13" fillId="0" borderId="5" xfId="0" applyFont="1" applyFill="1" applyBorder="1" applyAlignment="1">
      <alignment horizontal="center" vertical="center" shrinkToFit="1"/>
    </xf>
    <xf numFmtId="0" fontId="7" fillId="0" borderId="42" xfId="0" applyFont="1" applyFill="1" applyBorder="1" applyAlignment="1">
      <alignment horizontal="left" vertical="center"/>
    </xf>
    <xf numFmtId="0" fontId="7" fillId="0" borderId="0" xfId="0" applyFont="1" applyFill="1" applyBorder="1" applyAlignment="1">
      <alignment horizontal="left" vertical="center"/>
    </xf>
    <xf numFmtId="0" fontId="11" fillId="0" borderId="0" xfId="0" applyFont="1" applyFill="1" applyBorder="1" applyAlignment="1">
      <alignment horizontal="left"/>
    </xf>
    <xf numFmtId="0" fontId="11" fillId="0" borderId="7" xfId="0" applyFont="1" applyFill="1" applyBorder="1" applyAlignment="1">
      <alignment horizontal="center" vertical="center"/>
    </xf>
    <xf numFmtId="0" fontId="11" fillId="0" borderId="21"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29" fillId="0" borderId="7" xfId="0" applyFont="1" applyFill="1" applyBorder="1" applyAlignment="1">
      <alignment horizontal="center" vertical="center"/>
    </xf>
    <xf numFmtId="0" fontId="29" fillId="0" borderId="4" xfId="0" applyFont="1" applyFill="1" applyBorder="1" applyAlignment="1">
      <alignment horizontal="center" vertical="center"/>
    </xf>
    <xf numFmtId="182" fontId="28" fillId="0" borderId="22" xfId="0" applyNumberFormat="1" applyFont="1" applyBorder="1" applyAlignment="1">
      <alignment horizontal="right" vertical="center"/>
    </xf>
    <xf numFmtId="182" fontId="28" fillId="0" borderId="24" xfId="0" applyNumberFormat="1" applyFont="1" applyBorder="1" applyAlignment="1">
      <alignment horizontal="right" vertical="center"/>
    </xf>
    <xf numFmtId="182" fontId="28" fillId="0" borderId="22" xfId="0" applyNumberFormat="1" applyFont="1" applyBorder="1" applyAlignment="1">
      <alignment horizontal="center" vertical="center" shrinkToFit="1"/>
    </xf>
    <xf numFmtId="182" fontId="28" fillId="0" borderId="24" xfId="0" applyNumberFormat="1" applyFont="1" applyBorder="1" applyAlignment="1">
      <alignment horizontal="center" vertical="center" shrinkToFit="1"/>
    </xf>
    <xf numFmtId="0" fontId="28" fillId="0" borderId="22" xfId="0" applyFont="1" applyFill="1" applyBorder="1" applyAlignment="1">
      <alignment horizontal="center" vertical="center"/>
    </xf>
    <xf numFmtId="0" fontId="28" fillId="0" borderId="24" xfId="0" applyFont="1" applyFill="1" applyBorder="1" applyAlignment="1">
      <alignment horizontal="center" vertical="center"/>
    </xf>
    <xf numFmtId="0" fontId="11" fillId="0" borderId="0" xfId="0" applyFont="1" applyFill="1" applyAlignment="1">
      <alignment horizontal="left"/>
    </xf>
    <xf numFmtId="0" fontId="11" fillId="0" borderId="21" xfId="0" applyFont="1" applyFill="1" applyBorder="1" applyAlignment="1">
      <alignment horizontal="center" vertical="center" shrinkToFit="1"/>
    </xf>
    <xf numFmtId="0" fontId="11" fillId="0" borderId="8" xfId="0" applyFont="1" applyFill="1" applyBorder="1" applyAlignment="1">
      <alignment horizontal="center" shrinkToFit="1"/>
    </xf>
    <xf numFmtId="0" fontId="11" fillId="0" borderId="6" xfId="0" applyFont="1" applyFill="1" applyBorder="1" applyAlignment="1">
      <alignment horizontal="center" shrinkToFit="1"/>
    </xf>
    <xf numFmtId="0" fontId="11" fillId="0" borderId="5" xfId="0" applyFont="1" applyFill="1" applyBorder="1" applyAlignment="1">
      <alignment horizontal="center" vertical="top" shrinkToFit="1"/>
    </xf>
    <xf numFmtId="0" fontId="11" fillId="0" borderId="3" xfId="0" applyFont="1" applyFill="1" applyBorder="1" applyAlignment="1">
      <alignment horizontal="center" vertical="top" shrinkToFit="1"/>
    </xf>
    <xf numFmtId="38" fontId="28" fillId="0" borderId="22" xfId="1" applyFont="1" applyFill="1" applyBorder="1" applyAlignment="1" applyProtection="1">
      <alignment horizontal="right" vertical="center"/>
    </xf>
    <xf numFmtId="38" fontId="28" fillId="0" borderId="24" xfId="1" applyFont="1" applyFill="1" applyBorder="1" applyAlignment="1" applyProtection="1">
      <alignment horizontal="right" vertical="center"/>
    </xf>
    <xf numFmtId="38" fontId="28" fillId="0" borderId="22" xfId="1" applyFont="1" applyFill="1" applyBorder="1" applyAlignment="1" applyProtection="1">
      <alignment horizontal="right" vertical="center" shrinkToFit="1"/>
    </xf>
    <xf numFmtId="38" fontId="28" fillId="0" borderId="24" xfId="1" applyFont="1" applyFill="1" applyBorder="1" applyAlignment="1" applyProtection="1">
      <alignment horizontal="right" vertical="center" shrinkToFit="1"/>
    </xf>
    <xf numFmtId="0" fontId="11" fillId="0" borderId="0" xfId="0" applyFont="1" applyFill="1" applyAlignment="1">
      <alignment horizontal="left" vertical="center"/>
    </xf>
    <xf numFmtId="0" fontId="28" fillId="0" borderId="21" xfId="0" applyFont="1" applyFill="1" applyBorder="1" applyAlignment="1">
      <alignment horizontal="center" vertical="center" shrinkToFit="1"/>
    </xf>
    <xf numFmtId="181" fontId="28" fillId="0" borderId="21" xfId="0" applyNumberFormat="1" applyFont="1" applyBorder="1" applyAlignment="1" applyProtection="1">
      <alignment horizontal="center" vertical="center" shrinkToFit="1"/>
      <protection locked="0"/>
    </xf>
    <xf numFmtId="0" fontId="7" fillId="0" borderId="42" xfId="0" applyFont="1" applyFill="1" applyBorder="1" applyAlignment="1">
      <alignment horizontal="left"/>
    </xf>
    <xf numFmtId="0" fontId="7" fillId="0" borderId="0" xfId="0" applyFont="1" applyFill="1" applyBorder="1" applyAlignment="1">
      <alignment horizontal="left"/>
    </xf>
    <xf numFmtId="0" fontId="11" fillId="0" borderId="34" xfId="0" applyFont="1" applyFill="1" applyBorder="1" applyAlignment="1">
      <alignment horizontal="left"/>
    </xf>
    <xf numFmtId="0" fontId="11" fillId="0" borderId="21" xfId="0" applyFont="1" applyFill="1" applyBorder="1" applyAlignment="1">
      <alignment vertical="center" shrinkToFit="1"/>
    </xf>
    <xf numFmtId="0" fontId="11" fillId="0" borderId="21" xfId="0" applyFont="1" applyFill="1" applyBorder="1" applyAlignment="1">
      <alignment horizontal="left"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B1950-FE49-44AD-873A-A139EAD74205}">
  <dimension ref="A1:AG40"/>
  <sheetViews>
    <sheetView view="pageBreakPreview" zoomScaleNormal="100" zoomScaleSheetLayoutView="100" workbookViewId="0">
      <selection activeCell="E37" sqref="E37:AG39"/>
    </sheetView>
  </sheetViews>
  <sheetFormatPr defaultRowHeight="18.75" x14ac:dyDescent="0.4"/>
  <cols>
    <col min="1" max="22" width="2.625" customWidth="1"/>
    <col min="23" max="23" width="3.625" customWidth="1"/>
    <col min="24" max="71" width="2.625" customWidth="1"/>
  </cols>
  <sheetData>
    <row r="1" spans="1:33" ht="19.5" customHeight="1" x14ac:dyDescent="0.4">
      <c r="A1" s="57"/>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8" t="s">
        <v>0</v>
      </c>
    </row>
    <row r="2" spans="1:33" ht="19.5" customHeight="1" x14ac:dyDescent="0.4">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107" t="s">
        <v>1</v>
      </c>
      <c r="AC2" s="107"/>
      <c r="AD2" s="107"/>
      <c r="AE2" s="107"/>
      <c r="AF2" s="107"/>
      <c r="AG2" s="107"/>
    </row>
    <row r="3" spans="1:33" ht="19.5" customHeight="1" x14ac:dyDescent="0.4">
      <c r="A3" s="57"/>
      <c r="B3" s="57"/>
      <c r="C3" s="57"/>
      <c r="D3" s="57"/>
      <c r="E3" s="57"/>
      <c r="F3" s="57"/>
      <c r="G3" s="57"/>
      <c r="H3" s="57"/>
      <c r="I3" s="57"/>
      <c r="J3" s="57"/>
      <c r="K3" s="57"/>
      <c r="L3" s="57"/>
      <c r="M3" s="57"/>
      <c r="N3" s="57"/>
      <c r="O3" s="57"/>
      <c r="P3" s="57"/>
      <c r="Q3" s="57"/>
      <c r="R3" s="57"/>
      <c r="S3" s="57"/>
      <c r="T3" s="57"/>
      <c r="U3" s="57"/>
      <c r="V3" s="57"/>
      <c r="W3" s="57"/>
      <c r="X3" s="57"/>
      <c r="Y3" s="108" t="s">
        <v>150</v>
      </c>
      <c r="Z3" s="96"/>
      <c r="AA3" s="96"/>
      <c r="AB3" s="96"/>
      <c r="AC3" s="96"/>
      <c r="AD3" s="96"/>
      <c r="AE3" s="96"/>
      <c r="AF3" s="96"/>
      <c r="AG3" s="96"/>
    </row>
    <row r="4" spans="1:33" ht="19.5" customHeight="1" x14ac:dyDescent="0.4">
      <c r="A4" s="109" t="s">
        <v>2</v>
      </c>
      <c r="B4" s="109"/>
      <c r="C4" s="109"/>
      <c r="D4" s="109"/>
      <c r="E4" s="109"/>
      <c r="F4" s="109"/>
      <c r="G4" s="109"/>
      <c r="H4" s="57"/>
      <c r="I4" s="57"/>
      <c r="J4" s="57"/>
      <c r="K4" s="57"/>
      <c r="L4" s="57"/>
      <c r="M4" s="57"/>
      <c r="N4" s="57"/>
      <c r="O4" s="57"/>
      <c r="P4" s="57"/>
      <c r="Q4" s="57"/>
      <c r="R4" s="57"/>
      <c r="S4" s="57"/>
      <c r="T4" s="57"/>
      <c r="U4" s="57"/>
      <c r="V4" s="57"/>
      <c r="W4" s="57"/>
      <c r="X4" s="57"/>
      <c r="Y4" s="57"/>
      <c r="Z4" s="57"/>
      <c r="AA4" s="57"/>
      <c r="AB4" s="57"/>
      <c r="AC4" s="57"/>
      <c r="AD4" s="57"/>
      <c r="AE4" s="57"/>
      <c r="AF4" s="57"/>
      <c r="AG4" s="57"/>
    </row>
    <row r="5" spans="1:33" ht="19.5" customHeight="1" x14ac:dyDescent="0.4">
      <c r="A5" s="57"/>
      <c r="B5" s="57"/>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row>
    <row r="6" spans="1:33" ht="19.5" customHeight="1" x14ac:dyDescent="0.4">
      <c r="A6" s="57"/>
      <c r="B6" s="57"/>
      <c r="C6" s="57"/>
      <c r="D6" s="57"/>
      <c r="E6" s="57"/>
      <c r="F6" s="57"/>
      <c r="G6" s="57"/>
      <c r="H6" s="57"/>
      <c r="I6" s="57"/>
      <c r="J6" s="57"/>
      <c r="K6" s="57"/>
      <c r="L6" s="57"/>
      <c r="M6" s="57"/>
      <c r="N6" s="57"/>
      <c r="O6" s="57"/>
      <c r="P6" s="57"/>
      <c r="Q6" s="57"/>
      <c r="R6" s="59" t="s">
        <v>154</v>
      </c>
      <c r="S6" s="59"/>
      <c r="T6" s="59"/>
      <c r="U6" s="59"/>
      <c r="V6" s="27"/>
      <c r="W6" s="27"/>
      <c r="X6" s="27"/>
      <c r="Y6" s="27"/>
      <c r="Z6" s="27"/>
      <c r="AA6" s="27"/>
      <c r="AB6" s="27"/>
      <c r="AC6" s="27"/>
      <c r="AD6" s="27"/>
      <c r="AE6" s="27"/>
      <c r="AF6" s="27"/>
      <c r="AG6" s="27"/>
    </row>
    <row r="7" spans="1:33" ht="19.5" customHeight="1" x14ac:dyDescent="0.4">
      <c r="A7" s="57"/>
      <c r="B7" s="57"/>
      <c r="C7" s="57"/>
      <c r="D7" s="57"/>
      <c r="E7" s="57"/>
      <c r="F7" s="57"/>
      <c r="G7" s="57"/>
      <c r="H7" s="57"/>
      <c r="I7" s="57"/>
      <c r="J7" s="57"/>
      <c r="K7" s="57"/>
      <c r="L7" s="57"/>
      <c r="M7" s="57"/>
      <c r="N7" s="57"/>
      <c r="O7" s="57"/>
      <c r="P7" s="57"/>
      <c r="Q7" s="57"/>
      <c r="R7" s="96" t="s">
        <v>155</v>
      </c>
      <c r="S7" s="96"/>
      <c r="T7" s="96"/>
      <c r="U7" s="96"/>
      <c r="V7" s="106"/>
      <c r="W7" s="106"/>
      <c r="X7" s="106"/>
      <c r="Y7" s="106"/>
      <c r="Z7" s="106"/>
      <c r="AA7" s="106"/>
      <c r="AB7" s="106"/>
      <c r="AC7" s="106"/>
      <c r="AD7" s="106"/>
      <c r="AE7" s="106"/>
      <c r="AF7" s="106"/>
      <c r="AG7" s="106"/>
    </row>
    <row r="8" spans="1:33" ht="19.5" customHeight="1" x14ac:dyDescent="0.4">
      <c r="A8" s="57"/>
      <c r="B8" s="57"/>
      <c r="C8" s="57"/>
      <c r="D8" s="57"/>
      <c r="E8" s="57"/>
      <c r="F8" s="57"/>
      <c r="G8" s="57"/>
      <c r="H8" s="57"/>
      <c r="I8" s="57"/>
      <c r="J8" s="57"/>
      <c r="K8" s="57"/>
      <c r="L8" s="57"/>
      <c r="M8" s="57"/>
      <c r="N8" s="57"/>
      <c r="O8" s="57"/>
      <c r="P8" s="57"/>
      <c r="Q8" s="57"/>
      <c r="R8" s="102" t="s">
        <v>156</v>
      </c>
      <c r="S8" s="102"/>
      <c r="T8" s="102"/>
      <c r="U8" s="102"/>
      <c r="V8" s="106"/>
      <c r="W8" s="106"/>
      <c r="X8" s="106"/>
      <c r="Y8" s="106"/>
      <c r="Z8" s="106"/>
      <c r="AA8" s="106"/>
      <c r="AB8" s="106"/>
      <c r="AC8" s="106"/>
      <c r="AD8" s="106"/>
      <c r="AE8" s="106"/>
      <c r="AF8" s="106"/>
      <c r="AG8" s="106"/>
    </row>
    <row r="9" spans="1:33" ht="19.5" customHeight="1" x14ac:dyDescent="0.4">
      <c r="A9" s="57"/>
      <c r="B9" s="57"/>
      <c r="C9" s="57"/>
      <c r="D9" s="57"/>
      <c r="E9" s="57"/>
      <c r="F9" s="57"/>
      <c r="G9" s="57"/>
      <c r="H9" s="57"/>
      <c r="I9" s="57"/>
      <c r="J9" s="57"/>
      <c r="K9" s="57"/>
      <c r="L9" s="57"/>
      <c r="M9" s="57"/>
      <c r="N9" s="57"/>
      <c r="O9" s="57"/>
      <c r="P9" s="57"/>
      <c r="Q9" s="57"/>
      <c r="R9" s="102" t="s">
        <v>157</v>
      </c>
      <c r="S9" s="102"/>
      <c r="T9" s="102"/>
      <c r="U9" s="103" t="s">
        <v>158</v>
      </c>
      <c r="V9" s="103"/>
      <c r="W9" s="103"/>
      <c r="X9" s="93"/>
      <c r="Y9" s="93"/>
      <c r="Z9" s="93"/>
      <c r="AA9" s="60"/>
      <c r="AB9" s="104"/>
      <c r="AC9" s="104"/>
      <c r="AD9" s="104"/>
      <c r="AE9" s="104"/>
      <c r="AF9" s="104"/>
      <c r="AG9" s="104"/>
    </row>
    <row r="10" spans="1:33" ht="19.5" customHeight="1" x14ac:dyDescent="0.4">
      <c r="A10" s="57"/>
      <c r="B10" s="57"/>
      <c r="C10" s="57"/>
      <c r="D10" s="57"/>
      <c r="E10" s="57"/>
      <c r="F10" s="57"/>
      <c r="G10" s="57"/>
      <c r="H10" s="57"/>
      <c r="I10" s="57"/>
      <c r="J10" s="57"/>
      <c r="K10" s="57"/>
      <c r="L10" s="57"/>
      <c r="M10" s="57"/>
      <c r="N10" s="57"/>
      <c r="O10" s="57"/>
      <c r="P10" s="57"/>
      <c r="Q10" s="57"/>
      <c r="R10" s="59"/>
      <c r="S10" s="98" t="s">
        <v>159</v>
      </c>
      <c r="T10" s="98"/>
      <c r="U10" s="98"/>
      <c r="V10" s="99"/>
      <c r="W10" s="99"/>
      <c r="X10" s="99"/>
      <c r="Y10" s="61" t="s">
        <v>160</v>
      </c>
      <c r="Z10" s="105"/>
      <c r="AA10" s="105"/>
      <c r="AB10" s="105"/>
      <c r="AC10" s="61" t="s">
        <v>160</v>
      </c>
      <c r="AD10" s="105"/>
      <c r="AE10" s="105"/>
      <c r="AF10" s="105"/>
      <c r="AG10" s="59" t="s">
        <v>79</v>
      </c>
    </row>
    <row r="11" spans="1:33" ht="19.5" customHeight="1" x14ac:dyDescent="0.4">
      <c r="A11" s="57"/>
      <c r="B11" s="57"/>
      <c r="C11" s="57"/>
      <c r="D11" s="57"/>
      <c r="E11" s="57"/>
      <c r="F11" s="57"/>
      <c r="G11" s="57"/>
      <c r="H11" s="57"/>
      <c r="I11" s="57"/>
      <c r="J11" s="57"/>
      <c r="K11" s="57"/>
      <c r="L11" s="57"/>
      <c r="M11" s="57"/>
      <c r="N11" s="57"/>
      <c r="O11" s="57"/>
      <c r="P11" s="57"/>
      <c r="Q11" s="57"/>
      <c r="R11" s="38"/>
      <c r="S11" s="59"/>
      <c r="T11" s="59"/>
      <c r="U11" s="59"/>
      <c r="V11" s="59"/>
      <c r="W11" s="59"/>
      <c r="X11" s="59"/>
      <c r="Y11" s="59"/>
      <c r="Z11" s="59"/>
      <c r="AA11" s="59"/>
      <c r="AB11" s="59"/>
      <c r="AC11" s="59"/>
      <c r="AD11" s="59"/>
      <c r="AE11" s="59"/>
      <c r="AF11" s="59"/>
      <c r="AG11" s="59"/>
    </row>
    <row r="12" spans="1:33" ht="19.5" customHeight="1" x14ac:dyDescent="0.4">
      <c r="A12" s="62"/>
      <c r="B12" s="57"/>
      <c r="C12" s="57"/>
      <c r="D12" s="57"/>
      <c r="E12" s="57"/>
      <c r="F12" s="57"/>
      <c r="G12" s="57"/>
      <c r="H12" s="57"/>
      <c r="I12" s="57"/>
      <c r="J12" s="57"/>
      <c r="K12" s="57"/>
      <c r="L12" s="57"/>
      <c r="M12" s="57"/>
      <c r="N12" s="57"/>
      <c r="O12" s="57"/>
      <c r="P12" s="57"/>
      <c r="Q12" s="57"/>
      <c r="R12" s="92" t="s">
        <v>153</v>
      </c>
      <c r="S12" s="92"/>
      <c r="T12" s="92"/>
      <c r="U12" s="92"/>
      <c r="V12" s="93"/>
      <c r="W12" s="93"/>
      <c r="X12" s="93"/>
      <c r="Y12" s="93"/>
      <c r="Z12" s="93"/>
      <c r="AA12" s="93"/>
      <c r="AB12" s="93"/>
      <c r="AC12" s="93"/>
      <c r="AD12" s="93"/>
      <c r="AE12" s="93"/>
      <c r="AF12" s="93"/>
      <c r="AG12" s="93"/>
    </row>
    <row r="13" spans="1:33" ht="19.5" customHeight="1" x14ac:dyDescent="0.4">
      <c r="A13" s="63"/>
      <c r="B13" s="57"/>
      <c r="C13" s="57"/>
      <c r="D13" s="57"/>
      <c r="E13" s="57"/>
      <c r="F13" s="57"/>
      <c r="G13" s="57"/>
      <c r="H13" s="57"/>
      <c r="I13" s="57"/>
      <c r="J13" s="57"/>
      <c r="K13" s="57"/>
      <c r="L13" s="57"/>
      <c r="M13" s="57"/>
      <c r="N13" s="57"/>
      <c r="O13" s="57"/>
      <c r="P13" s="94" t="s">
        <v>161</v>
      </c>
      <c r="Q13" s="94"/>
      <c r="R13" s="94"/>
      <c r="S13" s="94"/>
      <c r="T13" s="94"/>
      <c r="U13" s="94"/>
      <c r="V13" s="95" t="s">
        <v>91</v>
      </c>
      <c r="W13" s="95"/>
      <c r="X13" s="95"/>
      <c r="Y13" s="95"/>
      <c r="Z13" s="95"/>
      <c r="AA13" s="95"/>
      <c r="AB13" s="95"/>
      <c r="AC13" s="95"/>
      <c r="AD13" s="95"/>
      <c r="AE13" s="95"/>
      <c r="AF13" s="95"/>
      <c r="AG13" s="95"/>
    </row>
    <row r="14" spans="1:33" ht="19.5" customHeight="1" x14ac:dyDescent="0.4">
      <c r="A14" s="63"/>
      <c r="B14" s="57"/>
      <c r="C14" s="57"/>
      <c r="D14" s="57"/>
      <c r="E14" s="57"/>
      <c r="F14" s="57"/>
      <c r="G14" s="57"/>
      <c r="H14" s="57"/>
      <c r="I14" s="57"/>
      <c r="J14" s="57"/>
      <c r="K14" s="57"/>
      <c r="L14" s="57"/>
      <c r="M14" s="57"/>
      <c r="N14" s="57"/>
      <c r="O14" s="57"/>
      <c r="P14" s="57"/>
      <c r="Q14" s="57"/>
      <c r="R14" s="96" t="s">
        <v>162</v>
      </c>
      <c r="S14" s="96"/>
      <c r="T14" s="96"/>
      <c r="U14" s="96"/>
      <c r="V14" s="97"/>
      <c r="W14" s="97"/>
      <c r="X14" s="97"/>
      <c r="Y14" s="97"/>
      <c r="Z14" s="97"/>
      <c r="AA14" s="97"/>
      <c r="AB14" s="97"/>
      <c r="AC14" s="97"/>
      <c r="AD14" s="97"/>
      <c r="AE14" s="97"/>
      <c r="AF14" s="97"/>
      <c r="AG14" s="97"/>
    </row>
    <row r="15" spans="1:33" ht="19.5" customHeight="1" x14ac:dyDescent="0.4">
      <c r="A15" s="63"/>
      <c r="B15" s="57"/>
      <c r="C15" s="57"/>
      <c r="D15" s="57"/>
      <c r="E15" s="57"/>
      <c r="F15" s="57"/>
      <c r="G15" s="57"/>
      <c r="H15" s="57"/>
      <c r="I15" s="57"/>
      <c r="J15" s="57"/>
      <c r="K15" s="57"/>
      <c r="L15" s="57"/>
      <c r="M15" s="57"/>
      <c r="N15" s="57"/>
      <c r="O15" s="57"/>
      <c r="P15" s="57"/>
      <c r="Q15" s="57"/>
      <c r="R15" s="98" t="s">
        <v>159</v>
      </c>
      <c r="S15" s="98"/>
      <c r="T15" s="98"/>
      <c r="U15" s="99"/>
      <c r="V15" s="99"/>
      <c r="W15" s="100"/>
      <c r="X15" s="64" t="s">
        <v>160</v>
      </c>
      <c r="Y15" s="101"/>
      <c r="Z15" s="101"/>
      <c r="AA15" s="101"/>
      <c r="AB15" s="64" t="s">
        <v>160</v>
      </c>
      <c r="AC15" s="101"/>
      <c r="AD15" s="101"/>
      <c r="AE15" s="101"/>
      <c r="AF15" s="59" t="s">
        <v>79</v>
      </c>
      <c r="AG15" s="59"/>
    </row>
    <row r="16" spans="1:33" ht="19.5" customHeight="1" x14ac:dyDescent="0.4">
      <c r="A16" s="1"/>
    </row>
    <row r="17" spans="1:33" ht="19.5" customHeight="1" x14ac:dyDescent="0.4">
      <c r="A17" s="91" t="s">
        <v>163</v>
      </c>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row>
    <row r="18" spans="1:33" ht="19.5" customHeight="1" x14ac:dyDescent="0.4">
      <c r="A18" s="91" t="s">
        <v>3</v>
      </c>
      <c r="B18" s="91"/>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row>
    <row r="19" spans="1:33" ht="19.5" customHeight="1" x14ac:dyDescent="0.4">
      <c r="A19" s="2"/>
    </row>
    <row r="20" spans="1:33" ht="19.5" customHeight="1" x14ac:dyDescent="0.4">
      <c r="A20" s="86" t="s">
        <v>164</v>
      </c>
      <c r="B20" s="86"/>
      <c r="C20" s="86"/>
      <c r="D20" s="86"/>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row>
    <row r="21" spans="1:33" ht="19.5" customHeight="1" x14ac:dyDescent="0.4">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row>
    <row r="22" spans="1:33" ht="19.5" customHeight="1" x14ac:dyDescent="0.4">
      <c r="A22" s="3"/>
    </row>
    <row r="23" spans="1:33" ht="19.5" customHeight="1" x14ac:dyDescent="0.4">
      <c r="A23" s="80" t="s">
        <v>4</v>
      </c>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row>
    <row r="24" spans="1:33" ht="19.5" customHeight="1" x14ac:dyDescent="0.4">
      <c r="B24" s="78" t="s">
        <v>5</v>
      </c>
      <c r="C24" s="78"/>
      <c r="D24" s="6"/>
      <c r="E24" s="87" t="s">
        <v>6</v>
      </c>
      <c r="F24" s="87"/>
      <c r="G24" s="87"/>
      <c r="H24" s="87"/>
      <c r="I24" s="87"/>
      <c r="J24" s="6"/>
      <c r="K24" s="88" t="s">
        <v>7</v>
      </c>
      <c r="L24" s="88"/>
      <c r="M24" s="89"/>
      <c r="N24" s="89"/>
      <c r="O24" s="89"/>
      <c r="P24" s="89"/>
      <c r="Q24" s="89"/>
      <c r="R24" s="89"/>
      <c r="S24" s="89"/>
      <c r="T24" s="90" t="s">
        <v>8</v>
      </c>
      <c r="U24" s="90"/>
      <c r="V24" s="6"/>
      <c r="W24" s="6"/>
      <c r="X24" s="6"/>
      <c r="Y24" s="6"/>
      <c r="Z24" s="6"/>
      <c r="AA24" s="6"/>
      <c r="AB24" s="6"/>
      <c r="AC24" s="6"/>
      <c r="AD24" s="6"/>
      <c r="AE24" s="6"/>
      <c r="AF24" s="6"/>
      <c r="AG24" s="6"/>
    </row>
    <row r="25" spans="1:33" ht="19.5" customHeight="1" x14ac:dyDescent="0.4">
      <c r="B25" s="78" t="s">
        <v>9</v>
      </c>
      <c r="C25" s="78"/>
      <c r="D25" s="6"/>
      <c r="E25" s="87" t="s">
        <v>10</v>
      </c>
      <c r="F25" s="87"/>
      <c r="G25" s="87"/>
      <c r="H25" s="87"/>
      <c r="I25" s="87"/>
      <c r="J25" s="6"/>
      <c r="K25" s="85"/>
      <c r="L25" s="85"/>
      <c r="M25" s="85"/>
      <c r="N25" s="85"/>
      <c r="O25" s="85"/>
      <c r="P25" s="85"/>
      <c r="Q25" s="85"/>
      <c r="R25" s="85"/>
      <c r="S25" s="85"/>
      <c r="T25" s="85"/>
      <c r="U25" s="85"/>
      <c r="V25" s="85"/>
      <c r="W25" s="85"/>
      <c r="X25" s="85"/>
      <c r="Y25" s="85"/>
      <c r="Z25" s="85"/>
      <c r="AA25" s="85"/>
      <c r="AB25" s="85"/>
      <c r="AC25" s="85"/>
      <c r="AD25" s="85"/>
      <c r="AE25" s="85"/>
      <c r="AF25" s="85"/>
      <c r="AG25" s="85"/>
    </row>
    <row r="26" spans="1:33" ht="19.5" customHeight="1" x14ac:dyDescent="0.4">
      <c r="A26" s="5"/>
      <c r="H26" s="46"/>
      <c r="K26" s="79"/>
      <c r="L26" s="79"/>
      <c r="M26" s="79"/>
      <c r="N26" s="79"/>
      <c r="O26" s="79"/>
      <c r="P26" s="79"/>
      <c r="Q26" s="79"/>
      <c r="R26" s="79"/>
      <c r="S26" s="79"/>
      <c r="T26" s="79"/>
      <c r="U26" s="79"/>
      <c r="V26" s="79"/>
      <c r="W26" s="79"/>
      <c r="X26" s="79"/>
      <c r="Y26" s="79"/>
      <c r="Z26" s="79"/>
      <c r="AA26" s="79"/>
      <c r="AB26" s="79"/>
      <c r="AC26" s="79"/>
      <c r="AD26" s="79"/>
      <c r="AE26" s="79"/>
      <c r="AF26" s="79"/>
      <c r="AG26" s="79"/>
    </row>
    <row r="27" spans="1:33" ht="19.5" customHeight="1" x14ac:dyDescent="0.4">
      <c r="A27" s="5"/>
      <c r="H27" s="46"/>
      <c r="K27" s="47"/>
      <c r="L27" s="47"/>
      <c r="M27" s="47"/>
      <c r="N27" s="47"/>
      <c r="O27" s="47"/>
      <c r="P27" s="47"/>
      <c r="Q27" s="47"/>
      <c r="R27" s="47"/>
      <c r="S27" s="47"/>
      <c r="T27" s="47"/>
      <c r="U27" s="47"/>
      <c r="V27" s="47"/>
      <c r="W27" s="47"/>
      <c r="X27" s="47"/>
      <c r="Y27" s="47"/>
      <c r="Z27" s="47"/>
      <c r="AA27" s="47"/>
      <c r="AB27" s="47"/>
      <c r="AC27" s="47"/>
      <c r="AD27" s="47"/>
      <c r="AE27" s="47"/>
      <c r="AF27" s="47"/>
      <c r="AG27" s="47"/>
    </row>
    <row r="28" spans="1:33" ht="19.5" customHeight="1" x14ac:dyDescent="0.4">
      <c r="A28" s="80" t="s">
        <v>11</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row>
    <row r="29" spans="1:33" ht="19.5" customHeight="1" x14ac:dyDescent="0.4">
      <c r="A29" s="6"/>
      <c r="B29" s="78" t="s">
        <v>5</v>
      </c>
      <c r="C29" s="78"/>
      <c r="E29" s="84" t="s">
        <v>12</v>
      </c>
      <c r="F29" s="84"/>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row>
    <row r="30" spans="1:33" ht="19.5" customHeight="1" x14ac:dyDescent="0.4">
      <c r="A30" s="6"/>
      <c r="B30" s="78" t="s">
        <v>9</v>
      </c>
      <c r="C30" s="78"/>
      <c r="E30" s="84" t="s">
        <v>13</v>
      </c>
      <c r="F30" s="84"/>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row>
    <row r="31" spans="1:33" ht="19.5" customHeight="1" x14ac:dyDescent="0.4">
      <c r="D31" s="6"/>
      <c r="E31" s="6"/>
      <c r="F31" s="6"/>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row>
    <row r="32" spans="1:33" ht="19.5" customHeight="1" x14ac:dyDescent="0.4">
      <c r="B32" s="78" t="s">
        <v>14</v>
      </c>
      <c r="C32" s="78"/>
      <c r="D32" s="6"/>
      <c r="E32" s="84" t="s">
        <v>15</v>
      </c>
      <c r="F32" s="84"/>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row>
    <row r="33" spans="1:33" ht="19.5" customHeight="1" x14ac:dyDescent="0.4">
      <c r="A33" s="80" t="s">
        <v>16</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row>
    <row r="34" spans="1:33" ht="19.5" customHeight="1" x14ac:dyDescent="0.4">
      <c r="A34" s="45"/>
      <c r="G34" s="81" t="s">
        <v>147</v>
      </c>
      <c r="H34" s="81"/>
      <c r="I34" s="48"/>
      <c r="J34" s="49" t="s">
        <v>17</v>
      </c>
      <c r="K34" s="48"/>
      <c r="L34" s="49" t="s">
        <v>18</v>
      </c>
      <c r="M34" s="48"/>
      <c r="N34" s="49" t="s">
        <v>19</v>
      </c>
      <c r="O34" s="82" t="s">
        <v>20</v>
      </c>
      <c r="P34" s="82"/>
      <c r="Q34" s="81" t="s">
        <v>147</v>
      </c>
      <c r="R34" s="81"/>
      <c r="S34" s="48"/>
      <c r="T34" s="49" t="s">
        <v>17</v>
      </c>
      <c r="U34" s="48"/>
      <c r="V34" s="49" t="s">
        <v>18</v>
      </c>
      <c r="W34" s="50"/>
      <c r="X34" s="49" t="s">
        <v>19</v>
      </c>
    </row>
    <row r="35" spans="1:33" ht="19.5" customHeight="1" x14ac:dyDescent="0.4">
      <c r="A35" s="45"/>
    </row>
    <row r="36" spans="1:33" ht="19.5" customHeight="1" x14ac:dyDescent="0.4">
      <c r="A36" s="80" t="s">
        <v>21</v>
      </c>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row>
    <row r="37" spans="1:33" ht="19.5" customHeight="1" x14ac:dyDescent="0.4">
      <c r="A37" s="6"/>
      <c r="B37" s="78" t="s">
        <v>22</v>
      </c>
      <c r="C37" s="78"/>
      <c r="D37" s="6"/>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row>
    <row r="38" spans="1:33" ht="19.5" customHeight="1" x14ac:dyDescent="0.4">
      <c r="A38" s="6"/>
      <c r="B38" s="78" t="s">
        <v>9</v>
      </c>
      <c r="C38" s="78"/>
      <c r="D38" s="6"/>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row>
    <row r="39" spans="1:33" ht="19.5" customHeight="1" x14ac:dyDescent="0.4">
      <c r="A39" s="6"/>
      <c r="B39" s="78" t="s">
        <v>14</v>
      </c>
      <c r="C39" s="78"/>
      <c r="D39" s="6"/>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row>
    <row r="40" spans="1:33" ht="19.5" customHeight="1" x14ac:dyDescent="0.4"/>
  </sheetData>
  <mergeCells count="60">
    <mergeCell ref="R8:U8"/>
    <mergeCell ref="V8:AG8"/>
    <mergeCell ref="AB2:AG2"/>
    <mergeCell ref="Y3:AG3"/>
    <mergeCell ref="A4:G4"/>
    <mergeCell ref="R7:U7"/>
    <mergeCell ref="V7:AG7"/>
    <mergeCell ref="R9:T9"/>
    <mergeCell ref="U9:W9"/>
    <mergeCell ref="X9:Z9"/>
    <mergeCell ref="AB9:AG9"/>
    <mergeCell ref="S10:U10"/>
    <mergeCell ref="V10:X10"/>
    <mergeCell ref="Z10:AB10"/>
    <mergeCell ref="AD10:AF10"/>
    <mergeCell ref="A18:AG18"/>
    <mergeCell ref="R12:U12"/>
    <mergeCell ref="V12:AG12"/>
    <mergeCell ref="P13:U13"/>
    <mergeCell ref="V13:AG13"/>
    <mergeCell ref="R14:U14"/>
    <mergeCell ref="V14:AG14"/>
    <mergeCell ref="R15:T15"/>
    <mergeCell ref="U15:W15"/>
    <mergeCell ref="Y15:AA15"/>
    <mergeCell ref="AC15:AE15"/>
    <mergeCell ref="A17:AG17"/>
    <mergeCell ref="B29:C29"/>
    <mergeCell ref="E29:F29"/>
    <mergeCell ref="G29:AG29"/>
    <mergeCell ref="A20:AG21"/>
    <mergeCell ref="A23:AG23"/>
    <mergeCell ref="B24:C24"/>
    <mergeCell ref="E24:I24"/>
    <mergeCell ref="K24:L24"/>
    <mergeCell ref="M24:S24"/>
    <mergeCell ref="T24:U24"/>
    <mergeCell ref="B25:C25"/>
    <mergeCell ref="E25:I25"/>
    <mergeCell ref="K25:AG25"/>
    <mergeCell ref="K26:AG26"/>
    <mergeCell ref="A28:AG28"/>
    <mergeCell ref="B30:C30"/>
    <mergeCell ref="E30:F30"/>
    <mergeCell ref="G30:AG30"/>
    <mergeCell ref="G31:AG31"/>
    <mergeCell ref="B32:C32"/>
    <mergeCell ref="E32:F32"/>
    <mergeCell ref="G32:AG32"/>
    <mergeCell ref="B38:C38"/>
    <mergeCell ref="E38:AG38"/>
    <mergeCell ref="B39:C39"/>
    <mergeCell ref="E39:AG39"/>
    <mergeCell ref="A33:AG33"/>
    <mergeCell ref="G34:H34"/>
    <mergeCell ref="O34:P34"/>
    <mergeCell ref="Q34:R34"/>
    <mergeCell ref="A36:AG36"/>
    <mergeCell ref="B37:C37"/>
    <mergeCell ref="E37:AG37"/>
  </mergeCells>
  <phoneticPr fontId="1"/>
  <pageMargins left="0.7" right="0.7" top="0.75" bottom="0.75" header="0.3" footer="0.3"/>
  <pageSetup paperSize="9" scale="88"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53"/>
  <sheetViews>
    <sheetView tabSelected="1" view="pageBreakPreview" topLeftCell="A25" zoomScaleNormal="100" zoomScaleSheetLayoutView="100" workbookViewId="0">
      <selection activeCell="F27" sqref="F27:H27"/>
    </sheetView>
  </sheetViews>
  <sheetFormatPr defaultColWidth="3.75" defaultRowHeight="22.5" customHeight="1" x14ac:dyDescent="0.4"/>
  <cols>
    <col min="1" max="18" width="3.75" style="6"/>
    <col min="19" max="19" width="4.5" style="6" customWidth="1"/>
    <col min="20" max="24" width="3.75" style="6"/>
    <col min="25" max="25" width="14.625" style="6" customWidth="1"/>
    <col min="26" max="16384" width="3.75" style="6"/>
  </cols>
  <sheetData>
    <row r="1" spans="1:23" ht="15" customHeight="1" x14ac:dyDescent="0.4">
      <c r="A1" s="59"/>
      <c r="B1" s="59"/>
      <c r="C1" s="59"/>
      <c r="D1" s="59"/>
      <c r="E1" s="59"/>
      <c r="F1" s="59"/>
      <c r="G1" s="59"/>
      <c r="H1" s="59"/>
      <c r="I1" s="59"/>
      <c r="J1" s="59"/>
      <c r="K1" s="59"/>
      <c r="L1" s="59"/>
      <c r="M1" s="59"/>
      <c r="N1" s="59"/>
      <c r="O1" s="59"/>
      <c r="P1" s="59"/>
      <c r="Q1" s="59"/>
      <c r="R1" s="59"/>
      <c r="S1" s="98" t="s">
        <v>23</v>
      </c>
      <c r="T1" s="316"/>
      <c r="U1" s="316"/>
      <c r="V1" s="316"/>
      <c r="W1" s="316"/>
    </row>
    <row r="2" spans="1:23" ht="14.25" customHeight="1" x14ac:dyDescent="0.4">
      <c r="A2" s="317" t="s">
        <v>24</v>
      </c>
      <c r="B2" s="318"/>
      <c r="C2" s="318"/>
      <c r="D2" s="318"/>
      <c r="E2" s="318"/>
      <c r="F2" s="318"/>
      <c r="G2" s="318"/>
      <c r="H2" s="318"/>
      <c r="I2" s="318"/>
      <c r="J2" s="318"/>
      <c r="K2" s="318"/>
      <c r="L2" s="318"/>
      <c r="M2" s="318"/>
      <c r="N2" s="318"/>
      <c r="O2" s="318"/>
      <c r="P2" s="318"/>
      <c r="Q2" s="318"/>
      <c r="R2" s="318"/>
      <c r="S2" s="318"/>
      <c r="T2" s="318"/>
      <c r="U2" s="318"/>
      <c r="V2" s="318"/>
      <c r="W2" s="319"/>
    </row>
    <row r="3" spans="1:23" ht="14.25" customHeight="1" x14ac:dyDescent="0.4">
      <c r="A3" s="320"/>
      <c r="B3" s="321"/>
      <c r="C3" s="321"/>
      <c r="D3" s="321"/>
      <c r="E3" s="321"/>
      <c r="F3" s="321"/>
      <c r="G3" s="321"/>
      <c r="H3" s="321"/>
      <c r="I3" s="321"/>
      <c r="J3" s="321"/>
      <c r="K3" s="321"/>
      <c r="L3" s="321"/>
      <c r="M3" s="321"/>
      <c r="N3" s="321"/>
      <c r="O3" s="321"/>
      <c r="P3" s="321"/>
      <c r="Q3" s="321"/>
      <c r="R3" s="321"/>
      <c r="S3" s="321"/>
      <c r="T3" s="321"/>
      <c r="U3" s="321"/>
      <c r="V3" s="321"/>
      <c r="W3" s="322"/>
    </row>
    <row r="4" spans="1:23" ht="0.75" customHeight="1" x14ac:dyDescent="0.4">
      <c r="A4" s="65"/>
      <c r="B4" s="65"/>
      <c r="C4" s="65"/>
      <c r="D4" s="65"/>
      <c r="E4" s="65"/>
      <c r="F4" s="65"/>
      <c r="G4" s="65"/>
      <c r="H4" s="65"/>
      <c r="I4" s="65"/>
      <c r="J4" s="65"/>
      <c r="K4" s="65"/>
      <c r="L4" s="65"/>
      <c r="M4" s="65"/>
      <c r="N4" s="65"/>
      <c r="O4" s="65"/>
      <c r="P4" s="65"/>
      <c r="Q4" s="66"/>
      <c r="R4" s="66"/>
      <c r="S4" s="66"/>
      <c r="T4" s="66"/>
      <c r="U4" s="66"/>
      <c r="V4" s="66"/>
      <c r="W4" s="66"/>
    </row>
    <row r="5" spans="1:23" s="52" customFormat="1" ht="9" customHeight="1" x14ac:dyDescent="0.4">
      <c r="A5" s="65"/>
      <c r="B5" s="65"/>
      <c r="C5" s="65"/>
      <c r="D5" s="65"/>
      <c r="E5" s="65"/>
      <c r="F5" s="65"/>
      <c r="G5" s="65"/>
      <c r="H5" s="65"/>
      <c r="I5" s="65"/>
      <c r="J5" s="65"/>
      <c r="K5" s="65"/>
      <c r="L5" s="65"/>
      <c r="M5" s="65"/>
      <c r="N5" s="65"/>
      <c r="O5" s="65"/>
      <c r="P5" s="65"/>
      <c r="Q5" s="66"/>
      <c r="R5" s="66"/>
      <c r="S5" s="66"/>
      <c r="T5" s="66"/>
      <c r="U5" s="66"/>
      <c r="V5" s="66"/>
      <c r="W5" s="66"/>
    </row>
    <row r="6" spans="1:23" s="52" customFormat="1" ht="14.25" customHeight="1" thickBot="1" x14ac:dyDescent="0.45">
      <c r="A6" s="67"/>
      <c r="B6" s="67"/>
      <c r="C6" s="67"/>
      <c r="D6" s="67"/>
      <c r="E6" s="67"/>
      <c r="F6" s="67"/>
      <c r="G6" s="67"/>
      <c r="H6" s="67"/>
      <c r="I6" s="67"/>
      <c r="J6" s="67"/>
      <c r="K6" s="67"/>
      <c r="L6" s="67"/>
      <c r="M6" s="67"/>
      <c r="N6" s="67"/>
      <c r="O6" s="67"/>
      <c r="P6" s="341" t="s">
        <v>165</v>
      </c>
      <c r="Q6" s="342"/>
      <c r="R6" s="342"/>
      <c r="S6" s="342"/>
      <c r="T6" s="227"/>
      <c r="U6" s="228"/>
      <c r="V6" s="228"/>
      <c r="W6" s="340"/>
    </row>
    <row r="7" spans="1:23" ht="22.5" customHeight="1" thickBot="1" x14ac:dyDescent="0.45">
      <c r="A7" s="323" t="s">
        <v>25</v>
      </c>
      <c r="B7" s="324"/>
      <c r="C7" s="324"/>
      <c r="D7" s="324"/>
      <c r="E7" s="324"/>
      <c r="F7" s="324"/>
      <c r="G7" s="324"/>
      <c r="H7" s="325"/>
      <c r="I7" s="326" t="str">
        <f>IF(様式1号!V13="","",様式1号!V13)</f>
        <v>　</v>
      </c>
      <c r="J7" s="327"/>
      <c r="K7" s="327"/>
      <c r="L7" s="327"/>
      <c r="M7" s="327"/>
      <c r="N7" s="327"/>
      <c r="O7" s="327"/>
      <c r="P7" s="327"/>
      <c r="Q7" s="327"/>
      <c r="R7" s="327"/>
      <c r="S7" s="327"/>
      <c r="T7" s="327"/>
      <c r="U7" s="327"/>
      <c r="V7" s="327"/>
      <c r="W7" s="328"/>
    </row>
    <row r="8" spans="1:23" ht="18" customHeight="1" x14ac:dyDescent="0.4">
      <c r="A8" s="329" t="s">
        <v>26</v>
      </c>
      <c r="B8" s="330"/>
      <c r="C8" s="330"/>
      <c r="D8" s="330"/>
      <c r="E8" s="330"/>
      <c r="F8" s="330"/>
      <c r="G8" s="330"/>
      <c r="H8" s="331"/>
      <c r="I8" s="332" t="str">
        <f>IF(COUNTA(F10:J15)=0,"",COUNTA(F10:J15))</f>
        <v/>
      </c>
      <c r="J8" s="333"/>
      <c r="K8" s="333"/>
      <c r="L8" s="333"/>
      <c r="M8" s="68" t="s">
        <v>27</v>
      </c>
      <c r="N8" s="334" t="s">
        <v>28</v>
      </c>
      <c r="O8" s="335"/>
      <c r="P8" s="335"/>
      <c r="Q8" s="335"/>
      <c r="R8" s="335"/>
      <c r="S8" s="335"/>
      <c r="T8" s="336"/>
      <c r="U8" s="334" t="s">
        <v>29</v>
      </c>
      <c r="V8" s="335"/>
      <c r="W8" s="337"/>
    </row>
    <row r="9" spans="1:23" ht="18" customHeight="1" x14ac:dyDescent="0.4">
      <c r="A9" s="69"/>
      <c r="B9" s="304" t="s">
        <v>30</v>
      </c>
      <c r="C9" s="305"/>
      <c r="D9" s="305"/>
      <c r="E9" s="305"/>
      <c r="F9" s="306" t="s">
        <v>31</v>
      </c>
      <c r="G9" s="307"/>
      <c r="H9" s="307"/>
      <c r="I9" s="307"/>
      <c r="J9" s="308"/>
      <c r="K9" s="309" t="s">
        <v>32</v>
      </c>
      <c r="L9" s="310"/>
      <c r="M9" s="310"/>
      <c r="N9" s="310"/>
      <c r="O9" s="310"/>
      <c r="P9" s="310"/>
      <c r="Q9" s="310"/>
      <c r="R9" s="311" t="s">
        <v>33</v>
      </c>
      <c r="S9" s="307"/>
      <c r="T9" s="308"/>
      <c r="U9" s="311" t="s">
        <v>34</v>
      </c>
      <c r="V9" s="307"/>
      <c r="W9" s="312"/>
    </row>
    <row r="10" spans="1:23" ht="18" customHeight="1" x14ac:dyDescent="0.4">
      <c r="A10" s="70"/>
      <c r="B10" s="290">
        <v>1</v>
      </c>
      <c r="C10" s="313" t="s">
        <v>35</v>
      </c>
      <c r="D10" s="302"/>
      <c r="E10" s="302"/>
      <c r="F10" s="303"/>
      <c r="G10" s="297"/>
      <c r="H10" s="297"/>
      <c r="I10" s="297"/>
      <c r="J10" s="298"/>
      <c r="K10" s="314"/>
      <c r="L10" s="315"/>
      <c r="M10" s="315"/>
      <c r="N10" s="53" t="s">
        <v>20</v>
      </c>
      <c r="O10" s="283" t="str">
        <f>IF(F10="","","R3.4.1")</f>
        <v/>
      </c>
      <c r="P10" s="284"/>
      <c r="Q10" s="284"/>
      <c r="R10" s="338"/>
      <c r="S10" s="339"/>
      <c r="T10" s="71" t="s">
        <v>36</v>
      </c>
      <c r="U10" s="274" t="str">
        <f>IF(F10="","年  　月",DATEDIF(K10,O10,"y")&amp;"年"&amp;DATEDIF(K10,O10-1,"ym")&amp;"月")</f>
        <v>年  　月</v>
      </c>
      <c r="V10" s="275"/>
      <c r="W10" s="276"/>
    </row>
    <row r="11" spans="1:23" ht="18" customHeight="1" x14ac:dyDescent="0.4">
      <c r="A11" s="70"/>
      <c r="B11" s="300"/>
      <c r="C11" s="302"/>
      <c r="D11" s="302"/>
      <c r="E11" s="302"/>
      <c r="F11" s="303"/>
      <c r="G11" s="297"/>
      <c r="H11" s="297"/>
      <c r="I11" s="297"/>
      <c r="J11" s="298"/>
      <c r="K11" s="299"/>
      <c r="L11" s="148"/>
      <c r="M11" s="148"/>
      <c r="N11" s="53" t="s">
        <v>20</v>
      </c>
      <c r="O11" s="283" t="str">
        <f t="shared" ref="O11:O15" si="0">IF(F11="","","R3.4.1")</f>
        <v/>
      </c>
      <c r="P11" s="284"/>
      <c r="Q11" s="284"/>
      <c r="R11" s="285"/>
      <c r="S11" s="286"/>
      <c r="T11" s="71" t="s">
        <v>36</v>
      </c>
      <c r="U11" s="274" t="str">
        <f t="shared" ref="U11:U15" si="1">IF(F11="","年  　月",DATEDIF(K11,O11,"y")&amp;"年"&amp;DATEDIF(K11,O11-1,"ym")&amp;"月")</f>
        <v>年  　月</v>
      </c>
      <c r="V11" s="275"/>
      <c r="W11" s="276"/>
    </row>
    <row r="12" spans="1:23" ht="18" customHeight="1" x14ac:dyDescent="0.4">
      <c r="A12" s="70"/>
      <c r="B12" s="290">
        <v>2</v>
      </c>
      <c r="C12" s="301" t="s">
        <v>167</v>
      </c>
      <c r="D12" s="302"/>
      <c r="E12" s="302"/>
      <c r="F12" s="295"/>
      <c r="G12" s="296"/>
      <c r="H12" s="296"/>
      <c r="I12" s="297"/>
      <c r="J12" s="298"/>
      <c r="K12" s="299"/>
      <c r="L12" s="148"/>
      <c r="M12" s="148"/>
      <c r="N12" s="53" t="s">
        <v>20</v>
      </c>
      <c r="O12" s="283" t="str">
        <f t="shared" si="0"/>
        <v/>
      </c>
      <c r="P12" s="284"/>
      <c r="Q12" s="284"/>
      <c r="R12" s="285"/>
      <c r="S12" s="286"/>
      <c r="T12" s="71" t="s">
        <v>36</v>
      </c>
      <c r="U12" s="274" t="str">
        <f t="shared" si="1"/>
        <v>年  　月</v>
      </c>
      <c r="V12" s="275"/>
      <c r="W12" s="276"/>
    </row>
    <row r="13" spans="1:23" ht="18" customHeight="1" x14ac:dyDescent="0.4">
      <c r="A13" s="70"/>
      <c r="B13" s="300"/>
      <c r="C13" s="302"/>
      <c r="D13" s="302"/>
      <c r="E13" s="302"/>
      <c r="F13" s="295"/>
      <c r="G13" s="296"/>
      <c r="H13" s="296"/>
      <c r="I13" s="297"/>
      <c r="J13" s="298"/>
      <c r="K13" s="299"/>
      <c r="L13" s="148"/>
      <c r="M13" s="148"/>
      <c r="N13" s="53" t="s">
        <v>20</v>
      </c>
      <c r="O13" s="283" t="str">
        <f t="shared" si="0"/>
        <v/>
      </c>
      <c r="P13" s="284"/>
      <c r="Q13" s="284"/>
      <c r="R13" s="285"/>
      <c r="S13" s="286"/>
      <c r="T13" s="71" t="s">
        <v>36</v>
      </c>
      <c r="U13" s="274" t="str">
        <f t="shared" si="1"/>
        <v>年  　月</v>
      </c>
      <c r="V13" s="275"/>
      <c r="W13" s="276"/>
    </row>
    <row r="14" spans="1:23" ht="18" customHeight="1" x14ac:dyDescent="0.4">
      <c r="A14" s="70"/>
      <c r="B14" s="290">
        <v>3</v>
      </c>
      <c r="C14" s="292" t="s">
        <v>37</v>
      </c>
      <c r="D14" s="293"/>
      <c r="E14" s="293"/>
      <c r="F14" s="295"/>
      <c r="G14" s="296"/>
      <c r="H14" s="296"/>
      <c r="I14" s="297"/>
      <c r="J14" s="298"/>
      <c r="K14" s="299"/>
      <c r="L14" s="148"/>
      <c r="M14" s="148"/>
      <c r="N14" s="53" t="s">
        <v>20</v>
      </c>
      <c r="O14" s="283" t="str">
        <f t="shared" si="0"/>
        <v/>
      </c>
      <c r="P14" s="284"/>
      <c r="Q14" s="284"/>
      <c r="R14" s="285"/>
      <c r="S14" s="286"/>
      <c r="T14" s="71" t="s">
        <v>36</v>
      </c>
      <c r="U14" s="274" t="str">
        <f t="shared" si="1"/>
        <v>年  　月</v>
      </c>
      <c r="V14" s="275"/>
      <c r="W14" s="276"/>
    </row>
    <row r="15" spans="1:23" ht="18" customHeight="1" thickBot="1" x14ac:dyDescent="0.45">
      <c r="A15" s="72"/>
      <c r="B15" s="291"/>
      <c r="C15" s="294"/>
      <c r="D15" s="294"/>
      <c r="E15" s="294"/>
      <c r="F15" s="277"/>
      <c r="G15" s="278"/>
      <c r="H15" s="278"/>
      <c r="I15" s="279"/>
      <c r="J15" s="280"/>
      <c r="K15" s="281"/>
      <c r="L15" s="282"/>
      <c r="M15" s="282"/>
      <c r="N15" s="73" t="s">
        <v>20</v>
      </c>
      <c r="O15" s="283" t="str">
        <f t="shared" si="0"/>
        <v/>
      </c>
      <c r="P15" s="284"/>
      <c r="Q15" s="284"/>
      <c r="R15" s="285"/>
      <c r="S15" s="286"/>
      <c r="T15" s="71" t="s">
        <v>36</v>
      </c>
      <c r="U15" s="287" t="str">
        <f t="shared" si="1"/>
        <v>年  　月</v>
      </c>
      <c r="V15" s="288"/>
      <c r="W15" s="289"/>
    </row>
    <row r="16" spans="1:23" ht="24" customHeight="1" thickBot="1" x14ac:dyDescent="0.45">
      <c r="A16" s="245" t="s">
        <v>38</v>
      </c>
      <c r="B16" s="246"/>
      <c r="C16" s="246"/>
      <c r="D16" s="246"/>
      <c r="E16" s="246"/>
      <c r="F16" s="246"/>
      <c r="G16" s="246"/>
      <c r="H16" s="247"/>
      <c r="I16" s="248"/>
      <c r="J16" s="249"/>
      <c r="K16" s="249"/>
      <c r="L16" s="249"/>
      <c r="M16" s="249"/>
      <c r="N16" s="249"/>
      <c r="O16" s="249"/>
      <c r="P16" s="249"/>
      <c r="Q16" s="249"/>
      <c r="R16" s="249"/>
      <c r="S16" s="249"/>
      <c r="T16" s="249"/>
      <c r="U16" s="8" t="s">
        <v>39</v>
      </c>
      <c r="V16" s="250" t="s">
        <v>40</v>
      </c>
      <c r="W16" s="251"/>
    </row>
    <row r="17" spans="1:25" ht="18" customHeight="1" x14ac:dyDescent="0.4">
      <c r="A17" s="135" t="s">
        <v>41</v>
      </c>
      <c r="B17" s="234" t="s">
        <v>42</v>
      </c>
      <c r="C17" s="235"/>
      <c r="D17" s="235"/>
      <c r="E17" s="235"/>
      <c r="F17" s="235"/>
      <c r="G17" s="235"/>
      <c r="H17" s="235"/>
      <c r="I17" s="235"/>
      <c r="J17" s="235"/>
      <c r="K17" s="235"/>
      <c r="L17" s="235"/>
      <c r="M17" s="235"/>
      <c r="N17" s="235"/>
      <c r="O17" s="235"/>
      <c r="P17" s="235"/>
      <c r="Q17" s="235"/>
      <c r="R17" s="235"/>
      <c r="S17" s="235"/>
      <c r="T17" s="235"/>
      <c r="U17" s="235"/>
      <c r="V17" s="235"/>
      <c r="W17" s="236"/>
    </row>
    <row r="18" spans="1:25" ht="18" customHeight="1" x14ac:dyDescent="0.4">
      <c r="A18" s="252"/>
      <c r="B18" s="253" t="s">
        <v>43</v>
      </c>
      <c r="C18" s="200"/>
      <c r="D18" s="200"/>
      <c r="E18" s="255" t="s">
        <v>44</v>
      </c>
      <c r="F18" s="257" t="s">
        <v>45</v>
      </c>
      <c r="G18" s="258"/>
      <c r="H18" s="258"/>
      <c r="I18" s="259" t="s">
        <v>151</v>
      </c>
      <c r="J18" s="260"/>
      <c r="K18" s="261"/>
      <c r="L18" s="253" t="s">
        <v>46</v>
      </c>
      <c r="M18" s="130"/>
      <c r="N18" s="130"/>
      <c r="O18" s="262"/>
      <c r="P18" s="271" t="s">
        <v>47</v>
      </c>
      <c r="Q18" s="272"/>
      <c r="R18" s="272"/>
      <c r="S18" s="273"/>
      <c r="T18" s="200" t="s">
        <v>48</v>
      </c>
      <c r="U18" s="200"/>
      <c r="V18" s="200"/>
      <c r="W18" s="201"/>
    </row>
    <row r="19" spans="1:25" ht="18" customHeight="1" x14ac:dyDescent="0.4">
      <c r="A19" s="252"/>
      <c r="B19" s="254"/>
      <c r="C19" s="212"/>
      <c r="D19" s="212"/>
      <c r="E19" s="256"/>
      <c r="F19" s="202" t="s">
        <v>49</v>
      </c>
      <c r="G19" s="203"/>
      <c r="H19" s="203"/>
      <c r="I19" s="204" t="s">
        <v>50</v>
      </c>
      <c r="J19" s="203"/>
      <c r="K19" s="205"/>
      <c r="L19" s="206" t="s">
        <v>51</v>
      </c>
      <c r="M19" s="207"/>
      <c r="N19" s="207"/>
      <c r="O19" s="208"/>
      <c r="P19" s="209" t="s">
        <v>52</v>
      </c>
      <c r="Q19" s="210"/>
      <c r="R19" s="210"/>
      <c r="S19" s="211"/>
      <c r="T19" s="212" t="s">
        <v>53</v>
      </c>
      <c r="U19" s="212"/>
      <c r="V19" s="212"/>
      <c r="W19" s="213"/>
    </row>
    <row r="20" spans="1:25" ht="18" customHeight="1" x14ac:dyDescent="0.4">
      <c r="A20" s="252"/>
      <c r="B20" s="265"/>
      <c r="C20" s="266"/>
      <c r="D20" s="266"/>
      <c r="E20" s="269"/>
      <c r="F20" s="188"/>
      <c r="G20" s="189"/>
      <c r="H20" s="189"/>
      <c r="I20" s="190"/>
      <c r="J20" s="189"/>
      <c r="K20" s="189"/>
      <c r="L20" s="191" t="str">
        <f>IF(B20="","円",I20-F20)</f>
        <v>円</v>
      </c>
      <c r="M20" s="192"/>
      <c r="N20" s="192"/>
      <c r="O20" s="193"/>
      <c r="P20" s="191" t="str">
        <f>IF(B20="","円",ROUNDDOWN(L20*12,-3))</f>
        <v>円</v>
      </c>
      <c r="Q20" s="192"/>
      <c r="R20" s="192"/>
      <c r="S20" s="193"/>
      <c r="T20" s="176" t="str">
        <f>IF(E20=1,131000,IF(E20=2,263000,IF(E20=3,394000,"円")))</f>
        <v>円</v>
      </c>
      <c r="U20" s="177"/>
      <c r="V20" s="177"/>
      <c r="W20" s="178"/>
    </row>
    <row r="21" spans="1:25" ht="18" customHeight="1" x14ac:dyDescent="0.4">
      <c r="A21" s="252"/>
      <c r="B21" s="267"/>
      <c r="C21" s="268"/>
      <c r="D21" s="268"/>
      <c r="E21" s="270"/>
      <c r="F21" s="253" t="s">
        <v>54</v>
      </c>
      <c r="G21" s="257"/>
      <c r="H21" s="257"/>
      <c r="I21" s="257"/>
      <c r="J21" s="257"/>
      <c r="K21" s="257"/>
      <c r="L21" s="257"/>
      <c r="M21" s="257"/>
      <c r="N21" s="257"/>
      <c r="O21" s="257"/>
      <c r="P21" s="257"/>
      <c r="Q21" s="263" t="s">
        <v>55</v>
      </c>
      <c r="R21" s="264"/>
      <c r="S21" s="191" t="str">
        <f>IF(B20="","",MIN(P20:W20))</f>
        <v/>
      </c>
      <c r="T21" s="177"/>
      <c r="U21" s="177"/>
      <c r="V21" s="177"/>
      <c r="W21" s="178"/>
      <c r="Y21" s="9" t="str">
        <f>S21</f>
        <v/>
      </c>
    </row>
    <row r="22" spans="1:25" ht="18" customHeight="1" x14ac:dyDescent="0.4">
      <c r="A22" s="252"/>
      <c r="B22" s="265"/>
      <c r="C22" s="266"/>
      <c r="D22" s="266"/>
      <c r="E22" s="269"/>
      <c r="F22" s="188"/>
      <c r="G22" s="189"/>
      <c r="H22" s="189"/>
      <c r="I22" s="190"/>
      <c r="J22" s="189"/>
      <c r="K22" s="189"/>
      <c r="L22" s="191" t="str">
        <f>IF(B22="","円",I22-F22)</f>
        <v>円</v>
      </c>
      <c r="M22" s="192"/>
      <c r="N22" s="192"/>
      <c r="O22" s="193"/>
      <c r="P22" s="191" t="str">
        <f>IF(B22="","円",ROUNDDOWN(L22*12,-3))</f>
        <v>円</v>
      </c>
      <c r="Q22" s="192"/>
      <c r="R22" s="192"/>
      <c r="S22" s="193"/>
      <c r="T22" s="176" t="str">
        <f>IF(E22=1,131000,IF(E22=2,263000,IF(E22=3,394000,"円")))</f>
        <v>円</v>
      </c>
      <c r="U22" s="177"/>
      <c r="V22" s="177"/>
      <c r="W22" s="178"/>
    </row>
    <row r="23" spans="1:25" ht="18" customHeight="1" thickBot="1" x14ac:dyDescent="0.45">
      <c r="A23" s="252"/>
      <c r="B23" s="267"/>
      <c r="C23" s="268"/>
      <c r="D23" s="268"/>
      <c r="E23" s="270"/>
      <c r="F23" s="227" t="s">
        <v>54</v>
      </c>
      <c r="G23" s="228"/>
      <c r="H23" s="228"/>
      <c r="I23" s="228"/>
      <c r="J23" s="228"/>
      <c r="K23" s="228"/>
      <c r="L23" s="228"/>
      <c r="M23" s="228"/>
      <c r="N23" s="228"/>
      <c r="O23" s="228"/>
      <c r="P23" s="228"/>
      <c r="Q23" s="229" t="s">
        <v>56</v>
      </c>
      <c r="R23" s="230"/>
      <c r="S23" s="231" t="str">
        <f>IF(B22="","",MIN(P22:W22))</f>
        <v/>
      </c>
      <c r="T23" s="232"/>
      <c r="U23" s="232"/>
      <c r="V23" s="232"/>
      <c r="W23" s="233"/>
      <c r="Y23" s="10" t="str">
        <f>S23</f>
        <v/>
      </c>
    </row>
    <row r="24" spans="1:25" ht="18" customHeight="1" x14ac:dyDescent="0.4">
      <c r="A24" s="252"/>
      <c r="B24" s="234" t="s">
        <v>57</v>
      </c>
      <c r="C24" s="235"/>
      <c r="D24" s="235"/>
      <c r="E24" s="235"/>
      <c r="F24" s="235"/>
      <c r="G24" s="235"/>
      <c r="H24" s="235"/>
      <c r="I24" s="235"/>
      <c r="J24" s="235"/>
      <c r="K24" s="235"/>
      <c r="L24" s="235"/>
      <c r="M24" s="235"/>
      <c r="N24" s="235"/>
      <c r="O24" s="235"/>
      <c r="P24" s="235"/>
      <c r="Q24" s="235"/>
      <c r="R24" s="235"/>
      <c r="S24" s="235"/>
      <c r="T24" s="235"/>
      <c r="U24" s="235"/>
      <c r="V24" s="235"/>
      <c r="W24" s="236"/>
    </row>
    <row r="25" spans="1:25" ht="18" customHeight="1" x14ac:dyDescent="0.4">
      <c r="A25" s="252"/>
      <c r="B25" s="237" t="s">
        <v>43</v>
      </c>
      <c r="C25" s="217"/>
      <c r="D25" s="217"/>
      <c r="E25" s="239" t="s">
        <v>44</v>
      </c>
      <c r="F25" s="133" t="s">
        <v>45</v>
      </c>
      <c r="G25" s="241"/>
      <c r="H25" s="241"/>
      <c r="I25" s="242" t="s">
        <v>151</v>
      </c>
      <c r="J25" s="243"/>
      <c r="K25" s="244"/>
      <c r="L25" s="242" t="s">
        <v>46</v>
      </c>
      <c r="M25" s="133"/>
      <c r="N25" s="133"/>
      <c r="O25" s="133"/>
      <c r="P25" s="214" t="s">
        <v>58</v>
      </c>
      <c r="Q25" s="215"/>
      <c r="R25" s="215"/>
      <c r="S25" s="216"/>
      <c r="T25" s="217" t="s">
        <v>48</v>
      </c>
      <c r="U25" s="217"/>
      <c r="V25" s="217"/>
      <c r="W25" s="134"/>
    </row>
    <row r="26" spans="1:25" ht="18" customHeight="1" x14ac:dyDescent="0.4">
      <c r="A26" s="252"/>
      <c r="B26" s="238"/>
      <c r="C26" s="225"/>
      <c r="D26" s="225"/>
      <c r="E26" s="240"/>
      <c r="F26" s="218" t="s">
        <v>59</v>
      </c>
      <c r="G26" s="219"/>
      <c r="H26" s="219"/>
      <c r="I26" s="218" t="s">
        <v>60</v>
      </c>
      <c r="J26" s="219"/>
      <c r="K26" s="220"/>
      <c r="L26" s="218" t="s">
        <v>61</v>
      </c>
      <c r="M26" s="221"/>
      <c r="N26" s="221"/>
      <c r="O26" s="221"/>
      <c r="P26" s="222" t="s">
        <v>52</v>
      </c>
      <c r="Q26" s="223"/>
      <c r="R26" s="223"/>
      <c r="S26" s="224"/>
      <c r="T26" s="225" t="s">
        <v>62</v>
      </c>
      <c r="U26" s="225"/>
      <c r="V26" s="225"/>
      <c r="W26" s="226"/>
    </row>
    <row r="27" spans="1:25" ht="16.899999999999999" customHeight="1" x14ac:dyDescent="0.4">
      <c r="A27" s="252"/>
      <c r="B27" s="158"/>
      <c r="C27" s="159"/>
      <c r="D27" s="194"/>
      <c r="E27" s="164"/>
      <c r="F27" s="188"/>
      <c r="G27" s="189"/>
      <c r="H27" s="189"/>
      <c r="I27" s="190"/>
      <c r="J27" s="189"/>
      <c r="K27" s="189"/>
      <c r="L27" s="191" t="str">
        <f>IF(B27="","円",(I27*S29)-(F27*S29)+T28)</f>
        <v>円</v>
      </c>
      <c r="M27" s="192"/>
      <c r="N27" s="192"/>
      <c r="O27" s="193"/>
      <c r="P27" s="191" t="str">
        <f>IF(B27="","円",ROUNDDOWN(L27*12,-3))</f>
        <v>円</v>
      </c>
      <c r="Q27" s="192"/>
      <c r="R27" s="192"/>
      <c r="S27" s="193"/>
      <c r="T27" s="176" t="str">
        <f>IF(E27=1,131000,IF(E27=2,263000,IF(E27=3,394000,"円")))</f>
        <v>円</v>
      </c>
      <c r="U27" s="177"/>
      <c r="V27" s="177"/>
      <c r="W27" s="178"/>
    </row>
    <row r="28" spans="1:25" ht="16.899999999999999" customHeight="1" x14ac:dyDescent="0.4">
      <c r="A28" s="252"/>
      <c r="B28" s="160"/>
      <c r="C28" s="110"/>
      <c r="D28" s="195"/>
      <c r="E28" s="165"/>
      <c r="F28" s="179" t="s">
        <v>63</v>
      </c>
      <c r="G28" s="179"/>
      <c r="H28" s="179"/>
      <c r="I28" s="11" t="s">
        <v>64</v>
      </c>
      <c r="J28" s="180"/>
      <c r="K28" s="181"/>
      <c r="L28" s="181"/>
      <c r="M28" s="44"/>
      <c r="N28" s="182"/>
      <c r="O28" s="181"/>
      <c r="P28" s="181"/>
      <c r="Q28" s="183" t="s">
        <v>65</v>
      </c>
      <c r="R28" s="183"/>
      <c r="S28" s="184"/>
      <c r="T28" s="185" t="str">
        <f>IF(B27="","",N28-J28)</f>
        <v/>
      </c>
      <c r="U28" s="186"/>
      <c r="V28" s="186"/>
      <c r="W28" s="187"/>
    </row>
    <row r="29" spans="1:25" ht="16.899999999999999" customHeight="1" x14ac:dyDescent="0.4">
      <c r="A29" s="252"/>
      <c r="B29" s="161"/>
      <c r="C29" s="110"/>
      <c r="D29" s="195"/>
      <c r="E29" s="166"/>
      <c r="F29" s="145" t="s">
        <v>66</v>
      </c>
      <c r="G29" s="146"/>
      <c r="H29" s="146"/>
      <c r="I29" s="146"/>
      <c r="J29" s="146"/>
      <c r="K29" s="146"/>
      <c r="L29" s="146"/>
      <c r="M29" s="146"/>
      <c r="N29" s="146"/>
      <c r="O29" s="146"/>
      <c r="P29" s="146"/>
      <c r="Q29" s="146"/>
      <c r="R29" s="146"/>
      <c r="S29" s="147"/>
      <c r="T29" s="148"/>
      <c r="U29" s="149" t="s">
        <v>67</v>
      </c>
      <c r="V29" s="149"/>
      <c r="W29" s="150"/>
    </row>
    <row r="30" spans="1:25" ht="16.899999999999999" customHeight="1" x14ac:dyDescent="0.4">
      <c r="A30" s="252"/>
      <c r="B30" s="196"/>
      <c r="C30" s="197"/>
      <c r="D30" s="198"/>
      <c r="E30" s="199"/>
      <c r="F30" s="151" t="s">
        <v>68</v>
      </c>
      <c r="G30" s="152"/>
      <c r="H30" s="152"/>
      <c r="I30" s="152"/>
      <c r="J30" s="152"/>
      <c r="K30" s="152"/>
      <c r="L30" s="152"/>
      <c r="M30" s="152"/>
      <c r="N30" s="152"/>
      <c r="O30" s="152"/>
      <c r="P30" s="152"/>
      <c r="Q30" s="153" t="s">
        <v>69</v>
      </c>
      <c r="R30" s="154"/>
      <c r="S30" s="155" t="str">
        <f>IF(B27="","",MIN(P27:W27))</f>
        <v/>
      </c>
      <c r="T30" s="156"/>
      <c r="U30" s="156"/>
      <c r="V30" s="156"/>
      <c r="W30" s="157"/>
      <c r="Y30" s="9" t="str">
        <f>S30</f>
        <v/>
      </c>
    </row>
    <row r="31" spans="1:25" ht="16.899999999999999" customHeight="1" x14ac:dyDescent="0.4">
      <c r="A31" s="252"/>
      <c r="B31" s="158"/>
      <c r="C31" s="159"/>
      <c r="D31" s="159"/>
      <c r="E31" s="164"/>
      <c r="F31" s="188"/>
      <c r="G31" s="189"/>
      <c r="H31" s="189"/>
      <c r="I31" s="190"/>
      <c r="J31" s="189"/>
      <c r="K31" s="189"/>
      <c r="L31" s="191" t="str">
        <f>IF(B31="","円",(I31*S33)-(F31*S33)+T32)</f>
        <v>円</v>
      </c>
      <c r="M31" s="192"/>
      <c r="N31" s="192"/>
      <c r="O31" s="193"/>
      <c r="P31" s="191" t="str">
        <f>IF(B31="","円",ROUNDDOWN(L31*12,-3))</f>
        <v>円</v>
      </c>
      <c r="Q31" s="192"/>
      <c r="R31" s="192"/>
      <c r="S31" s="193"/>
      <c r="T31" s="176" t="str">
        <f>IF(E31=1,131000,IF(E31=2,263000,IF(E31=3,394000,"円")))</f>
        <v>円</v>
      </c>
      <c r="U31" s="177"/>
      <c r="V31" s="177"/>
      <c r="W31" s="178"/>
    </row>
    <row r="32" spans="1:25" ht="16.899999999999999" customHeight="1" x14ac:dyDescent="0.4">
      <c r="A32" s="252"/>
      <c r="B32" s="160"/>
      <c r="C32" s="110"/>
      <c r="D32" s="110"/>
      <c r="E32" s="165"/>
      <c r="F32" s="179" t="s">
        <v>63</v>
      </c>
      <c r="G32" s="179"/>
      <c r="H32" s="179"/>
      <c r="I32" s="11" t="s">
        <v>64</v>
      </c>
      <c r="J32" s="180"/>
      <c r="K32" s="181"/>
      <c r="L32" s="181"/>
      <c r="M32" s="44"/>
      <c r="N32" s="182"/>
      <c r="O32" s="181"/>
      <c r="P32" s="181"/>
      <c r="Q32" s="183" t="s">
        <v>65</v>
      </c>
      <c r="R32" s="183"/>
      <c r="S32" s="184"/>
      <c r="T32" s="185" t="str">
        <f>IF(B31="","",N32-J32)</f>
        <v/>
      </c>
      <c r="U32" s="186"/>
      <c r="V32" s="186"/>
      <c r="W32" s="187"/>
    </row>
    <row r="33" spans="1:25" ht="16.899999999999999" customHeight="1" x14ac:dyDescent="0.4">
      <c r="A33" s="252"/>
      <c r="B33" s="161"/>
      <c r="C33" s="110"/>
      <c r="D33" s="110"/>
      <c r="E33" s="166"/>
      <c r="F33" s="145" t="s">
        <v>66</v>
      </c>
      <c r="G33" s="146"/>
      <c r="H33" s="146"/>
      <c r="I33" s="146"/>
      <c r="J33" s="146"/>
      <c r="K33" s="146"/>
      <c r="L33" s="146"/>
      <c r="M33" s="146"/>
      <c r="N33" s="146"/>
      <c r="O33" s="146"/>
      <c r="P33" s="146"/>
      <c r="Q33" s="146"/>
      <c r="R33" s="146"/>
      <c r="S33" s="147"/>
      <c r="T33" s="148"/>
      <c r="U33" s="149" t="s">
        <v>67</v>
      </c>
      <c r="V33" s="149"/>
      <c r="W33" s="150"/>
    </row>
    <row r="34" spans="1:25" ht="16.899999999999999" customHeight="1" thickBot="1" x14ac:dyDescent="0.45">
      <c r="A34" s="252"/>
      <c r="B34" s="162"/>
      <c r="C34" s="163"/>
      <c r="D34" s="163"/>
      <c r="E34" s="167"/>
      <c r="F34" s="151" t="s">
        <v>68</v>
      </c>
      <c r="G34" s="152"/>
      <c r="H34" s="152"/>
      <c r="I34" s="152"/>
      <c r="J34" s="152"/>
      <c r="K34" s="152"/>
      <c r="L34" s="152"/>
      <c r="M34" s="152"/>
      <c r="N34" s="152"/>
      <c r="O34" s="152"/>
      <c r="P34" s="152"/>
      <c r="Q34" s="153" t="s">
        <v>169</v>
      </c>
      <c r="R34" s="154"/>
      <c r="S34" s="155" t="str">
        <f>IF(B31="","",MIN(P31:W31))</f>
        <v/>
      </c>
      <c r="T34" s="156"/>
      <c r="U34" s="156"/>
      <c r="V34" s="156"/>
      <c r="W34" s="157"/>
      <c r="Y34" s="9" t="str">
        <f>S34</f>
        <v/>
      </c>
    </row>
    <row r="35" spans="1:25" ht="18" customHeight="1" thickTop="1" thickBot="1" x14ac:dyDescent="0.45">
      <c r="A35" s="252"/>
      <c r="B35" s="169" t="s">
        <v>70</v>
      </c>
      <c r="C35" s="170"/>
      <c r="D35" s="170"/>
      <c r="E35" s="170"/>
      <c r="F35" s="170"/>
      <c r="G35" s="170"/>
      <c r="H35" s="170"/>
      <c r="I35" s="170"/>
      <c r="J35" s="170"/>
      <c r="K35" s="170"/>
      <c r="L35" s="170"/>
      <c r="M35" s="170"/>
      <c r="N35" s="170"/>
      <c r="O35" s="170"/>
      <c r="P35" s="170"/>
      <c r="Q35" s="171" t="s">
        <v>40</v>
      </c>
      <c r="R35" s="172"/>
      <c r="S35" s="173" t="s">
        <v>168</v>
      </c>
      <c r="T35" s="174"/>
      <c r="U35" s="174"/>
      <c r="V35" s="174"/>
      <c r="W35" s="175"/>
    </row>
    <row r="36" spans="1:25" ht="17.45" customHeight="1" x14ac:dyDescent="0.4">
      <c r="A36" s="135" t="s">
        <v>71</v>
      </c>
      <c r="B36" s="12" t="s">
        <v>72</v>
      </c>
      <c r="C36" s="137" t="s">
        <v>73</v>
      </c>
      <c r="D36" s="137"/>
      <c r="E36" s="137"/>
      <c r="F36" s="137"/>
      <c r="G36" s="137"/>
      <c r="H36" s="137"/>
      <c r="I36" s="137"/>
      <c r="J36" s="137"/>
      <c r="K36" s="137"/>
      <c r="L36" s="137"/>
      <c r="M36" s="137"/>
      <c r="N36" s="137"/>
      <c r="O36" s="138"/>
      <c r="P36" s="138"/>
      <c r="Q36" s="138"/>
      <c r="R36" s="138"/>
      <c r="S36" s="138"/>
      <c r="T36" s="139"/>
      <c r="U36" s="140"/>
      <c r="V36" s="141" t="s">
        <v>74</v>
      </c>
      <c r="W36" s="142"/>
    </row>
    <row r="37" spans="1:25" ht="17.45" customHeight="1" x14ac:dyDescent="0.4">
      <c r="A37" s="136"/>
      <c r="B37" s="13" t="s">
        <v>75</v>
      </c>
      <c r="C37" s="18" t="s">
        <v>143</v>
      </c>
      <c r="D37" s="18"/>
      <c r="E37" s="18"/>
      <c r="F37" s="18"/>
      <c r="G37" s="18"/>
      <c r="H37" s="18"/>
      <c r="I37" s="18"/>
      <c r="J37" s="18"/>
      <c r="K37" s="18"/>
      <c r="L37" s="18"/>
      <c r="M37" s="18"/>
      <c r="N37" s="18"/>
      <c r="O37" s="19"/>
      <c r="P37" s="19"/>
      <c r="Q37" s="19"/>
      <c r="R37" s="19"/>
      <c r="S37" s="19"/>
      <c r="T37" s="54"/>
      <c r="U37" s="55"/>
      <c r="V37" s="14"/>
      <c r="W37" s="15"/>
    </row>
    <row r="38" spans="1:25" ht="17.45" customHeight="1" x14ac:dyDescent="0.4">
      <c r="A38" s="136"/>
      <c r="B38" s="16" t="s">
        <v>72</v>
      </c>
      <c r="C38" s="130" t="s">
        <v>76</v>
      </c>
      <c r="D38" s="130"/>
      <c r="E38" s="130"/>
      <c r="F38" s="130"/>
      <c r="G38" s="130"/>
      <c r="H38" s="130"/>
      <c r="I38" s="130"/>
      <c r="J38" s="130"/>
      <c r="K38" s="130"/>
      <c r="L38" s="130"/>
      <c r="M38" s="130"/>
      <c r="N38" s="130"/>
      <c r="O38" s="130"/>
      <c r="P38" s="130"/>
      <c r="Q38" s="130"/>
      <c r="R38" s="130"/>
      <c r="S38" s="130"/>
      <c r="T38" s="143"/>
      <c r="U38" s="144"/>
      <c r="V38" s="133"/>
      <c r="W38" s="134"/>
    </row>
    <row r="39" spans="1:25" ht="17.45" customHeight="1" x14ac:dyDescent="0.4">
      <c r="A39" s="136"/>
      <c r="B39" s="13" t="s">
        <v>77</v>
      </c>
      <c r="C39" s="125" t="s">
        <v>78</v>
      </c>
      <c r="D39" s="125"/>
      <c r="E39" s="125"/>
      <c r="F39" s="125"/>
      <c r="G39" s="125"/>
      <c r="H39" s="125"/>
      <c r="I39" s="125"/>
      <c r="J39" s="125"/>
      <c r="K39" s="110"/>
      <c r="L39" s="110"/>
      <c r="M39" s="110"/>
      <c r="N39" s="110"/>
      <c r="O39" s="110"/>
      <c r="P39" s="110"/>
      <c r="Q39" s="110"/>
      <c r="R39" s="110"/>
      <c r="S39" s="110"/>
      <c r="T39" s="110"/>
      <c r="U39" s="110"/>
      <c r="V39" s="123" t="s">
        <v>79</v>
      </c>
      <c r="W39" s="124"/>
    </row>
    <row r="40" spans="1:25" ht="17.45" customHeight="1" x14ac:dyDescent="0.4">
      <c r="A40" s="136"/>
      <c r="B40" s="13" t="s">
        <v>77</v>
      </c>
      <c r="C40" s="125" t="s">
        <v>80</v>
      </c>
      <c r="D40" s="125"/>
      <c r="E40" s="125"/>
      <c r="F40" s="125"/>
      <c r="G40" s="125"/>
      <c r="H40" s="125"/>
      <c r="I40" s="168"/>
      <c r="J40" s="168"/>
      <c r="K40" s="168"/>
      <c r="L40" s="168"/>
      <c r="M40" s="168"/>
      <c r="N40" s="168"/>
      <c r="O40" s="168"/>
      <c r="P40" s="168"/>
      <c r="Q40" s="168"/>
      <c r="R40" s="168"/>
      <c r="S40" s="168"/>
      <c r="T40" s="168"/>
      <c r="U40" s="168"/>
      <c r="V40" s="123" t="s">
        <v>79</v>
      </c>
      <c r="W40" s="124"/>
    </row>
    <row r="41" spans="1:25" ht="17.45" customHeight="1" thickBot="1" x14ac:dyDescent="0.45">
      <c r="A41" s="136"/>
      <c r="B41" s="17" t="s">
        <v>77</v>
      </c>
      <c r="C41" s="129" t="s">
        <v>81</v>
      </c>
      <c r="D41" s="129"/>
      <c r="E41" s="129"/>
      <c r="F41" s="129"/>
      <c r="G41" s="129"/>
      <c r="H41" s="129"/>
      <c r="I41" s="129"/>
      <c r="J41" s="111"/>
      <c r="K41" s="111"/>
      <c r="L41" s="111"/>
      <c r="M41" s="111"/>
      <c r="N41" s="111"/>
      <c r="O41" s="111"/>
      <c r="P41" s="111"/>
      <c r="Q41" s="111"/>
      <c r="R41" s="111"/>
      <c r="S41" s="111"/>
      <c r="T41" s="111"/>
      <c r="U41" s="111"/>
      <c r="V41" s="127" t="s">
        <v>79</v>
      </c>
      <c r="W41" s="128"/>
    </row>
    <row r="42" spans="1:25" ht="17.45" customHeight="1" x14ac:dyDescent="0.4">
      <c r="A42" s="136"/>
      <c r="B42" s="16" t="s">
        <v>72</v>
      </c>
      <c r="C42" s="130" t="s">
        <v>82</v>
      </c>
      <c r="D42" s="130"/>
      <c r="E42" s="130"/>
      <c r="F42" s="130"/>
      <c r="G42" s="130"/>
      <c r="H42" s="130"/>
      <c r="I42" s="130"/>
      <c r="J42" s="130"/>
      <c r="K42" s="130"/>
      <c r="L42" s="130"/>
      <c r="M42" s="130"/>
      <c r="N42" s="130"/>
      <c r="O42" s="130"/>
      <c r="P42" s="130"/>
      <c r="Q42" s="130"/>
      <c r="R42" s="130"/>
      <c r="S42" s="130"/>
      <c r="T42" s="131"/>
      <c r="U42" s="132"/>
      <c r="V42" s="133"/>
      <c r="W42" s="134"/>
    </row>
    <row r="43" spans="1:25" ht="17.45" customHeight="1" x14ac:dyDescent="0.4">
      <c r="A43" s="136"/>
      <c r="B43" s="13" t="s">
        <v>77</v>
      </c>
      <c r="C43" s="18" t="s">
        <v>83</v>
      </c>
      <c r="D43" s="19"/>
      <c r="E43" s="19"/>
      <c r="F43" s="19"/>
      <c r="G43" s="19"/>
      <c r="H43" s="19"/>
      <c r="I43" s="19"/>
      <c r="J43" s="122"/>
      <c r="K43" s="122"/>
      <c r="L43" s="122"/>
      <c r="M43" s="122"/>
      <c r="N43" s="122"/>
      <c r="O43" s="122"/>
      <c r="P43" s="122"/>
      <c r="Q43" s="122"/>
      <c r="R43" s="122"/>
      <c r="S43" s="122"/>
      <c r="T43" s="122"/>
      <c r="U43" s="122"/>
      <c r="V43" s="123" t="s">
        <v>79</v>
      </c>
      <c r="W43" s="124"/>
    </row>
    <row r="44" spans="1:25" ht="17.45" customHeight="1" x14ac:dyDescent="0.4">
      <c r="A44" s="136"/>
      <c r="B44" s="13" t="s">
        <v>77</v>
      </c>
      <c r="C44" s="125" t="s">
        <v>84</v>
      </c>
      <c r="D44" s="125"/>
      <c r="E44" s="125"/>
      <c r="F44" s="125"/>
      <c r="G44" s="122"/>
      <c r="H44" s="122"/>
      <c r="I44" s="122"/>
      <c r="J44" s="122"/>
      <c r="K44" s="122"/>
      <c r="L44" s="122"/>
      <c r="M44" s="122"/>
      <c r="N44" s="122"/>
      <c r="O44" s="122"/>
      <c r="P44" s="122"/>
      <c r="Q44" s="122"/>
      <c r="R44" s="122"/>
      <c r="S44" s="122"/>
      <c r="T44" s="122"/>
      <c r="U44" s="122"/>
      <c r="V44" s="123" t="s">
        <v>79</v>
      </c>
      <c r="W44" s="124"/>
    </row>
    <row r="45" spans="1:25" ht="17.45" customHeight="1" thickBot="1" x14ac:dyDescent="0.45">
      <c r="A45" s="136"/>
      <c r="B45" s="13" t="s">
        <v>77</v>
      </c>
      <c r="C45" s="126" t="s">
        <v>85</v>
      </c>
      <c r="D45" s="126"/>
      <c r="E45" s="126"/>
      <c r="F45" s="126"/>
      <c r="G45" s="111"/>
      <c r="H45" s="111"/>
      <c r="I45" s="111"/>
      <c r="J45" s="111"/>
      <c r="K45" s="111"/>
      <c r="L45" s="111"/>
      <c r="M45" s="111"/>
      <c r="N45" s="111"/>
      <c r="O45" s="111"/>
      <c r="P45" s="111"/>
      <c r="Q45" s="111"/>
      <c r="R45" s="111"/>
      <c r="S45" s="111"/>
      <c r="T45" s="111"/>
      <c r="U45" s="111"/>
      <c r="V45" s="127" t="s">
        <v>79</v>
      </c>
      <c r="W45" s="128"/>
    </row>
    <row r="46" spans="1:25" ht="4.5" customHeight="1" x14ac:dyDescent="0.4">
      <c r="A46" s="20"/>
      <c r="B46" s="21"/>
      <c r="C46" s="21"/>
      <c r="D46" s="21"/>
      <c r="E46" s="21"/>
      <c r="F46" s="21"/>
      <c r="G46" s="21"/>
      <c r="H46" s="21"/>
      <c r="I46" s="21"/>
      <c r="J46" s="21"/>
      <c r="K46" s="21"/>
      <c r="L46" s="21"/>
      <c r="M46" s="21"/>
      <c r="N46" s="21"/>
      <c r="O46" s="21"/>
      <c r="P46" s="21"/>
      <c r="Q46" s="21"/>
      <c r="R46" s="21"/>
      <c r="S46" s="21"/>
      <c r="T46" s="21"/>
      <c r="U46" s="21"/>
      <c r="V46" s="21"/>
      <c r="W46" s="22"/>
    </row>
    <row r="47" spans="1:25" ht="17.100000000000001" customHeight="1" x14ac:dyDescent="0.4">
      <c r="A47" s="23"/>
      <c r="B47" s="114" t="s">
        <v>86</v>
      </c>
      <c r="C47" s="114"/>
      <c r="D47" s="114"/>
      <c r="E47" s="114"/>
      <c r="F47" s="114"/>
      <c r="G47" s="114"/>
      <c r="H47" s="114"/>
      <c r="I47" s="114"/>
      <c r="J47" s="114"/>
      <c r="K47" s="114"/>
      <c r="L47" s="114"/>
      <c r="M47" s="114"/>
      <c r="N47" s="114"/>
      <c r="O47" s="114"/>
      <c r="P47" s="114"/>
      <c r="Q47" s="114"/>
      <c r="R47" s="114"/>
      <c r="S47" s="114"/>
      <c r="T47" s="114"/>
      <c r="U47" s="114"/>
      <c r="V47" s="114"/>
      <c r="W47" s="115"/>
    </row>
    <row r="48" spans="1:25" ht="17.100000000000001" customHeight="1" x14ac:dyDescent="0.4">
      <c r="A48" s="23"/>
      <c r="B48" s="116"/>
      <c r="C48" s="116"/>
      <c r="D48" s="116"/>
      <c r="E48" s="116"/>
      <c r="F48" s="116"/>
      <c r="G48" s="116"/>
      <c r="H48" s="116"/>
      <c r="I48" s="116"/>
      <c r="J48" s="116"/>
      <c r="K48" s="116"/>
      <c r="L48" s="116"/>
      <c r="M48" s="116"/>
      <c r="N48" s="116"/>
      <c r="O48" s="116"/>
      <c r="P48" s="116"/>
      <c r="Q48" s="116"/>
      <c r="R48" s="116"/>
      <c r="S48" s="116"/>
      <c r="T48" s="116"/>
      <c r="U48" s="116"/>
      <c r="V48" s="116"/>
      <c r="W48" s="117"/>
    </row>
    <row r="49" spans="1:23" ht="17.100000000000001" customHeight="1" x14ac:dyDescent="0.4">
      <c r="A49" s="23"/>
      <c r="B49" s="118" t="str">
        <f>様式1号!Y3</f>
        <v>令和　年　月　日</v>
      </c>
      <c r="C49" s="118"/>
      <c r="D49" s="118"/>
      <c r="E49" s="118"/>
      <c r="F49" s="118"/>
      <c r="G49" s="118"/>
      <c r="I49" s="81" t="s">
        <v>87</v>
      </c>
      <c r="J49" s="81"/>
      <c r="K49" s="81"/>
      <c r="L49" s="88" t="s">
        <v>88</v>
      </c>
      <c r="M49" s="88"/>
      <c r="N49" s="81" t="str">
        <f>IF(様式1号!V8="","",様式1号!V8)</f>
        <v/>
      </c>
      <c r="O49" s="81"/>
      <c r="P49" s="81"/>
      <c r="Q49" s="81"/>
      <c r="R49" s="81"/>
      <c r="S49" s="81"/>
      <c r="T49" s="81"/>
      <c r="U49" s="81"/>
      <c r="V49" s="81"/>
      <c r="W49" s="24"/>
    </row>
    <row r="50" spans="1:23" ht="17.100000000000001" customHeight="1" x14ac:dyDescent="0.4">
      <c r="A50" s="23"/>
      <c r="I50" s="119" t="s">
        <v>89</v>
      </c>
      <c r="J50" s="119"/>
      <c r="K50" s="120" t="s">
        <v>90</v>
      </c>
      <c r="L50" s="120"/>
      <c r="M50" s="120"/>
      <c r="N50" s="120"/>
      <c r="O50" s="121" t="str">
        <f>IF(様式1号!X9="","",様式1号!X9)</f>
        <v/>
      </c>
      <c r="P50" s="121"/>
      <c r="Q50" s="121"/>
      <c r="R50" s="121" t="str">
        <f>IF(様式1号!AB9="","",様式1号!AB9)</f>
        <v/>
      </c>
      <c r="S50" s="121"/>
      <c r="T50" s="121"/>
      <c r="U50" s="121"/>
      <c r="V50" s="121"/>
      <c r="W50" s="24"/>
    </row>
    <row r="51" spans="1:23" ht="6.75" customHeight="1" thickBot="1" x14ac:dyDescent="0.45">
      <c r="A51" s="25"/>
      <c r="B51" s="7"/>
      <c r="C51" s="7"/>
      <c r="D51" s="7"/>
      <c r="E51" s="7"/>
      <c r="F51" s="7"/>
      <c r="G51" s="7"/>
      <c r="H51" s="7"/>
      <c r="I51" s="7"/>
      <c r="J51" s="7"/>
      <c r="K51" s="7"/>
      <c r="L51" s="7"/>
      <c r="M51" s="7"/>
      <c r="N51" s="7"/>
      <c r="O51" s="7"/>
      <c r="P51" s="7"/>
      <c r="Q51" s="7"/>
      <c r="R51" s="7"/>
      <c r="S51" s="7"/>
      <c r="T51" s="7"/>
      <c r="U51" s="7"/>
      <c r="V51" s="7"/>
      <c r="W51" s="26"/>
    </row>
    <row r="52" spans="1:23" ht="12.95" customHeight="1" x14ac:dyDescent="0.4">
      <c r="A52" s="112"/>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ht="22.5" customHeight="1" x14ac:dyDescent="0.4">
      <c r="A53" s="4"/>
    </row>
  </sheetData>
  <mergeCells count="177">
    <mergeCell ref="S1:W1"/>
    <mergeCell ref="A2:W3"/>
    <mergeCell ref="A7:H7"/>
    <mergeCell ref="I7:W7"/>
    <mergeCell ref="A8:H8"/>
    <mergeCell ref="I8:L8"/>
    <mergeCell ref="N8:T8"/>
    <mergeCell ref="U8:W8"/>
    <mergeCell ref="R10:S10"/>
    <mergeCell ref="U10:W10"/>
    <mergeCell ref="T6:W6"/>
    <mergeCell ref="P6:S6"/>
    <mergeCell ref="F11:J11"/>
    <mergeCell ref="K11:M11"/>
    <mergeCell ref="O11:Q11"/>
    <mergeCell ref="R11:S11"/>
    <mergeCell ref="U11:W11"/>
    <mergeCell ref="B9:E9"/>
    <mergeCell ref="F9:J9"/>
    <mergeCell ref="K9:Q9"/>
    <mergeCell ref="R9:T9"/>
    <mergeCell ref="U9:W9"/>
    <mergeCell ref="B10:B11"/>
    <mergeCell ref="C10:E11"/>
    <mergeCell ref="F10:J10"/>
    <mergeCell ref="K10:M10"/>
    <mergeCell ref="O10:Q10"/>
    <mergeCell ref="U12:W12"/>
    <mergeCell ref="F13:J13"/>
    <mergeCell ref="K13:M13"/>
    <mergeCell ref="O13:Q13"/>
    <mergeCell ref="R13:S13"/>
    <mergeCell ref="U13:W13"/>
    <mergeCell ref="B12:B13"/>
    <mergeCell ref="C12:E13"/>
    <mergeCell ref="F12:J12"/>
    <mergeCell ref="K12:M12"/>
    <mergeCell ref="O12:Q12"/>
    <mergeCell ref="R12:S12"/>
    <mergeCell ref="U14:W14"/>
    <mergeCell ref="F15:J15"/>
    <mergeCell ref="K15:M15"/>
    <mergeCell ref="O15:Q15"/>
    <mergeCell ref="R15:S15"/>
    <mergeCell ref="U15:W15"/>
    <mergeCell ref="B14:B15"/>
    <mergeCell ref="C14:E15"/>
    <mergeCell ref="F14:J14"/>
    <mergeCell ref="K14:M14"/>
    <mergeCell ref="O14:Q14"/>
    <mergeCell ref="R14:S14"/>
    <mergeCell ref="A16:H16"/>
    <mergeCell ref="I16:T16"/>
    <mergeCell ref="V16:W16"/>
    <mergeCell ref="A17:A35"/>
    <mergeCell ref="B17:W17"/>
    <mergeCell ref="B18:D19"/>
    <mergeCell ref="E18:E19"/>
    <mergeCell ref="F18:H18"/>
    <mergeCell ref="I18:K18"/>
    <mergeCell ref="L18:O18"/>
    <mergeCell ref="T20:W20"/>
    <mergeCell ref="F21:P21"/>
    <mergeCell ref="Q21:R21"/>
    <mergeCell ref="S21:W21"/>
    <mergeCell ref="B22:D23"/>
    <mergeCell ref="E22:E23"/>
    <mergeCell ref="F22:H22"/>
    <mergeCell ref="B20:D21"/>
    <mergeCell ref="E20:E21"/>
    <mergeCell ref="F20:H20"/>
    <mergeCell ref="I20:K20"/>
    <mergeCell ref="L20:O20"/>
    <mergeCell ref="P20:S20"/>
    <mergeCell ref="P18:S18"/>
    <mergeCell ref="T18:W18"/>
    <mergeCell ref="F19:H19"/>
    <mergeCell ref="I19:K19"/>
    <mergeCell ref="L19:O19"/>
    <mergeCell ref="P19:S19"/>
    <mergeCell ref="T19:W19"/>
    <mergeCell ref="P25:S25"/>
    <mergeCell ref="T25:W25"/>
    <mergeCell ref="F26:H26"/>
    <mergeCell ref="I26:K26"/>
    <mergeCell ref="L26:O26"/>
    <mergeCell ref="P26:S26"/>
    <mergeCell ref="T26:W26"/>
    <mergeCell ref="T22:W22"/>
    <mergeCell ref="F23:P23"/>
    <mergeCell ref="Q23:R23"/>
    <mergeCell ref="S23:W23"/>
    <mergeCell ref="B24:W24"/>
    <mergeCell ref="B25:D26"/>
    <mergeCell ref="E25:E26"/>
    <mergeCell ref="F25:H25"/>
    <mergeCell ref="I25:K25"/>
    <mergeCell ref="L25:O25"/>
    <mergeCell ref="I22:K22"/>
    <mergeCell ref="L22:O22"/>
    <mergeCell ref="P22:S22"/>
    <mergeCell ref="T27:W27"/>
    <mergeCell ref="F28:H28"/>
    <mergeCell ref="J28:L28"/>
    <mergeCell ref="N28:P28"/>
    <mergeCell ref="Q28:S28"/>
    <mergeCell ref="T28:W28"/>
    <mergeCell ref="B27:D30"/>
    <mergeCell ref="E27:E30"/>
    <mergeCell ref="F27:H27"/>
    <mergeCell ref="I27:K27"/>
    <mergeCell ref="L27:O27"/>
    <mergeCell ref="P27:S27"/>
    <mergeCell ref="F29:R29"/>
    <mergeCell ref="S29:T29"/>
    <mergeCell ref="T31:W31"/>
    <mergeCell ref="F32:H32"/>
    <mergeCell ref="J32:L32"/>
    <mergeCell ref="N32:P32"/>
    <mergeCell ref="Q32:S32"/>
    <mergeCell ref="T32:W32"/>
    <mergeCell ref="U29:W29"/>
    <mergeCell ref="F30:P30"/>
    <mergeCell ref="Q30:R30"/>
    <mergeCell ref="S30:W30"/>
    <mergeCell ref="F31:H31"/>
    <mergeCell ref="I31:K31"/>
    <mergeCell ref="L31:O31"/>
    <mergeCell ref="P31:S31"/>
    <mergeCell ref="V42:W42"/>
    <mergeCell ref="A36:A45"/>
    <mergeCell ref="C36:S36"/>
    <mergeCell ref="T36:U36"/>
    <mergeCell ref="V36:W36"/>
    <mergeCell ref="C38:S38"/>
    <mergeCell ref="T38:U38"/>
    <mergeCell ref="V38:W38"/>
    <mergeCell ref="F33:R33"/>
    <mergeCell ref="S33:T33"/>
    <mergeCell ref="U33:W33"/>
    <mergeCell ref="F34:P34"/>
    <mergeCell ref="Q34:R34"/>
    <mergeCell ref="S34:W34"/>
    <mergeCell ref="B31:D34"/>
    <mergeCell ref="E31:E34"/>
    <mergeCell ref="C39:J39"/>
    <mergeCell ref="V39:W39"/>
    <mergeCell ref="C40:H40"/>
    <mergeCell ref="I40:U40"/>
    <mergeCell ref="V40:W40"/>
    <mergeCell ref="B35:P35"/>
    <mergeCell ref="Q35:R35"/>
    <mergeCell ref="S35:W35"/>
    <mergeCell ref="K39:U39"/>
    <mergeCell ref="J41:U41"/>
    <mergeCell ref="A52:W52"/>
    <mergeCell ref="B47:W48"/>
    <mergeCell ref="B49:G49"/>
    <mergeCell ref="I49:K49"/>
    <mergeCell ref="L49:M49"/>
    <mergeCell ref="N49:V49"/>
    <mergeCell ref="I50:J50"/>
    <mergeCell ref="K50:N50"/>
    <mergeCell ref="O50:Q50"/>
    <mergeCell ref="R50:V50"/>
    <mergeCell ref="J43:U43"/>
    <mergeCell ref="V43:W43"/>
    <mergeCell ref="C44:F44"/>
    <mergeCell ref="G44:U44"/>
    <mergeCell ref="V44:W44"/>
    <mergeCell ref="C45:F45"/>
    <mergeCell ref="G45:U45"/>
    <mergeCell ref="V45:W45"/>
    <mergeCell ref="C41:I41"/>
    <mergeCell ref="V41:W41"/>
    <mergeCell ref="C42:S42"/>
    <mergeCell ref="T42:U42"/>
  </mergeCells>
  <phoneticPr fontId="1"/>
  <dataValidations count="1">
    <dataValidation imeMode="off" allowBlank="1" showInputMessage="1" showErrorMessage="1" sqref="K10:M10 R10:S10 E20:E23 F20:K20 F22:K22 F27:K27 F31:K31" xr:uid="{882CE793-81BA-4447-9E1C-C220FC2A663D}"/>
  </dataValidations>
  <pageMargins left="0.70866141732283472" right="0.70866141732283472" top="0.59055118110236227" bottom="0.74803149606299213" header="0.31496062992125984" footer="0.31496062992125984"/>
  <pageSetup paperSize="9" scale="8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70"/>
  <sheetViews>
    <sheetView view="pageBreakPreview" zoomScaleNormal="100" zoomScaleSheetLayoutView="100" workbookViewId="0">
      <selection activeCell="L7" sqref="L7:M10"/>
    </sheetView>
  </sheetViews>
  <sheetFormatPr defaultRowHeight="13.5" x14ac:dyDescent="0.4"/>
  <cols>
    <col min="1" max="1" width="3.125" style="35" bestFit="1" customWidth="1"/>
    <col min="2" max="24" width="5.375" style="27" customWidth="1"/>
    <col min="25" max="16384" width="9" style="27"/>
  </cols>
  <sheetData>
    <row r="1" spans="1:24" ht="13.5" customHeight="1" x14ac:dyDescent="0.4">
      <c r="A1" s="27"/>
      <c r="B1" s="28"/>
      <c r="C1" s="28"/>
      <c r="D1" s="28"/>
      <c r="E1" s="29"/>
      <c r="F1" s="29"/>
      <c r="G1" s="29"/>
      <c r="H1" s="29"/>
      <c r="I1" s="29"/>
      <c r="J1" s="29"/>
      <c r="K1" s="29"/>
      <c r="L1" s="29"/>
      <c r="M1" s="29"/>
      <c r="N1" s="29"/>
      <c r="O1" s="29"/>
      <c r="P1" s="29"/>
      <c r="Q1" s="29"/>
      <c r="R1" s="29"/>
      <c r="S1" s="29"/>
      <c r="T1" s="29"/>
      <c r="U1" s="30"/>
      <c r="W1" s="31"/>
      <c r="X1" s="31" t="s">
        <v>92</v>
      </c>
    </row>
    <row r="2" spans="1:24" ht="14.25" customHeight="1" x14ac:dyDescent="0.4">
      <c r="A2" s="345" t="s">
        <v>146</v>
      </c>
      <c r="B2" s="345"/>
      <c r="C2" s="345"/>
      <c r="D2" s="345"/>
      <c r="E2" s="345"/>
      <c r="F2" s="345"/>
      <c r="G2" s="345"/>
      <c r="H2" s="345"/>
      <c r="I2" s="345"/>
      <c r="J2" s="345"/>
      <c r="K2" s="345"/>
      <c r="L2" s="345"/>
      <c r="M2" s="345"/>
      <c r="N2" s="345"/>
      <c r="O2" s="345"/>
      <c r="P2" s="345"/>
      <c r="Q2" s="345"/>
      <c r="R2" s="345"/>
      <c r="S2" s="345"/>
      <c r="T2" s="345"/>
      <c r="U2" s="345"/>
      <c r="V2" s="345"/>
      <c r="W2" s="345"/>
      <c r="X2" s="345"/>
    </row>
    <row r="3" spans="1:24" ht="17.25" x14ac:dyDescent="0.2">
      <c r="A3" s="400" t="s">
        <v>93</v>
      </c>
      <c r="B3" s="401"/>
      <c r="C3" s="401"/>
      <c r="D3" s="401"/>
      <c r="E3" s="401"/>
      <c r="F3" s="401"/>
      <c r="G3" s="401"/>
      <c r="H3" s="401"/>
      <c r="I3" s="401"/>
      <c r="J3" s="401"/>
      <c r="K3" s="401"/>
      <c r="L3" s="401"/>
      <c r="M3" s="401"/>
      <c r="N3" s="401"/>
      <c r="O3" s="401"/>
      <c r="P3" s="401"/>
      <c r="R3" s="304" t="s">
        <v>165</v>
      </c>
      <c r="S3" s="304"/>
      <c r="T3" s="304"/>
      <c r="U3" s="403"/>
      <c r="V3" s="403"/>
      <c r="W3" s="403"/>
      <c r="X3" s="403"/>
    </row>
    <row r="4" spans="1:24" x14ac:dyDescent="0.15">
      <c r="A4" s="402" t="s">
        <v>94</v>
      </c>
      <c r="B4" s="402"/>
      <c r="C4" s="402"/>
      <c r="D4" s="402"/>
      <c r="E4" s="402"/>
      <c r="F4" s="402"/>
      <c r="G4" s="402"/>
      <c r="H4" s="402"/>
      <c r="I4" s="402"/>
      <c r="J4" s="402"/>
      <c r="K4" s="402"/>
      <c r="L4" s="402"/>
      <c r="M4" s="402"/>
      <c r="N4" s="402"/>
      <c r="O4" s="402"/>
      <c r="P4" s="51"/>
      <c r="Q4" s="51"/>
      <c r="R4" s="388" t="s">
        <v>166</v>
      </c>
      <c r="S4" s="388"/>
      <c r="T4" s="388"/>
      <c r="U4" s="404"/>
      <c r="V4" s="404"/>
      <c r="W4" s="404"/>
      <c r="X4" s="404"/>
    </row>
    <row r="5" spans="1:24" x14ac:dyDescent="0.4">
      <c r="A5" s="304"/>
      <c r="B5" s="304" t="s">
        <v>95</v>
      </c>
      <c r="C5" s="304"/>
      <c r="D5" s="304"/>
      <c r="E5" s="377" t="s">
        <v>96</v>
      </c>
      <c r="F5" s="377"/>
      <c r="G5" s="377"/>
      <c r="H5" s="304" t="s">
        <v>97</v>
      </c>
      <c r="I5" s="304"/>
      <c r="J5" s="304" t="s">
        <v>98</v>
      </c>
      <c r="K5" s="304"/>
      <c r="L5" s="378" t="s">
        <v>99</v>
      </c>
      <c r="M5" s="378"/>
      <c r="N5" s="358" t="s">
        <v>100</v>
      </c>
      <c r="O5" s="358"/>
      <c r="P5" s="42"/>
      <c r="Q5" s="43"/>
      <c r="R5" s="388"/>
      <c r="S5" s="388"/>
      <c r="T5" s="388"/>
      <c r="U5" s="404"/>
      <c r="V5" s="404"/>
      <c r="W5" s="404"/>
      <c r="X5" s="404"/>
    </row>
    <row r="6" spans="1:24" x14ac:dyDescent="0.4">
      <c r="A6" s="304"/>
      <c r="B6" s="304"/>
      <c r="C6" s="304"/>
      <c r="D6" s="304"/>
      <c r="E6" s="377"/>
      <c r="F6" s="377"/>
      <c r="G6" s="377"/>
      <c r="H6" s="304" t="s">
        <v>101</v>
      </c>
      <c r="I6" s="304"/>
      <c r="J6" s="304"/>
      <c r="K6" s="304"/>
      <c r="L6" s="370" t="s">
        <v>102</v>
      </c>
      <c r="M6" s="370"/>
      <c r="N6" s="371" t="s">
        <v>103</v>
      </c>
      <c r="O6" s="371"/>
      <c r="P6" s="42"/>
      <c r="Q6" s="43"/>
      <c r="R6" s="43"/>
      <c r="S6" s="43"/>
    </row>
    <row r="7" spans="1:24" x14ac:dyDescent="0.4">
      <c r="A7" s="32">
        <v>1</v>
      </c>
      <c r="B7" s="398"/>
      <c r="C7" s="398"/>
      <c r="D7" s="398"/>
      <c r="E7" s="368" t="str" cm="1">
        <f t="array" ref="E7">_xlfn.IFS(H7="","",H7="月給",J7+L7,H7="時給",J7*N7+L7)</f>
        <v/>
      </c>
      <c r="F7" s="368"/>
      <c r="G7" s="368"/>
      <c r="H7" s="366"/>
      <c r="I7" s="366"/>
      <c r="J7" s="367"/>
      <c r="K7" s="367"/>
      <c r="L7" s="368"/>
      <c r="M7" s="368"/>
      <c r="N7" s="399" t="str">
        <f>IF(E28=0,"",E28)</f>
        <v/>
      </c>
      <c r="O7" s="399"/>
      <c r="P7" s="42"/>
      <c r="Q7" s="43"/>
      <c r="R7" s="43"/>
      <c r="S7" s="43"/>
    </row>
    <row r="8" spans="1:24" x14ac:dyDescent="0.4">
      <c r="A8" s="32">
        <v>2</v>
      </c>
      <c r="B8" s="398"/>
      <c r="C8" s="398"/>
      <c r="D8" s="398"/>
      <c r="E8" s="368" t="str" cm="1">
        <f t="array" ref="E8">_xlfn.IFS(H8="","",H8="月給",J8+L8,H8="時給",J8*N8+L8)</f>
        <v/>
      </c>
      <c r="F8" s="368"/>
      <c r="G8" s="368"/>
      <c r="H8" s="366"/>
      <c r="I8" s="366"/>
      <c r="J8" s="367"/>
      <c r="K8" s="367"/>
      <c r="L8" s="368"/>
      <c r="M8" s="368"/>
      <c r="N8" s="399" t="str">
        <f>IF(E29=0,"",E29)</f>
        <v/>
      </c>
      <c r="O8" s="399"/>
      <c r="P8" s="42"/>
      <c r="Q8" s="43"/>
      <c r="R8" s="43"/>
      <c r="S8" s="43"/>
    </row>
    <row r="9" spans="1:24" x14ac:dyDescent="0.4">
      <c r="A9" s="32">
        <v>3</v>
      </c>
      <c r="B9" s="398"/>
      <c r="C9" s="398"/>
      <c r="D9" s="398"/>
      <c r="E9" s="368" t="str" cm="1">
        <f t="array" ref="E9">_xlfn.IFS(H9="","",H9="月給",J9+L9,H9="時給",J9*N9+L9)</f>
        <v/>
      </c>
      <c r="F9" s="368"/>
      <c r="G9" s="368"/>
      <c r="H9" s="366"/>
      <c r="I9" s="366"/>
      <c r="J9" s="367"/>
      <c r="K9" s="367"/>
      <c r="L9" s="368"/>
      <c r="M9" s="368"/>
      <c r="N9" s="399" t="str">
        <f t="shared" ref="N9:N10" si="0">IF(E30=0,"",E30)</f>
        <v/>
      </c>
      <c r="O9" s="399"/>
      <c r="P9" s="42"/>
      <c r="Q9" s="43"/>
      <c r="R9" s="43"/>
      <c r="S9" s="43"/>
    </row>
    <row r="10" spans="1:24" x14ac:dyDescent="0.4">
      <c r="A10" s="32">
        <v>4</v>
      </c>
      <c r="B10" s="398"/>
      <c r="C10" s="398"/>
      <c r="D10" s="398"/>
      <c r="E10" s="368" t="str" cm="1">
        <f t="array" ref="E10">_xlfn.IFS(H10="","",H10="月給",J10+L10,H10="時給",J10*N10+L10)</f>
        <v/>
      </c>
      <c r="F10" s="368"/>
      <c r="G10" s="368"/>
      <c r="H10" s="366"/>
      <c r="I10" s="366"/>
      <c r="J10" s="367"/>
      <c r="K10" s="367"/>
      <c r="L10" s="368"/>
      <c r="M10" s="368"/>
      <c r="N10" s="399" t="str">
        <f t="shared" si="0"/>
        <v/>
      </c>
      <c r="O10" s="399"/>
      <c r="P10" s="42"/>
      <c r="Q10" s="43"/>
      <c r="R10" s="43"/>
      <c r="S10" s="43"/>
    </row>
    <row r="11" spans="1:24" x14ac:dyDescent="0.4">
      <c r="A11" s="357" t="s">
        <v>104</v>
      </c>
      <c r="B11" s="357"/>
      <c r="C11" s="357"/>
      <c r="D11" s="357"/>
      <c r="E11" s="357"/>
      <c r="F11" s="357"/>
      <c r="G11" s="357"/>
      <c r="H11" s="357"/>
      <c r="I11" s="357"/>
      <c r="J11" s="357"/>
      <c r="K11" s="357"/>
      <c r="L11" s="357"/>
      <c r="M11" s="357"/>
      <c r="N11" s="357"/>
      <c r="O11" s="357"/>
      <c r="P11" s="357"/>
      <c r="Q11" s="357"/>
      <c r="R11" s="357"/>
      <c r="S11" s="357"/>
      <c r="T11" s="357"/>
      <c r="U11" s="357"/>
      <c r="V11" s="357"/>
      <c r="W11" s="357"/>
      <c r="X11" s="357"/>
    </row>
    <row r="12" spans="1:24" x14ac:dyDescent="0.4">
      <c r="A12" s="358"/>
      <c r="B12" s="360" t="s">
        <v>95</v>
      </c>
      <c r="C12" s="361"/>
      <c r="D12" s="362"/>
      <c r="E12" s="309" t="s">
        <v>105</v>
      </c>
      <c r="F12" s="355"/>
      <c r="G12" s="355"/>
      <c r="H12" s="356"/>
      <c r="I12" s="309" t="s">
        <v>106</v>
      </c>
      <c r="J12" s="355"/>
      <c r="K12" s="355"/>
      <c r="L12" s="355"/>
      <c r="M12" s="363" t="s">
        <v>107</v>
      </c>
      <c r="N12" s="355"/>
      <c r="O12" s="355"/>
      <c r="P12" s="364"/>
      <c r="Q12" s="355" t="s">
        <v>108</v>
      </c>
      <c r="R12" s="355"/>
      <c r="S12" s="355"/>
      <c r="T12" s="356"/>
      <c r="U12" s="309" t="s">
        <v>109</v>
      </c>
      <c r="V12" s="355"/>
      <c r="W12" s="355"/>
      <c r="X12" s="356"/>
    </row>
    <row r="13" spans="1:24" x14ac:dyDescent="0.4">
      <c r="A13" s="359"/>
      <c r="B13" s="360"/>
      <c r="C13" s="361"/>
      <c r="D13" s="362"/>
      <c r="E13" s="309" t="s">
        <v>12</v>
      </c>
      <c r="F13" s="355"/>
      <c r="G13" s="355" t="s">
        <v>110</v>
      </c>
      <c r="H13" s="356"/>
      <c r="I13" s="309" t="s">
        <v>12</v>
      </c>
      <c r="J13" s="355"/>
      <c r="K13" s="355" t="s">
        <v>110</v>
      </c>
      <c r="L13" s="356"/>
      <c r="M13" s="309" t="s">
        <v>12</v>
      </c>
      <c r="N13" s="355"/>
      <c r="O13" s="355" t="s">
        <v>110</v>
      </c>
      <c r="P13" s="356"/>
      <c r="Q13" s="309" t="s">
        <v>12</v>
      </c>
      <c r="R13" s="355"/>
      <c r="S13" s="355" t="s">
        <v>110</v>
      </c>
      <c r="T13" s="356"/>
      <c r="U13" s="309" t="s">
        <v>12</v>
      </c>
      <c r="V13" s="355"/>
      <c r="W13" s="355" t="s">
        <v>110</v>
      </c>
      <c r="X13" s="356"/>
    </row>
    <row r="14" spans="1:24" x14ac:dyDescent="0.4">
      <c r="A14" s="32">
        <v>1</v>
      </c>
      <c r="B14" s="351" t="str">
        <f>IF($B$7="","",$B$7)</f>
        <v/>
      </c>
      <c r="C14" s="352"/>
      <c r="D14" s="353"/>
      <c r="E14" s="347"/>
      <c r="F14" s="348"/>
      <c r="G14" s="349"/>
      <c r="H14" s="350"/>
      <c r="I14" s="347"/>
      <c r="J14" s="348"/>
      <c r="K14" s="349"/>
      <c r="L14" s="350"/>
      <c r="M14" s="347"/>
      <c r="N14" s="348"/>
      <c r="O14" s="349"/>
      <c r="P14" s="350"/>
      <c r="Q14" s="347"/>
      <c r="R14" s="348"/>
      <c r="S14" s="349"/>
      <c r="T14" s="350"/>
      <c r="U14" s="347"/>
      <c r="V14" s="348"/>
      <c r="W14" s="349"/>
      <c r="X14" s="354"/>
    </row>
    <row r="15" spans="1:24" x14ac:dyDescent="0.4">
      <c r="A15" s="32">
        <v>2</v>
      </c>
      <c r="B15" s="351" t="str">
        <f>IF($B$8="","",$B$8)</f>
        <v/>
      </c>
      <c r="C15" s="352"/>
      <c r="D15" s="353"/>
      <c r="E15" s="347"/>
      <c r="F15" s="348"/>
      <c r="G15" s="349"/>
      <c r="H15" s="350"/>
      <c r="I15" s="347"/>
      <c r="J15" s="348"/>
      <c r="K15" s="349"/>
      <c r="L15" s="350"/>
      <c r="M15" s="347"/>
      <c r="N15" s="348"/>
      <c r="O15" s="349"/>
      <c r="P15" s="350"/>
      <c r="Q15" s="347"/>
      <c r="R15" s="348"/>
      <c r="S15" s="349"/>
      <c r="T15" s="350"/>
      <c r="U15" s="347"/>
      <c r="V15" s="348"/>
      <c r="W15" s="349"/>
      <c r="X15" s="354"/>
    </row>
    <row r="16" spans="1:24" x14ac:dyDescent="0.4">
      <c r="A16" s="32">
        <v>3</v>
      </c>
      <c r="B16" s="351" t="str">
        <f>IF($B$9="","",$B$9)</f>
        <v/>
      </c>
      <c r="C16" s="352"/>
      <c r="D16" s="353"/>
      <c r="E16" s="347"/>
      <c r="F16" s="348"/>
      <c r="G16" s="349"/>
      <c r="H16" s="350"/>
      <c r="I16" s="347"/>
      <c r="J16" s="348"/>
      <c r="K16" s="349"/>
      <c r="L16" s="350"/>
      <c r="M16" s="347"/>
      <c r="N16" s="348"/>
      <c r="O16" s="349"/>
      <c r="P16" s="350"/>
      <c r="Q16" s="347"/>
      <c r="R16" s="348"/>
      <c r="S16" s="349"/>
      <c r="T16" s="350"/>
      <c r="U16" s="347"/>
      <c r="V16" s="348"/>
      <c r="W16" s="349"/>
      <c r="X16" s="354"/>
    </row>
    <row r="17" spans="1:24" x14ac:dyDescent="0.4">
      <c r="A17" s="32">
        <v>4</v>
      </c>
      <c r="B17" s="351" t="str">
        <f>IF($B$10="","",$B$10)</f>
        <v/>
      </c>
      <c r="C17" s="352"/>
      <c r="D17" s="353"/>
      <c r="E17" s="347"/>
      <c r="F17" s="348"/>
      <c r="G17" s="349"/>
      <c r="H17" s="350"/>
      <c r="I17" s="347"/>
      <c r="J17" s="348"/>
      <c r="K17" s="349"/>
      <c r="L17" s="350"/>
      <c r="M17" s="347"/>
      <c r="N17" s="348"/>
      <c r="O17" s="349"/>
      <c r="P17" s="350"/>
      <c r="Q17" s="347"/>
      <c r="R17" s="348"/>
      <c r="S17" s="349"/>
      <c r="T17" s="350"/>
      <c r="U17" s="347"/>
      <c r="V17" s="348"/>
      <c r="W17" s="349"/>
      <c r="X17" s="354"/>
    </row>
    <row r="18" spans="1:24" x14ac:dyDescent="0.4">
      <c r="A18" s="397" t="s">
        <v>111</v>
      </c>
      <c r="B18" s="397"/>
      <c r="C18" s="397"/>
      <c r="D18" s="397"/>
      <c r="E18" s="397"/>
      <c r="F18" s="397"/>
      <c r="G18" s="397"/>
      <c r="H18" s="397"/>
      <c r="I18" s="397"/>
      <c r="J18" s="397"/>
      <c r="K18" s="397"/>
      <c r="L18" s="397"/>
      <c r="M18" s="397"/>
      <c r="N18" s="397"/>
      <c r="O18" s="397"/>
      <c r="P18" s="397"/>
      <c r="Q18" s="397"/>
      <c r="R18" s="397"/>
      <c r="S18" s="397"/>
      <c r="T18" s="397"/>
      <c r="U18" s="397"/>
      <c r="V18" s="397"/>
      <c r="W18" s="397"/>
      <c r="X18" s="397"/>
    </row>
    <row r="19" spans="1:24" x14ac:dyDescent="0.4">
      <c r="A19" s="358"/>
      <c r="B19" s="360" t="s">
        <v>95</v>
      </c>
      <c r="C19" s="361"/>
      <c r="D19" s="362"/>
      <c r="E19" s="388" t="s">
        <v>98</v>
      </c>
      <c r="F19" s="388"/>
      <c r="G19" s="388"/>
      <c r="H19" s="388"/>
      <c r="I19" s="388" t="s">
        <v>112</v>
      </c>
      <c r="J19" s="388"/>
      <c r="K19" s="388"/>
      <c r="L19" s="388"/>
      <c r="M19" s="388"/>
      <c r="N19" s="388"/>
      <c r="O19" s="388"/>
      <c r="P19" s="388"/>
      <c r="Q19" s="388"/>
      <c r="R19" s="388"/>
      <c r="S19" s="388"/>
      <c r="T19" s="388"/>
    </row>
    <row r="20" spans="1:24" x14ac:dyDescent="0.4">
      <c r="A20" s="359"/>
      <c r="B20" s="360"/>
      <c r="C20" s="361"/>
      <c r="D20" s="362"/>
      <c r="E20" s="388" t="s">
        <v>113</v>
      </c>
      <c r="F20" s="388"/>
      <c r="G20" s="388" t="s">
        <v>114</v>
      </c>
      <c r="H20" s="388"/>
      <c r="I20" s="33" t="s">
        <v>115</v>
      </c>
      <c r="J20" s="33" t="s">
        <v>116</v>
      </c>
      <c r="K20" s="33" t="s">
        <v>117</v>
      </c>
      <c r="L20" s="33" t="s">
        <v>118</v>
      </c>
      <c r="M20" s="33" t="s">
        <v>119</v>
      </c>
      <c r="N20" s="33" t="s">
        <v>120</v>
      </c>
      <c r="O20" s="33" t="s">
        <v>121</v>
      </c>
      <c r="P20" s="33" t="s">
        <v>122</v>
      </c>
      <c r="Q20" s="33" t="s">
        <v>123</v>
      </c>
      <c r="R20" s="33" t="s">
        <v>124</v>
      </c>
      <c r="S20" s="33" t="s">
        <v>125</v>
      </c>
      <c r="T20" s="33" t="s">
        <v>126</v>
      </c>
    </row>
    <row r="21" spans="1:24" x14ac:dyDescent="0.4">
      <c r="A21" s="32">
        <v>1</v>
      </c>
      <c r="B21" s="351" t="str">
        <f>IF($B$7="","",$B$7)</f>
        <v/>
      </c>
      <c r="C21" s="352"/>
      <c r="D21" s="353"/>
      <c r="E21" s="393"/>
      <c r="F21" s="394"/>
      <c r="G21" s="395"/>
      <c r="H21" s="396"/>
      <c r="I21" s="74"/>
      <c r="J21" s="74"/>
      <c r="K21" s="74"/>
      <c r="L21" s="74"/>
      <c r="M21" s="74"/>
      <c r="N21" s="74"/>
      <c r="O21" s="74"/>
      <c r="P21" s="74"/>
      <c r="Q21" s="74"/>
      <c r="R21" s="74"/>
      <c r="S21" s="74"/>
      <c r="T21" s="74"/>
    </row>
    <row r="22" spans="1:24" x14ac:dyDescent="0.4">
      <c r="A22" s="32">
        <v>2</v>
      </c>
      <c r="B22" s="351" t="str">
        <f>IF($B$8="","",$B$8)</f>
        <v/>
      </c>
      <c r="C22" s="352"/>
      <c r="D22" s="353"/>
      <c r="E22" s="393"/>
      <c r="F22" s="394"/>
      <c r="G22" s="395"/>
      <c r="H22" s="396"/>
      <c r="I22" s="74"/>
      <c r="J22" s="74"/>
      <c r="K22" s="74"/>
      <c r="L22" s="74"/>
      <c r="M22" s="74"/>
      <c r="N22" s="74"/>
      <c r="O22" s="74"/>
      <c r="P22" s="74"/>
      <c r="Q22" s="74"/>
      <c r="R22" s="74"/>
      <c r="S22" s="74"/>
      <c r="T22" s="74"/>
    </row>
    <row r="23" spans="1:24" x14ac:dyDescent="0.4">
      <c r="A23" s="32">
        <v>3</v>
      </c>
      <c r="B23" s="351" t="str">
        <f>IF($B$9="","",$B$9)</f>
        <v/>
      </c>
      <c r="C23" s="352"/>
      <c r="D23" s="353"/>
      <c r="E23" s="393"/>
      <c r="F23" s="394"/>
      <c r="G23" s="395"/>
      <c r="H23" s="396"/>
      <c r="I23" s="74"/>
      <c r="J23" s="74"/>
      <c r="K23" s="74"/>
      <c r="L23" s="74"/>
      <c r="M23" s="74"/>
      <c r="N23" s="74"/>
      <c r="O23" s="74"/>
      <c r="P23" s="74"/>
      <c r="Q23" s="74"/>
      <c r="R23" s="74"/>
      <c r="S23" s="74"/>
      <c r="T23" s="74"/>
    </row>
    <row r="24" spans="1:24" x14ac:dyDescent="0.4">
      <c r="A24" s="32">
        <v>4</v>
      </c>
      <c r="B24" s="351" t="str">
        <f>IF($B$10="","",$B$10)</f>
        <v/>
      </c>
      <c r="C24" s="352"/>
      <c r="D24" s="353"/>
      <c r="E24" s="393"/>
      <c r="F24" s="394"/>
      <c r="G24" s="395"/>
      <c r="H24" s="396"/>
      <c r="I24" s="74"/>
      <c r="J24" s="74"/>
      <c r="K24" s="74"/>
      <c r="L24" s="74"/>
      <c r="M24" s="74"/>
      <c r="N24" s="74"/>
      <c r="O24" s="74"/>
      <c r="P24" s="74"/>
      <c r="Q24" s="74"/>
      <c r="R24" s="74"/>
      <c r="S24" s="74"/>
      <c r="T24" s="74"/>
    </row>
    <row r="25" spans="1:24" x14ac:dyDescent="0.15">
      <c r="A25" s="387" t="s">
        <v>127</v>
      </c>
      <c r="B25" s="387"/>
      <c r="C25" s="387"/>
      <c r="D25" s="387"/>
      <c r="E25" s="387"/>
      <c r="F25" s="387"/>
      <c r="G25" s="387"/>
      <c r="H25" s="387"/>
      <c r="I25" s="387"/>
      <c r="J25" s="387"/>
      <c r="K25" s="387"/>
      <c r="L25" s="387"/>
      <c r="M25" s="387"/>
      <c r="N25" s="387"/>
      <c r="O25" s="387"/>
      <c r="P25" s="387"/>
      <c r="Q25" s="387"/>
      <c r="R25" s="387"/>
      <c r="S25" s="387"/>
      <c r="T25" s="387"/>
      <c r="U25" s="387"/>
      <c r="V25" s="387"/>
      <c r="W25" s="387"/>
      <c r="X25" s="387"/>
    </row>
    <row r="26" spans="1:24" s="34" customFormat="1" x14ac:dyDescent="0.15">
      <c r="A26" s="358"/>
      <c r="B26" s="360" t="s">
        <v>95</v>
      </c>
      <c r="C26" s="361"/>
      <c r="D26" s="362"/>
      <c r="E26" s="360" t="s">
        <v>128</v>
      </c>
      <c r="F26" s="361"/>
      <c r="G26" s="361"/>
      <c r="H26" s="362"/>
      <c r="I26" s="388" t="s">
        <v>149</v>
      </c>
      <c r="J26" s="388"/>
      <c r="K26" s="388"/>
      <c r="L26" s="388"/>
      <c r="M26" s="388"/>
      <c r="N26" s="388"/>
      <c r="O26" s="388"/>
      <c r="P26" s="388"/>
      <c r="Q26" s="388"/>
      <c r="R26" s="388"/>
      <c r="S26" s="388"/>
      <c r="T26" s="388"/>
      <c r="U26" s="389" t="s">
        <v>129</v>
      </c>
      <c r="V26" s="390"/>
    </row>
    <row r="27" spans="1:24" s="34" customFormat="1" x14ac:dyDescent="0.4">
      <c r="A27" s="359"/>
      <c r="B27" s="360"/>
      <c r="C27" s="361"/>
      <c r="D27" s="362"/>
      <c r="E27" s="360" t="s">
        <v>130</v>
      </c>
      <c r="F27" s="362"/>
      <c r="G27" s="360" t="s">
        <v>148</v>
      </c>
      <c r="H27" s="361"/>
      <c r="I27" s="33" t="s">
        <v>115</v>
      </c>
      <c r="J27" s="33" t="s">
        <v>116</v>
      </c>
      <c r="K27" s="33" t="s">
        <v>117</v>
      </c>
      <c r="L27" s="33" t="s">
        <v>118</v>
      </c>
      <c r="M27" s="33" t="s">
        <v>119</v>
      </c>
      <c r="N27" s="33" t="s">
        <v>120</v>
      </c>
      <c r="O27" s="33" t="s">
        <v>121</v>
      </c>
      <c r="P27" s="33" t="s">
        <v>122</v>
      </c>
      <c r="Q27" s="33" t="s">
        <v>123</v>
      </c>
      <c r="R27" s="33" t="s">
        <v>124</v>
      </c>
      <c r="S27" s="33" t="s">
        <v>125</v>
      </c>
      <c r="T27" s="33" t="s">
        <v>126</v>
      </c>
      <c r="U27" s="391" t="s">
        <v>131</v>
      </c>
      <c r="V27" s="392"/>
    </row>
    <row r="28" spans="1:24" x14ac:dyDescent="0.4">
      <c r="A28" s="32">
        <v>1</v>
      </c>
      <c r="B28" s="351" t="str">
        <f>IF($B$7="","",$B$7)</f>
        <v/>
      </c>
      <c r="C28" s="352"/>
      <c r="D28" s="353"/>
      <c r="E28" s="381"/>
      <c r="F28" s="382"/>
      <c r="G28" s="383"/>
      <c r="H28" s="384"/>
      <c r="I28" s="75"/>
      <c r="J28" s="75"/>
      <c r="K28" s="75"/>
      <c r="L28" s="75"/>
      <c r="M28" s="75"/>
      <c r="N28" s="75"/>
      <c r="O28" s="75"/>
      <c r="P28" s="75"/>
      <c r="Q28" s="75"/>
      <c r="R28" s="75"/>
      <c r="S28" s="75"/>
      <c r="T28" s="75"/>
      <c r="U28" s="385"/>
      <c r="V28" s="386"/>
    </row>
    <row r="29" spans="1:24" x14ac:dyDescent="0.4">
      <c r="A29" s="32">
        <v>2</v>
      </c>
      <c r="B29" s="351" t="str">
        <f>IF($B$8="","",$B$8)</f>
        <v/>
      </c>
      <c r="C29" s="352"/>
      <c r="D29" s="353"/>
      <c r="E29" s="381"/>
      <c r="F29" s="382"/>
      <c r="G29" s="383"/>
      <c r="H29" s="384"/>
      <c r="I29" s="75"/>
      <c r="J29" s="75"/>
      <c r="K29" s="75"/>
      <c r="L29" s="75"/>
      <c r="M29" s="75"/>
      <c r="N29" s="75"/>
      <c r="O29" s="75"/>
      <c r="P29" s="75"/>
      <c r="Q29" s="75"/>
      <c r="R29" s="75"/>
      <c r="S29" s="75"/>
      <c r="T29" s="75"/>
      <c r="U29" s="385"/>
      <c r="V29" s="386"/>
    </row>
    <row r="30" spans="1:24" x14ac:dyDescent="0.4">
      <c r="A30" s="32">
        <v>3</v>
      </c>
      <c r="B30" s="351" t="str">
        <f>IF($B$9="","",$B$9)</f>
        <v/>
      </c>
      <c r="C30" s="352"/>
      <c r="D30" s="353"/>
      <c r="E30" s="381"/>
      <c r="F30" s="382"/>
      <c r="G30" s="383"/>
      <c r="H30" s="384"/>
      <c r="I30" s="75"/>
      <c r="J30" s="75"/>
      <c r="K30" s="75"/>
      <c r="L30" s="75"/>
      <c r="M30" s="75"/>
      <c r="N30" s="75"/>
      <c r="O30" s="75"/>
      <c r="P30" s="75"/>
      <c r="Q30" s="75"/>
      <c r="R30" s="75"/>
      <c r="S30" s="75"/>
      <c r="T30" s="75"/>
      <c r="U30" s="385"/>
      <c r="V30" s="386"/>
    </row>
    <row r="31" spans="1:24" x14ac:dyDescent="0.4">
      <c r="A31" s="32">
        <v>4</v>
      </c>
      <c r="B31" s="351" t="str">
        <f>IF($B$10="","",$B$10)</f>
        <v/>
      </c>
      <c r="C31" s="352"/>
      <c r="D31" s="353"/>
      <c r="E31" s="381"/>
      <c r="F31" s="382"/>
      <c r="G31" s="383"/>
      <c r="H31" s="384"/>
      <c r="I31" s="75"/>
      <c r="J31" s="75"/>
      <c r="K31" s="75"/>
      <c r="L31" s="75"/>
      <c r="M31" s="75"/>
      <c r="N31" s="75"/>
      <c r="O31" s="75"/>
      <c r="P31" s="75"/>
      <c r="Q31" s="75"/>
      <c r="R31" s="75"/>
      <c r="S31" s="75"/>
      <c r="T31" s="75"/>
      <c r="U31" s="385"/>
      <c r="V31" s="386"/>
    </row>
    <row r="32" spans="1:24" ht="6.75" customHeight="1" x14ac:dyDescent="0.4"/>
    <row r="33" spans="1:24" s="34" customFormat="1" ht="17.25" x14ac:dyDescent="0.4">
      <c r="A33" s="373" t="s">
        <v>152</v>
      </c>
      <c r="B33" s="374"/>
      <c r="C33" s="374"/>
      <c r="D33" s="374"/>
      <c r="E33" s="374"/>
      <c r="F33" s="374"/>
      <c r="G33" s="374"/>
      <c r="H33" s="374"/>
      <c r="I33" s="374"/>
      <c r="J33" s="374"/>
      <c r="K33" s="374"/>
      <c r="L33" s="374"/>
      <c r="M33" s="374"/>
      <c r="N33" s="374"/>
      <c r="O33" s="374"/>
      <c r="P33" s="374"/>
      <c r="Q33" s="374"/>
      <c r="R33" s="374"/>
      <c r="S33" s="374"/>
      <c r="T33" s="374"/>
      <c r="U33" s="374"/>
      <c r="V33" s="374"/>
      <c r="W33" s="374"/>
      <c r="X33" s="374"/>
    </row>
    <row r="34" spans="1:24" s="34" customFormat="1" x14ac:dyDescent="0.15">
      <c r="A34" s="375" t="s">
        <v>94</v>
      </c>
      <c r="B34" s="375"/>
      <c r="C34" s="375"/>
      <c r="D34" s="375"/>
      <c r="E34" s="375"/>
      <c r="F34" s="375"/>
      <c r="G34" s="375"/>
      <c r="H34" s="375"/>
      <c r="I34" s="375"/>
      <c r="J34" s="375"/>
      <c r="K34" s="375"/>
      <c r="L34" s="375"/>
      <c r="M34" s="375"/>
      <c r="N34" s="375"/>
      <c r="O34" s="375"/>
      <c r="P34" s="375"/>
      <c r="Q34" s="375"/>
      <c r="R34" s="375"/>
      <c r="S34" s="375"/>
      <c r="T34" s="375"/>
      <c r="U34" s="375"/>
      <c r="V34" s="375"/>
      <c r="W34" s="375"/>
      <c r="X34" s="375"/>
    </row>
    <row r="35" spans="1:24" s="34" customFormat="1" x14ac:dyDescent="0.4">
      <c r="A35" s="376"/>
      <c r="B35" s="360" t="s">
        <v>95</v>
      </c>
      <c r="C35" s="361"/>
      <c r="D35" s="362"/>
      <c r="E35" s="377" t="s">
        <v>96</v>
      </c>
      <c r="F35" s="377"/>
      <c r="G35" s="377"/>
      <c r="H35" s="376" t="s">
        <v>97</v>
      </c>
      <c r="I35" s="376"/>
      <c r="J35" s="304" t="s">
        <v>98</v>
      </c>
      <c r="K35" s="304"/>
      <c r="L35" s="378" t="s">
        <v>99</v>
      </c>
      <c r="M35" s="378"/>
      <c r="N35" s="358" t="s">
        <v>100</v>
      </c>
      <c r="O35" s="271"/>
      <c r="P35" s="379" t="s">
        <v>144</v>
      </c>
      <c r="Q35" s="379"/>
      <c r="R35" s="379"/>
    </row>
    <row r="36" spans="1:24" x14ac:dyDescent="0.4">
      <c r="A36" s="370"/>
      <c r="B36" s="360"/>
      <c r="C36" s="361"/>
      <c r="D36" s="362"/>
      <c r="E36" s="377"/>
      <c r="F36" s="377"/>
      <c r="G36" s="377"/>
      <c r="H36" s="370" t="s">
        <v>101</v>
      </c>
      <c r="I36" s="370"/>
      <c r="J36" s="304"/>
      <c r="K36" s="304"/>
      <c r="L36" s="370" t="s">
        <v>102</v>
      </c>
      <c r="M36" s="370"/>
      <c r="N36" s="371" t="s">
        <v>103</v>
      </c>
      <c r="O36" s="372"/>
      <c r="P36" s="380" t="s">
        <v>145</v>
      </c>
      <c r="Q36" s="380"/>
      <c r="R36" s="380"/>
    </row>
    <row r="37" spans="1:24" x14ac:dyDescent="0.4">
      <c r="A37" s="36">
        <v>1</v>
      </c>
      <c r="B37" s="351" t="str">
        <f>IF($B$7="","",$B$7)</f>
        <v/>
      </c>
      <c r="C37" s="352"/>
      <c r="D37" s="353"/>
      <c r="E37" s="365" t="str" cm="1">
        <f t="array" ref="E37">_xlfn.IFS(H37="","",H37="月給",J37+L37-P37,H37="時給",J37*N37+L37-P37)</f>
        <v/>
      </c>
      <c r="F37" s="365"/>
      <c r="G37" s="365"/>
      <c r="H37" s="366"/>
      <c r="I37" s="366"/>
      <c r="J37" s="367"/>
      <c r="K37" s="367"/>
      <c r="L37" s="368"/>
      <c r="M37" s="368"/>
      <c r="N37" s="369" t="str">
        <f>IF(E28=0,"",E28)</f>
        <v/>
      </c>
      <c r="O37" s="369"/>
      <c r="P37" s="343"/>
      <c r="Q37" s="343"/>
      <c r="R37" s="343"/>
    </row>
    <row r="38" spans="1:24" x14ac:dyDescent="0.4">
      <c r="A38" s="36">
        <v>2</v>
      </c>
      <c r="B38" s="351" t="str">
        <f>IF($B$8="","",$B$8)</f>
        <v/>
      </c>
      <c r="C38" s="352"/>
      <c r="D38" s="353"/>
      <c r="E38" s="365" t="str" cm="1">
        <f t="array" ref="E38">_xlfn.IFS(H38="","",H38="月給",J38+L38-P38,H38="時給",J38*N38+L38-P38)</f>
        <v/>
      </c>
      <c r="F38" s="365"/>
      <c r="G38" s="365"/>
      <c r="H38" s="366"/>
      <c r="I38" s="366"/>
      <c r="J38" s="367"/>
      <c r="K38" s="367"/>
      <c r="L38" s="368"/>
      <c r="M38" s="368"/>
      <c r="N38" s="369" t="str">
        <f t="shared" ref="N38:N40" si="1">IF(E29=0,"",E29)</f>
        <v/>
      </c>
      <c r="O38" s="369"/>
      <c r="P38" s="343"/>
      <c r="Q38" s="343"/>
      <c r="R38" s="343"/>
    </row>
    <row r="39" spans="1:24" x14ac:dyDescent="0.4">
      <c r="A39" s="36">
        <v>3</v>
      </c>
      <c r="B39" s="351" t="str">
        <f>IF($B$9="","",$B$9)</f>
        <v/>
      </c>
      <c r="C39" s="352"/>
      <c r="D39" s="353"/>
      <c r="E39" s="365" t="str" cm="1">
        <f t="array" ref="E39">_xlfn.IFS(H39="","",H39="月給",J39+L39-P39,H39="時給",J39*N39+L39-P39)</f>
        <v/>
      </c>
      <c r="F39" s="365"/>
      <c r="G39" s="365"/>
      <c r="H39" s="366"/>
      <c r="I39" s="366"/>
      <c r="J39" s="367"/>
      <c r="K39" s="367"/>
      <c r="L39" s="368"/>
      <c r="M39" s="368"/>
      <c r="N39" s="369" t="str">
        <f t="shared" si="1"/>
        <v/>
      </c>
      <c r="O39" s="369"/>
      <c r="P39" s="343"/>
      <c r="Q39" s="343"/>
      <c r="R39" s="343"/>
    </row>
    <row r="40" spans="1:24" x14ac:dyDescent="0.4">
      <c r="A40" s="36">
        <v>4</v>
      </c>
      <c r="B40" s="351" t="str">
        <f>IF($B$10="","",$B$10)</f>
        <v/>
      </c>
      <c r="C40" s="352"/>
      <c r="D40" s="353"/>
      <c r="E40" s="365" t="str" cm="1">
        <f t="array" ref="E40">_xlfn.IFS(H40="","",H40="月給",J40+L40-P40,H40="時給",J40*N40+L40-P40)</f>
        <v/>
      </c>
      <c r="F40" s="365"/>
      <c r="G40" s="365"/>
      <c r="H40" s="366"/>
      <c r="I40" s="366"/>
      <c r="J40" s="367"/>
      <c r="K40" s="367"/>
      <c r="L40" s="368"/>
      <c r="M40" s="368"/>
      <c r="N40" s="369" t="str">
        <f t="shared" si="1"/>
        <v/>
      </c>
      <c r="O40" s="369"/>
      <c r="P40" s="343"/>
      <c r="Q40" s="343"/>
      <c r="R40" s="343"/>
    </row>
    <row r="41" spans="1:24" x14ac:dyDescent="0.4">
      <c r="A41" s="357" t="s">
        <v>104</v>
      </c>
      <c r="B41" s="357"/>
      <c r="C41" s="357"/>
      <c r="D41" s="357"/>
      <c r="E41" s="357"/>
      <c r="F41" s="357"/>
      <c r="G41" s="357"/>
      <c r="H41" s="357"/>
      <c r="I41" s="357"/>
      <c r="J41" s="357"/>
      <c r="K41" s="357"/>
      <c r="L41" s="357"/>
      <c r="M41" s="357"/>
      <c r="N41" s="357"/>
      <c r="O41" s="357"/>
      <c r="P41" s="357"/>
      <c r="Q41" s="357"/>
      <c r="R41" s="357"/>
      <c r="S41" s="357"/>
      <c r="T41" s="357"/>
      <c r="U41" s="357"/>
      <c r="V41" s="357"/>
      <c r="W41" s="357"/>
      <c r="X41" s="357"/>
    </row>
    <row r="42" spans="1:24" x14ac:dyDescent="0.4">
      <c r="A42" s="358"/>
      <c r="B42" s="360" t="s">
        <v>95</v>
      </c>
      <c r="C42" s="361"/>
      <c r="D42" s="362"/>
      <c r="E42" s="309" t="s">
        <v>105</v>
      </c>
      <c r="F42" s="355"/>
      <c r="G42" s="355"/>
      <c r="H42" s="356"/>
      <c r="I42" s="309" t="s">
        <v>106</v>
      </c>
      <c r="J42" s="355"/>
      <c r="K42" s="355"/>
      <c r="L42" s="355"/>
      <c r="M42" s="363" t="s">
        <v>107</v>
      </c>
      <c r="N42" s="355"/>
      <c r="O42" s="355"/>
      <c r="P42" s="364"/>
      <c r="Q42" s="355" t="s">
        <v>108</v>
      </c>
      <c r="R42" s="355"/>
      <c r="S42" s="355"/>
      <c r="T42" s="356"/>
      <c r="U42" s="309" t="s">
        <v>109</v>
      </c>
      <c r="V42" s="355"/>
      <c r="W42" s="355"/>
      <c r="X42" s="356"/>
    </row>
    <row r="43" spans="1:24" x14ac:dyDescent="0.4">
      <c r="A43" s="359"/>
      <c r="B43" s="360"/>
      <c r="C43" s="361"/>
      <c r="D43" s="362"/>
      <c r="E43" s="309" t="s">
        <v>12</v>
      </c>
      <c r="F43" s="355"/>
      <c r="G43" s="355" t="s">
        <v>110</v>
      </c>
      <c r="H43" s="356"/>
      <c r="I43" s="309" t="s">
        <v>12</v>
      </c>
      <c r="J43" s="355"/>
      <c r="K43" s="355" t="s">
        <v>110</v>
      </c>
      <c r="L43" s="356"/>
      <c r="M43" s="309" t="s">
        <v>12</v>
      </c>
      <c r="N43" s="355"/>
      <c r="O43" s="355" t="s">
        <v>110</v>
      </c>
      <c r="P43" s="356"/>
      <c r="Q43" s="309" t="s">
        <v>12</v>
      </c>
      <c r="R43" s="355"/>
      <c r="S43" s="355" t="s">
        <v>110</v>
      </c>
      <c r="T43" s="356"/>
      <c r="U43" s="309" t="s">
        <v>12</v>
      </c>
      <c r="V43" s="355"/>
      <c r="W43" s="355" t="s">
        <v>110</v>
      </c>
      <c r="X43" s="356"/>
    </row>
    <row r="44" spans="1:24" x14ac:dyDescent="0.4">
      <c r="A44" s="32">
        <v>1</v>
      </c>
      <c r="B44" s="351" t="str">
        <f>IF($B$7="","",$B$7)</f>
        <v/>
      </c>
      <c r="C44" s="352"/>
      <c r="D44" s="353"/>
      <c r="E44" s="347"/>
      <c r="F44" s="348"/>
      <c r="G44" s="349"/>
      <c r="H44" s="350"/>
      <c r="I44" s="347"/>
      <c r="J44" s="348"/>
      <c r="K44" s="349"/>
      <c r="L44" s="350"/>
      <c r="M44" s="347"/>
      <c r="N44" s="348"/>
      <c r="O44" s="349"/>
      <c r="P44" s="350"/>
      <c r="Q44" s="347"/>
      <c r="R44" s="348"/>
      <c r="S44" s="349"/>
      <c r="T44" s="350"/>
      <c r="U44" s="347"/>
      <c r="V44" s="348"/>
      <c r="W44" s="349"/>
      <c r="X44" s="354"/>
    </row>
    <row r="45" spans="1:24" x14ac:dyDescent="0.4">
      <c r="A45" s="32">
        <v>2</v>
      </c>
      <c r="B45" s="351" t="str">
        <f>IF($B$8="","",$B$8)</f>
        <v/>
      </c>
      <c r="C45" s="352"/>
      <c r="D45" s="353"/>
      <c r="E45" s="347"/>
      <c r="F45" s="348"/>
      <c r="G45" s="349"/>
      <c r="H45" s="350"/>
      <c r="I45" s="347"/>
      <c r="J45" s="348"/>
      <c r="K45" s="349"/>
      <c r="L45" s="350"/>
      <c r="M45" s="347"/>
      <c r="N45" s="348"/>
      <c r="O45" s="349"/>
      <c r="P45" s="350"/>
      <c r="Q45" s="347"/>
      <c r="R45" s="348"/>
      <c r="S45" s="349"/>
      <c r="T45" s="350"/>
      <c r="U45" s="347"/>
      <c r="V45" s="348"/>
      <c r="W45" s="349"/>
      <c r="X45" s="354"/>
    </row>
    <row r="46" spans="1:24" x14ac:dyDescent="0.4">
      <c r="A46" s="32">
        <v>3</v>
      </c>
      <c r="B46" s="351" t="str">
        <f>IF($B$9="","",$B$9)</f>
        <v/>
      </c>
      <c r="C46" s="352"/>
      <c r="D46" s="353"/>
      <c r="E46" s="347"/>
      <c r="F46" s="348"/>
      <c r="G46" s="349"/>
      <c r="H46" s="350"/>
      <c r="I46" s="347"/>
      <c r="J46" s="348"/>
      <c r="K46" s="349"/>
      <c r="L46" s="350"/>
      <c r="M46" s="347"/>
      <c r="N46" s="348"/>
      <c r="O46" s="349"/>
      <c r="P46" s="350"/>
      <c r="Q46" s="347"/>
      <c r="R46" s="348"/>
      <c r="S46" s="349"/>
      <c r="T46" s="350"/>
      <c r="U46" s="347"/>
      <c r="V46" s="348"/>
      <c r="W46" s="349"/>
      <c r="X46" s="354"/>
    </row>
    <row r="47" spans="1:24" x14ac:dyDescent="0.4">
      <c r="A47" s="32">
        <v>4</v>
      </c>
      <c r="B47" s="351" t="str">
        <f>IF($B$10="","",$B$10)</f>
        <v/>
      </c>
      <c r="C47" s="352"/>
      <c r="D47" s="353"/>
      <c r="E47" s="347"/>
      <c r="F47" s="348"/>
      <c r="G47" s="349"/>
      <c r="H47" s="350"/>
      <c r="I47" s="347"/>
      <c r="J47" s="348"/>
      <c r="K47" s="349"/>
      <c r="L47" s="350"/>
      <c r="M47" s="347"/>
      <c r="N47" s="348"/>
      <c r="O47" s="349"/>
      <c r="P47" s="350"/>
      <c r="Q47" s="347"/>
      <c r="R47" s="348"/>
      <c r="S47" s="349"/>
      <c r="T47" s="350"/>
      <c r="U47" s="347"/>
      <c r="V47" s="348"/>
      <c r="W47" s="349"/>
      <c r="X47" s="354"/>
    </row>
    <row r="48" spans="1:24" ht="8.25" customHeight="1" x14ac:dyDescent="0.4"/>
    <row r="49" spans="1:24" ht="17.25" x14ac:dyDescent="0.4">
      <c r="A49" s="37" t="s">
        <v>132</v>
      </c>
      <c r="B49" s="38" t="s">
        <v>133</v>
      </c>
      <c r="C49" s="38"/>
      <c r="D49" s="38"/>
      <c r="E49" s="38"/>
      <c r="F49" s="38"/>
      <c r="G49" s="38"/>
      <c r="H49" s="38"/>
      <c r="I49" s="38"/>
      <c r="J49" s="38"/>
      <c r="K49" s="38"/>
      <c r="L49" s="38"/>
      <c r="M49" s="38"/>
      <c r="N49" s="38"/>
      <c r="O49" s="38"/>
      <c r="P49" s="38"/>
      <c r="Q49" s="38"/>
      <c r="R49" s="38"/>
      <c r="S49" s="38"/>
      <c r="T49" s="38"/>
      <c r="U49" s="38"/>
      <c r="V49" s="38"/>
      <c r="W49" s="38"/>
      <c r="X49" s="38"/>
    </row>
    <row r="50" spans="1:24" ht="17.25" x14ac:dyDescent="0.4">
      <c r="A50" s="37" t="s">
        <v>134</v>
      </c>
      <c r="B50" s="346"/>
      <c r="C50" s="346"/>
      <c r="D50" s="346"/>
      <c r="E50" s="56" t="s">
        <v>135</v>
      </c>
      <c r="F50" s="76"/>
      <c r="G50" s="345" t="s">
        <v>136</v>
      </c>
      <c r="H50" s="345"/>
      <c r="I50" s="346"/>
      <c r="J50" s="346"/>
      <c r="K50" s="38" t="s">
        <v>8</v>
      </c>
      <c r="L50" s="38" t="s">
        <v>137</v>
      </c>
      <c r="M50" s="38"/>
      <c r="N50" s="38"/>
      <c r="O50" s="38"/>
      <c r="P50" s="38"/>
      <c r="Q50" s="38"/>
      <c r="R50" s="38"/>
      <c r="S50" s="38"/>
      <c r="T50" s="38"/>
      <c r="U50" s="38"/>
      <c r="V50" s="38"/>
      <c r="W50" s="38"/>
      <c r="X50" s="38"/>
    </row>
    <row r="51" spans="1:24" ht="17.25" x14ac:dyDescent="0.4">
      <c r="A51" s="37" t="s">
        <v>138</v>
      </c>
      <c r="B51" s="344"/>
      <c r="C51" s="344"/>
      <c r="D51" s="344"/>
      <c r="E51" s="56" t="s">
        <v>135</v>
      </c>
      <c r="F51" s="77"/>
      <c r="G51" s="345" t="s">
        <v>136</v>
      </c>
      <c r="H51" s="345"/>
      <c r="I51" s="344"/>
      <c r="J51" s="344"/>
      <c r="K51" s="38" t="s">
        <v>8</v>
      </c>
      <c r="L51" s="38" t="s">
        <v>137</v>
      </c>
      <c r="M51" s="38"/>
      <c r="N51" s="38"/>
      <c r="O51" s="38"/>
      <c r="P51" s="38"/>
      <c r="Q51" s="38"/>
      <c r="R51" s="38"/>
      <c r="S51" s="38"/>
      <c r="T51" s="38"/>
      <c r="U51" s="38"/>
      <c r="V51" s="38"/>
      <c r="W51" s="38"/>
      <c r="X51" s="38"/>
    </row>
    <row r="52" spans="1:24" ht="17.25" x14ac:dyDescent="0.4">
      <c r="A52" s="37" t="s">
        <v>139</v>
      </c>
      <c r="B52" s="344"/>
      <c r="C52" s="344"/>
      <c r="D52" s="344"/>
      <c r="E52" s="56" t="s">
        <v>135</v>
      </c>
      <c r="F52" s="77"/>
      <c r="G52" s="345" t="s">
        <v>136</v>
      </c>
      <c r="H52" s="345"/>
      <c r="I52" s="344"/>
      <c r="J52" s="344"/>
      <c r="K52" s="38" t="s">
        <v>8</v>
      </c>
      <c r="L52" s="38" t="s">
        <v>137</v>
      </c>
      <c r="M52" s="38"/>
      <c r="N52" s="38"/>
      <c r="O52" s="38"/>
      <c r="P52" s="38"/>
      <c r="Q52" s="38"/>
      <c r="R52" s="38"/>
      <c r="S52" s="38"/>
      <c r="T52" s="38"/>
      <c r="U52" s="38"/>
      <c r="V52" s="38"/>
      <c r="W52" s="38"/>
      <c r="X52" s="38"/>
    </row>
    <row r="53" spans="1:24" ht="17.25" x14ac:dyDescent="0.4">
      <c r="A53" s="37" t="s">
        <v>140</v>
      </c>
      <c r="B53" s="344"/>
      <c r="C53" s="344"/>
      <c r="D53" s="344"/>
      <c r="E53" s="56" t="s">
        <v>135</v>
      </c>
      <c r="F53" s="77"/>
      <c r="G53" s="345" t="s">
        <v>136</v>
      </c>
      <c r="H53" s="345"/>
      <c r="I53" s="344"/>
      <c r="J53" s="344"/>
      <c r="K53" s="38" t="s">
        <v>8</v>
      </c>
      <c r="L53" s="38" t="s">
        <v>137</v>
      </c>
      <c r="M53" s="38"/>
      <c r="N53" s="38"/>
      <c r="O53" s="38"/>
      <c r="P53" s="38"/>
      <c r="Q53" s="38"/>
      <c r="R53" s="38"/>
      <c r="S53" s="38"/>
      <c r="T53" s="38"/>
      <c r="U53" s="38"/>
      <c r="V53" s="38"/>
      <c r="W53" s="38"/>
      <c r="X53" s="38"/>
    </row>
    <row r="54" spans="1:24" ht="17.25" x14ac:dyDescent="0.4">
      <c r="A54" s="37" t="s">
        <v>141</v>
      </c>
      <c r="B54" s="344"/>
      <c r="C54" s="344"/>
      <c r="D54" s="344"/>
      <c r="E54" s="56" t="s">
        <v>135</v>
      </c>
      <c r="F54" s="77"/>
      <c r="G54" s="345" t="s">
        <v>136</v>
      </c>
      <c r="H54" s="345"/>
      <c r="I54" s="344"/>
      <c r="J54" s="344"/>
      <c r="K54" s="38" t="s">
        <v>8</v>
      </c>
      <c r="L54" s="38" t="s">
        <v>137</v>
      </c>
      <c r="M54" s="38"/>
      <c r="N54" s="38"/>
      <c r="O54" s="38"/>
      <c r="P54" s="38"/>
      <c r="Q54" s="38"/>
      <c r="R54" s="38"/>
      <c r="S54" s="38"/>
      <c r="T54" s="38"/>
      <c r="U54" s="38"/>
      <c r="V54" s="38"/>
      <c r="W54" s="38"/>
      <c r="X54" s="38"/>
    </row>
    <row r="55" spans="1:24" ht="8.25" customHeight="1" x14ac:dyDescent="0.4">
      <c r="A55" s="37"/>
      <c r="B55" s="39"/>
      <c r="C55" s="39"/>
      <c r="D55" s="39"/>
      <c r="E55" s="56"/>
      <c r="F55" s="40"/>
      <c r="G55" s="41"/>
      <c r="H55" s="41"/>
      <c r="I55" s="39"/>
      <c r="J55" s="39"/>
      <c r="K55" s="38"/>
      <c r="L55" s="38"/>
      <c r="M55" s="38"/>
      <c r="N55" s="38"/>
      <c r="O55" s="38"/>
      <c r="P55" s="38"/>
      <c r="Q55" s="38"/>
      <c r="R55" s="38"/>
      <c r="S55" s="38"/>
      <c r="T55" s="38"/>
      <c r="U55" s="38"/>
      <c r="V55" s="38"/>
      <c r="W55" s="38"/>
      <c r="X55" s="38"/>
    </row>
    <row r="56" spans="1:24" ht="17.25" x14ac:dyDescent="0.4">
      <c r="A56" s="37" t="s">
        <v>132</v>
      </c>
      <c r="B56" s="38" t="s">
        <v>142</v>
      </c>
      <c r="C56" s="38"/>
      <c r="D56" s="38"/>
      <c r="E56" s="38"/>
      <c r="F56" s="346"/>
      <c r="G56" s="346"/>
      <c r="H56" s="346"/>
      <c r="I56" s="346"/>
      <c r="J56" s="346"/>
      <c r="K56" s="346"/>
      <c r="L56" s="346"/>
      <c r="M56" s="346"/>
      <c r="N56" s="346"/>
      <c r="O56" s="346"/>
      <c r="P56" s="346"/>
      <c r="Q56" s="346"/>
      <c r="R56" s="346"/>
      <c r="S56" s="346"/>
      <c r="T56" s="346"/>
      <c r="U56" s="346"/>
      <c r="V56" s="346"/>
      <c r="W56" s="346"/>
      <c r="X56" s="38"/>
    </row>
    <row r="57" spans="1:24" ht="9.75" customHeight="1" x14ac:dyDescent="0.4">
      <c r="A57" s="37"/>
      <c r="B57" s="38"/>
      <c r="C57" s="38"/>
      <c r="D57" s="38"/>
      <c r="E57" s="38"/>
      <c r="F57" s="38"/>
      <c r="G57" s="38"/>
      <c r="H57" s="38"/>
      <c r="I57" s="38"/>
      <c r="J57" s="38"/>
      <c r="K57" s="38"/>
      <c r="L57" s="38"/>
      <c r="M57" s="38"/>
      <c r="N57" s="38"/>
      <c r="O57" s="38"/>
      <c r="P57" s="38"/>
      <c r="Q57" s="38"/>
      <c r="R57" s="38"/>
      <c r="S57" s="38"/>
      <c r="T57" s="38"/>
      <c r="U57" s="38"/>
      <c r="V57" s="38"/>
      <c r="W57" s="38"/>
      <c r="X57" s="38"/>
    </row>
    <row r="69" s="35" customFormat="1" ht="20.25" customHeight="1" x14ac:dyDescent="0.4"/>
    <row r="70" s="35" customFormat="1" ht="20.25" customHeight="1" x14ac:dyDescent="0.4"/>
  </sheetData>
  <mergeCells count="267">
    <mergeCell ref="A2:X2"/>
    <mergeCell ref="A3:P3"/>
    <mergeCell ref="A5:A6"/>
    <mergeCell ref="B5:D6"/>
    <mergeCell ref="E5:G6"/>
    <mergeCell ref="H5:I5"/>
    <mergeCell ref="J5:K6"/>
    <mergeCell ref="L5:M5"/>
    <mergeCell ref="N5:O5"/>
    <mergeCell ref="A4:O4"/>
    <mergeCell ref="R3:T3"/>
    <mergeCell ref="R4:T5"/>
    <mergeCell ref="U3:X3"/>
    <mergeCell ref="U4:X5"/>
    <mergeCell ref="B8:D8"/>
    <mergeCell ref="E8:G8"/>
    <mergeCell ref="H8:I8"/>
    <mergeCell ref="J8:K8"/>
    <mergeCell ref="L8:M8"/>
    <mergeCell ref="N8:O8"/>
    <mergeCell ref="H6:I6"/>
    <mergeCell ref="L6:M6"/>
    <mergeCell ref="N6:O6"/>
    <mergeCell ref="B7:D7"/>
    <mergeCell ref="E7:G7"/>
    <mergeCell ref="H7:I7"/>
    <mergeCell ref="J7:K7"/>
    <mergeCell ref="L7:M7"/>
    <mergeCell ref="N7:O7"/>
    <mergeCell ref="B10:D10"/>
    <mergeCell ref="E10:G10"/>
    <mergeCell ref="H10:I10"/>
    <mergeCell ref="J10:K10"/>
    <mergeCell ref="L10:M10"/>
    <mergeCell ref="N10:O10"/>
    <mergeCell ref="B9:D9"/>
    <mergeCell ref="E9:G9"/>
    <mergeCell ref="H9:I9"/>
    <mergeCell ref="J9:K9"/>
    <mergeCell ref="L9:M9"/>
    <mergeCell ref="N9:O9"/>
    <mergeCell ref="M14:N14"/>
    <mergeCell ref="O14:P14"/>
    <mergeCell ref="Q14:R14"/>
    <mergeCell ref="I13:J13"/>
    <mergeCell ref="K13:L13"/>
    <mergeCell ref="M13:N13"/>
    <mergeCell ref="O13:P13"/>
    <mergeCell ref="Q13:R13"/>
    <mergeCell ref="A11:X11"/>
    <mergeCell ref="A12:A13"/>
    <mergeCell ref="B12:D13"/>
    <mergeCell ref="E12:H12"/>
    <mergeCell ref="I12:L12"/>
    <mergeCell ref="M12:P12"/>
    <mergeCell ref="Q12:T12"/>
    <mergeCell ref="U12:X12"/>
    <mergeCell ref="E13:F13"/>
    <mergeCell ref="G13:H13"/>
    <mergeCell ref="U13:V13"/>
    <mergeCell ref="W13:X13"/>
    <mergeCell ref="S13:T13"/>
    <mergeCell ref="K16:L16"/>
    <mergeCell ref="M16:N16"/>
    <mergeCell ref="O16:P16"/>
    <mergeCell ref="Q16:R16"/>
    <mergeCell ref="S16:T16"/>
    <mergeCell ref="S14:T14"/>
    <mergeCell ref="U14:V14"/>
    <mergeCell ref="W14:X14"/>
    <mergeCell ref="B15:D15"/>
    <mergeCell ref="E15:F15"/>
    <mergeCell ref="G15:H15"/>
    <mergeCell ref="I15:J15"/>
    <mergeCell ref="K15:L15"/>
    <mergeCell ref="M15:N15"/>
    <mergeCell ref="O15:P15"/>
    <mergeCell ref="Q15:R15"/>
    <mergeCell ref="S15:T15"/>
    <mergeCell ref="U15:V15"/>
    <mergeCell ref="W15:X15"/>
    <mergeCell ref="B14:D14"/>
    <mergeCell ref="E14:F14"/>
    <mergeCell ref="G14:H14"/>
    <mergeCell ref="I14:J14"/>
    <mergeCell ref="K14:L14"/>
    <mergeCell ref="U16:V16"/>
    <mergeCell ref="W16:X16"/>
    <mergeCell ref="B17:D17"/>
    <mergeCell ref="E17:F17"/>
    <mergeCell ref="G17:H17"/>
    <mergeCell ref="I17:J17"/>
    <mergeCell ref="K17:L17"/>
    <mergeCell ref="A18:X18"/>
    <mergeCell ref="A19:A20"/>
    <mergeCell ref="B19:D20"/>
    <mergeCell ref="E19:H19"/>
    <mergeCell ref="I19:T19"/>
    <mergeCell ref="E20:F20"/>
    <mergeCell ref="G20:H20"/>
    <mergeCell ref="M17:N17"/>
    <mergeCell ref="O17:P17"/>
    <mergeCell ref="Q17:R17"/>
    <mergeCell ref="S17:T17"/>
    <mergeCell ref="U17:V17"/>
    <mergeCell ref="W17:X17"/>
    <mergeCell ref="B16:D16"/>
    <mergeCell ref="E16:F16"/>
    <mergeCell ref="G16:H16"/>
    <mergeCell ref="I16:J16"/>
    <mergeCell ref="B23:D23"/>
    <mergeCell ref="E23:F23"/>
    <mergeCell ref="G23:H23"/>
    <mergeCell ref="B24:D24"/>
    <mergeCell ref="E24:F24"/>
    <mergeCell ref="G24:H24"/>
    <mergeCell ref="B21:D21"/>
    <mergeCell ref="E21:F21"/>
    <mergeCell ref="G21:H21"/>
    <mergeCell ref="B22:D22"/>
    <mergeCell ref="E22:F22"/>
    <mergeCell ref="G22:H22"/>
    <mergeCell ref="A25:X25"/>
    <mergeCell ref="A26:A27"/>
    <mergeCell ref="B26:D27"/>
    <mergeCell ref="E26:H26"/>
    <mergeCell ref="I26:T26"/>
    <mergeCell ref="U26:V26"/>
    <mergeCell ref="E27:F27"/>
    <mergeCell ref="G27:H27"/>
    <mergeCell ref="U27:V27"/>
    <mergeCell ref="B30:D30"/>
    <mergeCell ref="E30:F30"/>
    <mergeCell ref="G30:H30"/>
    <mergeCell ref="U30:V30"/>
    <mergeCell ref="B31:D31"/>
    <mergeCell ref="E31:F31"/>
    <mergeCell ref="G31:H31"/>
    <mergeCell ref="U31:V31"/>
    <mergeCell ref="B28:D28"/>
    <mergeCell ref="E28:F28"/>
    <mergeCell ref="G28:H28"/>
    <mergeCell ref="U28:V28"/>
    <mergeCell ref="B29:D29"/>
    <mergeCell ref="E29:F29"/>
    <mergeCell ref="G29:H29"/>
    <mergeCell ref="U29:V29"/>
    <mergeCell ref="A33:X33"/>
    <mergeCell ref="A34:X34"/>
    <mergeCell ref="A35:A36"/>
    <mergeCell ref="B35:D36"/>
    <mergeCell ref="E35:G36"/>
    <mergeCell ref="H35:I35"/>
    <mergeCell ref="J35:K36"/>
    <mergeCell ref="L35:M35"/>
    <mergeCell ref="N35:O35"/>
    <mergeCell ref="H36:I36"/>
    <mergeCell ref="P35:R35"/>
    <mergeCell ref="P36:R36"/>
    <mergeCell ref="B38:D38"/>
    <mergeCell ref="E38:G38"/>
    <mergeCell ref="H38:I38"/>
    <mergeCell ref="J38:K38"/>
    <mergeCell ref="L38:M38"/>
    <mergeCell ref="N38:O38"/>
    <mergeCell ref="L36:M36"/>
    <mergeCell ref="N36:O36"/>
    <mergeCell ref="B37:D37"/>
    <mergeCell ref="E37:G37"/>
    <mergeCell ref="H37:I37"/>
    <mergeCell ref="J37:K37"/>
    <mergeCell ref="L37:M37"/>
    <mergeCell ref="N37:O37"/>
    <mergeCell ref="B40:D40"/>
    <mergeCell ref="E40:G40"/>
    <mergeCell ref="H40:I40"/>
    <mergeCell ref="J40:K40"/>
    <mergeCell ref="L40:M40"/>
    <mergeCell ref="N40:O40"/>
    <mergeCell ref="B39:D39"/>
    <mergeCell ref="E39:G39"/>
    <mergeCell ref="H39:I39"/>
    <mergeCell ref="J39:K39"/>
    <mergeCell ref="L39:M39"/>
    <mergeCell ref="N39:O39"/>
    <mergeCell ref="M44:N44"/>
    <mergeCell ref="O44:P44"/>
    <mergeCell ref="Q44:R44"/>
    <mergeCell ref="I43:J43"/>
    <mergeCell ref="K43:L43"/>
    <mergeCell ref="M43:N43"/>
    <mergeCell ref="O43:P43"/>
    <mergeCell ref="Q43:R43"/>
    <mergeCell ref="A41:X41"/>
    <mergeCell ref="A42:A43"/>
    <mergeCell ref="B42:D43"/>
    <mergeCell ref="E42:H42"/>
    <mergeCell ref="I42:L42"/>
    <mergeCell ref="M42:P42"/>
    <mergeCell ref="Q42:T42"/>
    <mergeCell ref="U42:X42"/>
    <mergeCell ref="E43:F43"/>
    <mergeCell ref="G43:H43"/>
    <mergeCell ref="U43:V43"/>
    <mergeCell ref="W43:X43"/>
    <mergeCell ref="S43:T43"/>
    <mergeCell ref="B47:D47"/>
    <mergeCell ref="E47:F47"/>
    <mergeCell ref="G47:H47"/>
    <mergeCell ref="I47:J47"/>
    <mergeCell ref="K47:L47"/>
    <mergeCell ref="S44:T44"/>
    <mergeCell ref="U44:V44"/>
    <mergeCell ref="W44:X44"/>
    <mergeCell ref="B45:D45"/>
    <mergeCell ref="E45:F45"/>
    <mergeCell ref="G45:H45"/>
    <mergeCell ref="I45:J45"/>
    <mergeCell ref="K45:L45"/>
    <mergeCell ref="M45:N45"/>
    <mergeCell ref="O45:P45"/>
    <mergeCell ref="Q45:R45"/>
    <mergeCell ref="S45:T45"/>
    <mergeCell ref="U45:V45"/>
    <mergeCell ref="W45:X45"/>
    <mergeCell ref="B44:D44"/>
    <mergeCell ref="E44:F44"/>
    <mergeCell ref="G44:H44"/>
    <mergeCell ref="I44:J44"/>
    <mergeCell ref="K44:L44"/>
    <mergeCell ref="E46:F46"/>
    <mergeCell ref="G46:H46"/>
    <mergeCell ref="I46:J46"/>
    <mergeCell ref="K46:L46"/>
    <mergeCell ref="M46:N46"/>
    <mergeCell ref="S47:T47"/>
    <mergeCell ref="U47:V47"/>
    <mergeCell ref="W47:X47"/>
    <mergeCell ref="O46:P46"/>
    <mergeCell ref="Q46:R46"/>
    <mergeCell ref="S46:T46"/>
    <mergeCell ref="U46:V46"/>
    <mergeCell ref="W46:X46"/>
    <mergeCell ref="P37:R37"/>
    <mergeCell ref="P38:R38"/>
    <mergeCell ref="P39:R39"/>
    <mergeCell ref="P40:R40"/>
    <mergeCell ref="B54:D54"/>
    <mergeCell ref="G54:H54"/>
    <mergeCell ref="I54:J54"/>
    <mergeCell ref="F56:W56"/>
    <mergeCell ref="B52:D52"/>
    <mergeCell ref="G52:H52"/>
    <mergeCell ref="I52:J52"/>
    <mergeCell ref="B53:D53"/>
    <mergeCell ref="G53:H53"/>
    <mergeCell ref="I53:J53"/>
    <mergeCell ref="B50:D50"/>
    <mergeCell ref="G50:H50"/>
    <mergeCell ref="I50:J50"/>
    <mergeCell ref="B51:D51"/>
    <mergeCell ref="G51:H51"/>
    <mergeCell ref="I51:J51"/>
    <mergeCell ref="M47:N47"/>
    <mergeCell ref="O47:P47"/>
    <mergeCell ref="Q47:R47"/>
    <mergeCell ref="B46:D46"/>
  </mergeCells>
  <phoneticPr fontId="1"/>
  <dataValidations count="3">
    <dataValidation type="list" allowBlank="1" showInputMessage="1" showErrorMessage="1" sqref="H7:I10" xr:uid="{E04A406E-2479-466E-95DA-3C629F516DA6}">
      <formula1>"月給,時給"</formula1>
    </dataValidation>
    <dataValidation imeMode="off" allowBlank="1" showInputMessage="1" showErrorMessage="1" sqref="N7:O10 N37:O40" xr:uid="{22F95C80-4817-4CBC-BCA3-F0A9640776F7}"/>
    <dataValidation type="list" imeMode="off" allowBlank="1" showInputMessage="1" showErrorMessage="1" sqref="H37:I40" xr:uid="{02BB3BFE-3F8E-47DA-899E-3BEFA2242D66}">
      <formula1>"月給,時給"</formula1>
    </dataValidation>
  </dataValidations>
  <pageMargins left="0.78740157480314965" right="0.39370078740157483" top="0.19685039370078741" bottom="0.19685039370078741" header="0" footer="0"/>
  <pageSetup paperSize="9" scale="73" orientation="landscape" r:id="rId1"/>
  <rowBreaks count="1" manualBreakCount="1">
    <brk id="6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様式1号</vt:lpstr>
      <vt:lpstr>様式1号（別紙１）</vt:lpstr>
      <vt:lpstr>様式1号（別紙２）</vt:lpstr>
      <vt:lpstr>'様式1号（別紙１）'!Print_Area</vt:lpstr>
      <vt:lpstr>'様式1号（別紙２）'!Print_Area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2024-11-18T06:30:48Z</dcterms:created>
  <dcterms:modified xsi:type="dcterms:W3CDTF">2024-11-18T06:31:17Z</dcterms:modified>
</cp:coreProperties>
</file>