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4.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codeName="ThisWorkbook" defaultThemeVersion="124226"/>
  <mc:AlternateContent xmlns:mc="http://schemas.openxmlformats.org/markup-compatibility/2006">
    <mc:Choice Requires="x15">
      <x15ac:absPath xmlns:x15ac="http://schemas.microsoft.com/office/spreadsheetml/2010/11/ac" url="C:\Users\i5428138\Desktop\"/>
    </mc:Choice>
  </mc:AlternateContent>
  <xr:revisionPtr revIDLastSave="0" documentId="13_ncr:1_{A9F2DA8B-F204-4D4F-9A04-55B34E8E649F}" xr6:coauthVersionLast="47" xr6:coauthVersionMax="47" xr10:uidLastSave="{00000000-0000-0000-0000-000000000000}"/>
  <bookViews>
    <workbookView xWindow="-120" yWindow="-120" windowWidth="29040" windowHeight="15720" tabRatio="646" xr2:uid="{00000000-000D-0000-FFFF-FFFF00000000}"/>
  </bookViews>
  <sheets>
    <sheet name="入力前にお読みください。" sheetId="52" r:id="rId1"/>
    <sheet name="①必要書類" sheetId="59" r:id="rId2"/>
    <sheet name="②認可申請書" sheetId="18" r:id="rId3"/>
    <sheet name="③申請書別添" sheetId="44" r:id="rId4"/>
    <sheet name="④付表１（事業所情報等）" sheetId="70" r:id="rId5"/>
    <sheet name="⑤付表２（実施情報）" sheetId="74" r:id="rId6"/>
    <sheet name="⑥付表３（職員・運営の状況）" sheetId="66" r:id="rId7"/>
    <sheet name="⑦付表４（設備等）" sheetId="46" r:id="rId8"/>
    <sheet name="⑧別紙１（経営者等一覧表）" sheetId="62" r:id="rId9"/>
    <sheet name="⑨別紙２（経営責任者経歴書）" sheetId="63" r:id="rId10"/>
    <sheet name="⑩別紙３（実務担当幹部職員）" sheetId="58" r:id="rId11"/>
    <sheet name="⑪別紙４（職員等一覧表）" sheetId="67" r:id="rId12"/>
    <sheet name="⑫別紙５（管理者経歴書）" sheetId="65" r:id="rId13"/>
    <sheet name="⑬別紙６（付近見取図）" sheetId="36" r:id="rId14"/>
    <sheet name="⑭別紙7（児童福祉法誓約書）" sheetId="38" r:id="rId15"/>
    <sheet name="⑮別紙８（反社会的勢力排除誓約書）" sheetId="54" r:id="rId16"/>
  </sheets>
  <definedNames>
    <definedName name="_xlnm.Print_Area" localSheetId="1">①必要書類!$B$1:$AG$48</definedName>
    <definedName name="_xlnm.Print_Area" localSheetId="2">②認可申請書!$B$1:$AP$41</definedName>
    <definedName name="_xlnm.Print_Area" localSheetId="3">③申請書別添!$B$1:$AL$29</definedName>
    <definedName name="_xlnm.Print_Area" localSheetId="4">'④付表１（事業所情報等）'!$B$1:$AQ$32</definedName>
    <definedName name="_xlnm.Print_Area" localSheetId="5">'⑤付表２（実施情報）'!$B$1:$AJ$23</definedName>
    <definedName name="_xlnm.Print_Area" localSheetId="6">'⑥付表３（職員・運営の状況）'!$B$1:$AI$64</definedName>
    <definedName name="_xlnm.Print_Area" localSheetId="7">'⑦付表４（設備等）'!$B$1:$AI$19</definedName>
    <definedName name="_xlnm.Print_Area" localSheetId="8">'⑧別紙１（経営者等一覧表）'!$B$1:$AL$28</definedName>
    <definedName name="_xlnm.Print_Area" localSheetId="9">'⑨別紙２（経営責任者経歴書）'!$B$1:$AL$40</definedName>
    <definedName name="_xlnm.Print_Area" localSheetId="10">'⑩別紙３（実務担当幹部職員）'!$B$1:$AK$31</definedName>
    <definedName name="_xlnm.Print_Area" localSheetId="11">'⑪別紙４（職員等一覧表）'!$B$1:$P$20</definedName>
    <definedName name="_xlnm.Print_Area" localSheetId="12">'⑫別紙５（管理者経歴書）'!$B$1:$AL$40</definedName>
    <definedName name="_xlnm.Print_Area" localSheetId="13">'⑬別紙６（付近見取図）'!$B$1:$AL$46</definedName>
    <definedName name="_xlnm.Print_Area" localSheetId="14">'⑭別紙7（児童福祉法誓約書）'!$B$1:$AN$49</definedName>
    <definedName name="_xlnm.Print_Area" localSheetId="15">'⑮別紙８（反社会的勢力排除誓約書）'!$B$1:$AN$56</definedName>
    <definedName name="_xlnm.Print_Titles" localSheetId="11">'⑪別紙４（職員等一覧表）'!$4:$5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8" i="74" l="1"/>
  <c r="AE17" i="74"/>
  <c r="AE16" i="74"/>
  <c r="AE15" i="74"/>
  <c r="AE14" i="74"/>
  <c r="AE13" i="74"/>
  <c r="AE12" i="74"/>
  <c r="K31" i="70"/>
  <c r="E3" i="46" s="1"/>
  <c r="AC31" i="70"/>
  <c r="Q3" i="46" s="1"/>
  <c r="T31" i="70"/>
  <c r="K3" i="46" s="1"/>
  <c r="M27" i="70"/>
  <c r="I27" i="70"/>
  <c r="E27" i="70"/>
  <c r="C3" i="74"/>
  <c r="AI31" i="70"/>
  <c r="AL13" i="67" l="1"/>
  <c r="AK13" i="67"/>
  <c r="AJ13" i="67"/>
  <c r="AA11" i="74"/>
  <c r="AA10" i="74"/>
  <c r="AA9" i="74"/>
  <c r="AA8" i="74"/>
  <c r="AA12" i="74"/>
  <c r="AA13" i="74"/>
  <c r="AA14" i="74"/>
  <c r="AA15" i="74"/>
  <c r="AA16" i="74"/>
  <c r="AA17" i="74"/>
  <c r="AA18" i="74"/>
  <c r="AA19" i="74"/>
  <c r="AA20" i="74"/>
  <c r="AA21" i="74"/>
  <c r="AA22" i="74"/>
  <c r="AA23" i="74"/>
  <c r="AA7" i="74"/>
  <c r="C2" i="74" l="1"/>
  <c r="U3" i="70"/>
  <c r="AE23" i="74"/>
  <c r="AE22" i="74"/>
  <c r="AE21" i="74"/>
  <c r="AE20" i="74"/>
  <c r="AE19" i="74"/>
  <c r="AE11" i="74"/>
  <c r="AE10" i="74"/>
  <c r="AE9" i="74"/>
  <c r="AI12" i="74" l="1"/>
  <c r="AI16" i="74"/>
  <c r="AI20" i="74"/>
  <c r="AI9" i="74"/>
  <c r="AI13" i="74"/>
  <c r="AI17" i="74"/>
  <c r="AI21" i="74"/>
  <c r="AI10" i="74"/>
  <c r="AI14" i="74"/>
  <c r="AI18" i="74"/>
  <c r="AI22" i="74"/>
  <c r="AI11" i="74"/>
  <c r="AI15" i="74"/>
  <c r="AI19" i="74"/>
  <c r="AI23" i="74"/>
  <c r="E7" i="70"/>
  <c r="E8" i="70"/>
  <c r="E6" i="70"/>
  <c r="AP30" i="70"/>
  <c r="AI30" i="70"/>
  <c r="AP29" i="70"/>
  <c r="AI29" i="70"/>
  <c r="U1" i="46"/>
  <c r="E9" i="70"/>
  <c r="E10" i="70"/>
  <c r="AC15" i="18"/>
  <c r="U1" i="66"/>
  <c r="R33" i="18"/>
  <c r="Q27" i="70" l="1"/>
  <c r="AI10" i="70"/>
  <c r="AI9" i="70"/>
  <c r="AI8" i="70"/>
  <c r="AI7" i="70"/>
  <c r="AI6" i="70"/>
  <c r="AI5" i="70"/>
  <c r="AI4" i="70"/>
  <c r="AI3" i="70"/>
  <c r="AI2" i="70"/>
  <c r="AI1" i="70"/>
  <c r="AJ16" i="67" l="1"/>
  <c r="AQ10" i="67"/>
  <c r="AF5" i="66" s="1"/>
  <c r="AP10" i="67"/>
  <c r="AF4" i="66" s="1"/>
  <c r="AO10" i="67"/>
  <c r="AC5" i="66" s="1"/>
  <c r="AN10" i="67"/>
  <c r="AC4" i="66" s="1"/>
  <c r="AM10" i="67"/>
  <c r="AL10" i="67"/>
  <c r="AK10" i="67"/>
  <c r="AJ10" i="67"/>
  <c r="AQ9" i="67"/>
  <c r="Z5" i="66" s="1"/>
  <c r="AP9" i="67"/>
  <c r="Z4" i="66" s="1"/>
  <c r="AO9" i="67"/>
  <c r="W5" i="66" s="1"/>
  <c r="AN9" i="67"/>
  <c r="W4" i="66" s="1"/>
  <c r="AM9" i="67"/>
  <c r="AL9" i="67"/>
  <c r="AK9" i="67"/>
  <c r="AJ9" i="67"/>
  <c r="AQ8" i="67"/>
  <c r="T5" i="66" s="1"/>
  <c r="AP8" i="67"/>
  <c r="T4" i="66" s="1"/>
  <c r="AO8" i="67"/>
  <c r="Q5" i="66" s="1"/>
  <c r="AN8" i="67"/>
  <c r="Q4" i="66" s="1"/>
  <c r="AM8" i="67"/>
  <c r="AL8" i="67"/>
  <c r="AK8" i="67"/>
  <c r="AJ8" i="67"/>
  <c r="AQ7" i="67"/>
  <c r="N5" i="66" s="1"/>
  <c r="AP7" i="67"/>
  <c r="N4" i="66" s="1"/>
  <c r="AO7" i="67"/>
  <c r="K5" i="66" s="1"/>
  <c r="AN7" i="67"/>
  <c r="K4" i="66" s="1"/>
  <c r="AM7" i="67"/>
  <c r="AL7" i="67"/>
  <c r="AK7" i="67"/>
  <c r="AJ7" i="67"/>
  <c r="AQ6" i="67"/>
  <c r="H5" i="66" s="1"/>
  <c r="AP6" i="67"/>
  <c r="H4" i="66" s="1"/>
  <c r="AO6" i="67"/>
  <c r="E5" i="66" s="1"/>
  <c r="AN6" i="67"/>
  <c r="E4" i="66" s="1"/>
  <c r="AM6" i="67"/>
  <c r="AL6" i="67"/>
  <c r="AK6" i="67"/>
  <c r="AJ6" i="67"/>
  <c r="AS8" i="67" l="1"/>
  <c r="AR6" i="67"/>
  <c r="AS6" i="67"/>
  <c r="AR7" i="67"/>
  <c r="AS7" i="67"/>
  <c r="AR8" i="67"/>
  <c r="AR9" i="67"/>
  <c r="AS9" i="67"/>
  <c r="AR10" i="67"/>
  <c r="AS10" i="67"/>
  <c r="AJ17" i="67"/>
  <c r="Y11" i="46" l="1"/>
  <c r="V24" i="62" l="1"/>
  <c r="V23" i="62"/>
  <c r="V22" i="62"/>
  <c r="V21" i="62"/>
  <c r="V20" i="62"/>
  <c r="V18" i="62"/>
  <c r="V17" i="62"/>
  <c r="V16" i="62"/>
  <c r="V19" i="62" l="1"/>
  <c r="V14" i="62"/>
  <c r="V13" i="62"/>
  <c r="AM7" i="62"/>
  <c r="AM8" i="62"/>
  <c r="V8" i="62"/>
  <c r="AM9" i="62"/>
  <c r="V9" i="62"/>
  <c r="AM10" i="62"/>
  <c r="AM11" i="62"/>
  <c r="AM12" i="62"/>
  <c r="AM13" i="62"/>
  <c r="AM14" i="62"/>
  <c r="AM15" i="62"/>
  <c r="V15" i="62"/>
  <c r="AM16" i="62"/>
  <c r="AM17" i="62"/>
  <c r="AM18" i="62"/>
  <c r="AM19" i="62"/>
  <c r="AM20" i="62"/>
  <c r="AM21" i="62"/>
  <c r="AM22" i="62"/>
  <c r="AM23" i="62"/>
  <c r="AM24" i="62"/>
  <c r="AM25" i="62"/>
  <c r="V25" i="62" s="1"/>
  <c r="V12" i="62"/>
  <c r="V11" i="62"/>
  <c r="V10" i="62"/>
  <c r="V7" i="62"/>
  <c r="AI2" i="62"/>
  <c r="AG2" i="62"/>
  <c r="AE2" i="62"/>
  <c r="AM6" i="62"/>
  <c r="AI2" i="65"/>
  <c r="AM3" i="65"/>
  <c r="AL22" i="58"/>
  <c r="AL23" i="58"/>
  <c r="AL24" i="58"/>
  <c r="AL25" i="58"/>
  <c r="AL26" i="58"/>
  <c r="AL27" i="58"/>
  <c r="AL28" i="58"/>
  <c r="AL29" i="58"/>
  <c r="AL30" i="58"/>
  <c r="AL21" i="58"/>
  <c r="AL13" i="58"/>
  <c r="AL14" i="58"/>
  <c r="AL15" i="58"/>
  <c r="AL16" i="58"/>
  <c r="AL12" i="58"/>
  <c r="AI2" i="63"/>
  <c r="AG2" i="63"/>
  <c r="AE2" i="63"/>
  <c r="AH2" i="58"/>
  <c r="AF2" i="58"/>
  <c r="AD2" i="58"/>
  <c r="AG2" i="65"/>
  <c r="AE2" i="65"/>
  <c r="AP8" i="63"/>
  <c r="AO8" i="63" s="1"/>
  <c r="AN8" i="63" s="1"/>
  <c r="AB5" i="63" s="1"/>
  <c r="AG14" i="54"/>
  <c r="AA14" i="54"/>
  <c r="AA12" i="54"/>
  <c r="AA11" i="54"/>
  <c r="AA10" i="54"/>
  <c r="AA9" i="54"/>
  <c r="AI5" i="38"/>
  <c r="AF5" i="38"/>
  <c r="AC5" i="38"/>
  <c r="AG14" i="38"/>
  <c r="AA14" i="38"/>
  <c r="AA12" i="38"/>
  <c r="AA10" i="38"/>
  <c r="AA9" i="38"/>
  <c r="AA11" i="38"/>
  <c r="U34" i="66"/>
  <c r="AS5" i="66"/>
  <c r="AR5" i="66"/>
  <c r="AQ5" i="66"/>
  <c r="AP5" i="66"/>
  <c r="AO5" i="66"/>
  <c r="AN5" i="66"/>
  <c r="AM5" i="66"/>
  <c r="AL5" i="66"/>
  <c r="AK5" i="66"/>
  <c r="AJ5" i="66"/>
  <c r="AS4" i="66"/>
  <c r="AR4" i="66"/>
  <c r="AQ4" i="66"/>
  <c r="AP4" i="66"/>
  <c r="AO4" i="66"/>
  <c r="AN4" i="66"/>
  <c r="AM4" i="66"/>
  <c r="AL4" i="66"/>
  <c r="AK4" i="66"/>
  <c r="AJ4" i="66"/>
  <c r="AI5" i="54"/>
  <c r="AF5" i="54"/>
  <c r="AC5" i="54"/>
  <c r="AH20" i="18"/>
  <c r="AC20" i="18"/>
  <c r="AC18" i="18"/>
  <c r="AC16" i="18"/>
  <c r="AC17" i="18"/>
  <c r="Q17" i="46"/>
  <c r="Q15" i="46"/>
  <c r="Q13" i="46"/>
  <c r="AM2" i="65" l="1"/>
  <c r="AB5" i="65" s="1"/>
  <c r="AM2" i="62"/>
  <c r="V6" i="62" s="1"/>
  <c r="AN2" i="63"/>
  <c r="AL2" i="58"/>
  <c r="Q21" i="58" s="1"/>
  <c r="Q25" i="58" l="1"/>
  <c r="Q28" i="58"/>
  <c r="Q26" i="58"/>
  <c r="T12" i="58"/>
  <c r="T15" i="58"/>
  <c r="Q30" i="58"/>
  <c r="Q22" i="58"/>
  <c r="T16" i="58"/>
  <c r="T13" i="58"/>
  <c r="Q29" i="58"/>
  <c r="Q27" i="58"/>
  <c r="Q24" i="58"/>
  <c r="T14" i="58"/>
  <c r="Q23" i="58"/>
</calcChain>
</file>

<file path=xl/sharedStrings.xml><?xml version="1.0" encoding="utf-8"?>
<sst xmlns="http://schemas.openxmlformats.org/spreadsheetml/2006/main" count="1214" uniqueCount="636">
  <si>
    <t xml:space="preserve"> </t>
    <phoneticPr fontId="1"/>
  </si>
  <si>
    <t>電話番号</t>
    <rPh sb="0" eb="2">
      <t>デンワ</t>
    </rPh>
    <rPh sb="2" eb="4">
      <t>バンゴウ</t>
    </rPh>
    <phoneticPr fontId="1"/>
  </si>
  <si>
    <t>FAX番号</t>
    <rPh sb="3" eb="5">
      <t>バンゴウ</t>
    </rPh>
    <phoneticPr fontId="1"/>
  </si>
  <si>
    <t>法人所轄庁</t>
    <rPh sb="0" eb="2">
      <t>ホウジン</t>
    </rPh>
    <rPh sb="2" eb="5">
      <t>ショカツチョウ</t>
    </rPh>
    <phoneticPr fontId="1"/>
  </si>
  <si>
    <t>職名</t>
    <rPh sb="0" eb="2">
      <t>ショクメイ</t>
    </rPh>
    <phoneticPr fontId="1"/>
  </si>
  <si>
    <t>事業開始(予定)年月日</t>
    <rPh sb="0" eb="2">
      <t>ジギョウ</t>
    </rPh>
    <rPh sb="2" eb="4">
      <t>カイシ</t>
    </rPh>
    <rPh sb="5" eb="7">
      <t>ヨテイ</t>
    </rPh>
    <rPh sb="8" eb="11">
      <t>ネンガッピ</t>
    </rPh>
    <phoneticPr fontId="1"/>
  </si>
  <si>
    <t>添付様式</t>
    <rPh sb="0" eb="2">
      <t>テンプ</t>
    </rPh>
    <rPh sb="2" eb="4">
      <t>ヨウシキ</t>
    </rPh>
    <phoneticPr fontId="1"/>
  </si>
  <si>
    <t>代表者の
職名・氏名</t>
    <rPh sb="0" eb="3">
      <t>ダイヒョウシャ</t>
    </rPh>
    <rPh sb="5" eb="7">
      <t>ショクメイ</t>
    </rPh>
    <rPh sb="8" eb="10">
      <t>シメイ</t>
    </rPh>
    <phoneticPr fontId="1"/>
  </si>
  <si>
    <t>氏　　名</t>
    <rPh sb="0" eb="1">
      <t>シ</t>
    </rPh>
    <rPh sb="3" eb="4">
      <t>メイ</t>
    </rPh>
    <phoneticPr fontId="1"/>
  </si>
  <si>
    <t>生年月日</t>
    <rPh sb="0" eb="2">
      <t>セイネン</t>
    </rPh>
    <rPh sb="2" eb="4">
      <t>ガッピ</t>
    </rPh>
    <phoneticPr fontId="1"/>
  </si>
  <si>
    <t>利用料</t>
    <rPh sb="0" eb="3">
      <t>リヨウリョウ</t>
    </rPh>
    <phoneticPr fontId="1"/>
  </si>
  <si>
    <t>非常勤</t>
    <rPh sb="0" eb="3">
      <t>ヒジョウキン</t>
    </rPh>
    <phoneticPr fontId="1"/>
  </si>
  <si>
    <t>配　置
職員数</t>
    <rPh sb="0" eb="1">
      <t>ハイ</t>
    </rPh>
    <rPh sb="2" eb="3">
      <t>オ</t>
    </rPh>
    <rPh sb="4" eb="7">
      <t>ショクインスウ</t>
    </rPh>
    <phoneticPr fontId="1"/>
  </si>
  <si>
    <t>人</t>
    <rPh sb="0" eb="1">
      <t>ニン</t>
    </rPh>
    <phoneticPr fontId="1"/>
  </si>
  <si>
    <t>年</t>
    <rPh sb="0" eb="1">
      <t>ネン</t>
    </rPh>
    <phoneticPr fontId="1"/>
  </si>
  <si>
    <t>区　　　分</t>
    <rPh sb="0" eb="1">
      <t>ク</t>
    </rPh>
    <rPh sb="4" eb="5">
      <t>ブン</t>
    </rPh>
    <phoneticPr fontId="1"/>
  </si>
  <si>
    <t>実費徴収の
有（内容・金額）・無</t>
    <rPh sb="0" eb="2">
      <t>ジッピ</t>
    </rPh>
    <rPh sb="2" eb="4">
      <t>チョウシュウ</t>
    </rPh>
    <rPh sb="6" eb="7">
      <t>ユウ</t>
    </rPh>
    <rPh sb="8" eb="10">
      <t>ナイヨウ</t>
    </rPh>
    <rPh sb="11" eb="13">
      <t>キンガク</t>
    </rPh>
    <rPh sb="15" eb="16">
      <t>ム</t>
    </rPh>
    <phoneticPr fontId="1"/>
  </si>
  <si>
    <t>０歳児</t>
    <rPh sb="1" eb="3">
      <t>サイジ</t>
    </rPh>
    <phoneticPr fontId="1"/>
  </si>
  <si>
    <t>法人等の種別</t>
    <rPh sb="0" eb="2">
      <t>ホウジン</t>
    </rPh>
    <rPh sb="2" eb="3">
      <t>トウ</t>
    </rPh>
    <rPh sb="4" eb="6">
      <t>シュベツ</t>
    </rPh>
    <phoneticPr fontId="1"/>
  </si>
  <si>
    <t>）</t>
    <phoneticPr fontId="1"/>
  </si>
  <si>
    <t>日</t>
    <rPh sb="0" eb="1">
      <t>ニチ</t>
    </rPh>
    <phoneticPr fontId="1"/>
  </si>
  <si>
    <t>月</t>
    <rPh sb="0" eb="1">
      <t>ガツ</t>
    </rPh>
    <phoneticPr fontId="1"/>
  </si>
  <si>
    <t>（</t>
    <phoneticPr fontId="1"/>
  </si>
  <si>
    <t>利用手続等利用者に対する事前説明</t>
    <rPh sb="0" eb="2">
      <t>リヨウ</t>
    </rPh>
    <rPh sb="2" eb="4">
      <t>テツヅ</t>
    </rPh>
    <rPh sb="4" eb="5">
      <t>ナド</t>
    </rPh>
    <rPh sb="5" eb="8">
      <t>リヨウシャ</t>
    </rPh>
    <rPh sb="9" eb="10">
      <t>タイ</t>
    </rPh>
    <rPh sb="12" eb="14">
      <t>ジゼン</t>
    </rPh>
    <rPh sb="14" eb="16">
      <t>セツメイ</t>
    </rPh>
    <phoneticPr fontId="1"/>
  </si>
  <si>
    <t>その他の運営情報</t>
    <rPh sb="2" eb="3">
      <t>タ</t>
    </rPh>
    <rPh sb="4" eb="6">
      <t>ウンエイ</t>
    </rPh>
    <rPh sb="6" eb="8">
      <t>ジョウホウ</t>
    </rPh>
    <phoneticPr fontId="1"/>
  </si>
  <si>
    <t>秘密保持のための
措置</t>
    <rPh sb="0" eb="2">
      <t>ヒミツ</t>
    </rPh>
    <rPh sb="2" eb="4">
      <t>ホジ</t>
    </rPh>
    <rPh sb="9" eb="11">
      <t>ソチ</t>
    </rPh>
    <phoneticPr fontId="1"/>
  </si>
  <si>
    <t>相談、苦情等の
対応のための取組</t>
    <rPh sb="0" eb="2">
      <t>ソウダン</t>
    </rPh>
    <rPh sb="3" eb="6">
      <t>クジョウナド</t>
    </rPh>
    <rPh sb="8" eb="10">
      <t>タイオウ</t>
    </rPh>
    <rPh sb="14" eb="16">
      <t>トリクミ</t>
    </rPh>
    <phoneticPr fontId="1"/>
  </si>
  <si>
    <t>職　種</t>
    <rPh sb="0" eb="1">
      <t>ショク</t>
    </rPh>
    <rPh sb="2" eb="3">
      <t>タネ</t>
    </rPh>
    <phoneticPr fontId="1"/>
  </si>
  <si>
    <t>事故発生の防止及び
発生時の対応</t>
    <rPh sb="0" eb="2">
      <t>ジコ</t>
    </rPh>
    <rPh sb="2" eb="4">
      <t>ハッセイ</t>
    </rPh>
    <rPh sb="5" eb="7">
      <t>ボウシ</t>
    </rPh>
    <rPh sb="7" eb="8">
      <t>オヨ</t>
    </rPh>
    <rPh sb="10" eb="12">
      <t>ハッセイ</t>
    </rPh>
    <rPh sb="12" eb="13">
      <t>ジ</t>
    </rPh>
    <rPh sb="14" eb="16">
      <t>タイオウ</t>
    </rPh>
    <phoneticPr fontId="1"/>
  </si>
  <si>
    <t>郵便番号</t>
    <rPh sb="0" eb="4">
      <t>ユウビンバンゴウ</t>
    </rPh>
    <phoneticPr fontId="1"/>
  </si>
  <si>
    <t>月</t>
    <rPh sb="0" eb="1">
      <t>ツキ</t>
    </rPh>
    <phoneticPr fontId="1"/>
  </si>
  <si>
    <t>日</t>
    <rPh sb="0" eb="1">
      <t>ヒ</t>
    </rPh>
    <phoneticPr fontId="1"/>
  </si>
  <si>
    <t>歳</t>
    <rPh sb="0" eb="1">
      <t>サイ</t>
    </rPh>
    <phoneticPr fontId="1"/>
  </si>
  <si>
    <t>満</t>
    <rPh sb="0" eb="1">
      <t>マン</t>
    </rPh>
    <phoneticPr fontId="1"/>
  </si>
  <si>
    <t>年齢</t>
    <rPh sb="0" eb="2">
      <t>ネンレイ</t>
    </rPh>
    <phoneticPr fontId="1"/>
  </si>
  <si>
    <t>現　住　所</t>
    <rPh sb="0" eb="1">
      <t>ゲン</t>
    </rPh>
    <rPh sb="2" eb="3">
      <t>ジュウ</t>
    </rPh>
    <rPh sb="4" eb="5">
      <t>ショ</t>
    </rPh>
    <phoneticPr fontId="1"/>
  </si>
  <si>
    <t>現　　　職</t>
    <rPh sb="0" eb="1">
      <t>ゲン</t>
    </rPh>
    <rPh sb="4" eb="5">
      <t>ショク</t>
    </rPh>
    <phoneticPr fontId="1"/>
  </si>
  <si>
    <t>氏　　　名</t>
    <rPh sb="0" eb="1">
      <t>シ</t>
    </rPh>
    <rPh sb="4" eb="5">
      <t>ナ</t>
    </rPh>
    <phoneticPr fontId="1"/>
  </si>
  <si>
    <t>法人との
関係</t>
    <rPh sb="0" eb="2">
      <t>ホウジン</t>
    </rPh>
    <rPh sb="5" eb="7">
      <t>カンケイ</t>
    </rPh>
    <phoneticPr fontId="1"/>
  </si>
  <si>
    <t>職　　歴　　等</t>
    <rPh sb="0" eb="1">
      <t>ショク</t>
    </rPh>
    <rPh sb="3" eb="4">
      <t>レキ</t>
    </rPh>
    <rPh sb="6" eb="7">
      <t>トウ</t>
    </rPh>
    <phoneticPr fontId="1"/>
  </si>
  <si>
    <t>勤　務　先　等</t>
    <rPh sb="0" eb="1">
      <t>ツトム</t>
    </rPh>
    <rPh sb="2" eb="3">
      <t>ツトム</t>
    </rPh>
    <rPh sb="4" eb="5">
      <t>サキ</t>
    </rPh>
    <rPh sb="6" eb="7">
      <t>トウ</t>
    </rPh>
    <phoneticPr fontId="1"/>
  </si>
  <si>
    <t>期　　　間</t>
    <rPh sb="0" eb="1">
      <t>キ</t>
    </rPh>
    <rPh sb="4" eb="5">
      <t>アイダ</t>
    </rPh>
    <phoneticPr fontId="1"/>
  </si>
  <si>
    <t>勤　務　内　容</t>
    <rPh sb="0" eb="1">
      <t>ツトム</t>
    </rPh>
    <rPh sb="2" eb="3">
      <t>ツトム</t>
    </rPh>
    <rPh sb="4" eb="5">
      <t>ナイ</t>
    </rPh>
    <rPh sb="6" eb="7">
      <t>カタチ</t>
    </rPh>
    <phoneticPr fontId="1"/>
  </si>
  <si>
    <t>資格の種類</t>
    <rPh sb="0" eb="2">
      <t>シカク</t>
    </rPh>
    <rPh sb="3" eb="5">
      <t>シュルイ</t>
    </rPh>
    <phoneticPr fontId="1"/>
  </si>
  <si>
    <t>氏　名</t>
    <rPh sb="0" eb="1">
      <t>シ</t>
    </rPh>
    <rPh sb="2" eb="3">
      <t>ナ</t>
    </rPh>
    <phoneticPr fontId="1"/>
  </si>
  <si>
    <t>計</t>
    <rPh sb="0" eb="1">
      <t>ケイ</t>
    </rPh>
    <phoneticPr fontId="1"/>
  </si>
  <si>
    <t>職　業</t>
    <rPh sb="0" eb="1">
      <t>ショク</t>
    </rPh>
    <rPh sb="2" eb="3">
      <t>ギョウ</t>
    </rPh>
    <phoneticPr fontId="1"/>
  </si>
  <si>
    <t>設　置　者</t>
    <rPh sb="0" eb="1">
      <t>セツ</t>
    </rPh>
    <rPh sb="2" eb="3">
      <t>チ</t>
    </rPh>
    <rPh sb="4" eb="5">
      <t>シャ</t>
    </rPh>
    <phoneticPr fontId="1"/>
  </si>
  <si>
    <t>大　阪　市　長　　様</t>
    <rPh sb="0" eb="1">
      <t>ダイ</t>
    </rPh>
    <rPh sb="2" eb="3">
      <t>サカ</t>
    </rPh>
    <rPh sb="4" eb="5">
      <t>シ</t>
    </rPh>
    <rPh sb="6" eb="7">
      <t>チョウ</t>
    </rPh>
    <rPh sb="9" eb="10">
      <t>サマ</t>
    </rPh>
    <phoneticPr fontId="1"/>
  </si>
  <si>
    <t>この件の問合せ先</t>
    <rPh sb="2" eb="3">
      <t>ケン</t>
    </rPh>
    <rPh sb="4" eb="6">
      <t>トイアワ</t>
    </rPh>
    <rPh sb="7" eb="8">
      <t>サキ</t>
    </rPh>
    <phoneticPr fontId="1"/>
  </si>
  <si>
    <t>電話</t>
    <rPh sb="0" eb="2">
      <t>デンワ</t>
    </rPh>
    <phoneticPr fontId="1"/>
  </si>
  <si>
    <t>E-mailｱﾄﾞﾚｽ
（公表用）</t>
    <rPh sb="13" eb="15">
      <t>コウヒョウ</t>
    </rPh>
    <rPh sb="15" eb="16">
      <t>ヨウ</t>
    </rPh>
    <phoneticPr fontId="1"/>
  </si>
  <si>
    <t>施設ホームページＵＲＬ</t>
    <rPh sb="0" eb="2">
      <t>シセツ</t>
    </rPh>
    <phoneticPr fontId="1"/>
  </si>
  <si>
    <t>２歳児</t>
    <rPh sb="1" eb="2">
      <t>サイ</t>
    </rPh>
    <rPh sb="2" eb="3">
      <t>ジ</t>
    </rPh>
    <phoneticPr fontId="1"/>
  </si>
  <si>
    <t>造</t>
    <rPh sb="0" eb="1">
      <t>ゾウ</t>
    </rPh>
    <phoneticPr fontId="1"/>
  </si>
  <si>
    <t>階建　のうち、</t>
    <rPh sb="0" eb="1">
      <t>カイ</t>
    </rPh>
    <rPh sb="1" eb="2">
      <t>タ</t>
    </rPh>
    <phoneticPr fontId="1"/>
  </si>
  <si>
    <t>階</t>
    <rPh sb="0" eb="1">
      <t>カイ</t>
    </rPh>
    <phoneticPr fontId="1"/>
  </si>
  <si>
    <t>自己所有</t>
    <rPh sb="0" eb="2">
      <t>ジコ</t>
    </rPh>
    <rPh sb="2" eb="4">
      <t>ショユウ</t>
    </rPh>
    <phoneticPr fontId="1"/>
  </si>
  <si>
    <t>賃貸借</t>
    <rPh sb="0" eb="2">
      <t>チンタイ</t>
    </rPh>
    <rPh sb="2" eb="3">
      <t>シャク</t>
    </rPh>
    <phoneticPr fontId="1"/>
  </si>
  <si>
    <t>その他</t>
    <rPh sb="2" eb="3">
      <t>ホカ</t>
    </rPh>
    <phoneticPr fontId="1"/>
  </si>
  <si>
    <t>借地</t>
    <rPh sb="0" eb="2">
      <t>シャクチ</t>
    </rPh>
    <phoneticPr fontId="1"/>
  </si>
  <si>
    <t>計【Ａ】</t>
    <rPh sb="0" eb="1">
      <t>ケイ</t>
    </rPh>
    <phoneticPr fontId="1"/>
  </si>
  <si>
    <t>建築</t>
    <rPh sb="0" eb="2">
      <t>ケンチク</t>
    </rPh>
    <phoneticPr fontId="1"/>
  </si>
  <si>
    <t>必要な不動産の登記事項証明書</t>
    <rPh sb="0" eb="2">
      <t>ヒツヨウ</t>
    </rPh>
    <rPh sb="3" eb="6">
      <t>フドウサン</t>
    </rPh>
    <rPh sb="7" eb="9">
      <t>トウキ</t>
    </rPh>
    <rPh sb="9" eb="11">
      <t>ジコウ</t>
    </rPh>
    <rPh sb="11" eb="14">
      <t>ショウメイショ</t>
    </rPh>
    <phoneticPr fontId="1"/>
  </si>
  <si>
    <t>建物</t>
    <rPh sb="0" eb="2">
      <t>タテモノ</t>
    </rPh>
    <phoneticPr fontId="1"/>
  </si>
  <si>
    <t>土地</t>
    <rPh sb="0" eb="2">
      <t>トチ</t>
    </rPh>
    <phoneticPr fontId="1"/>
  </si>
  <si>
    <t>必要な登記事項証明書</t>
    <rPh sb="0" eb="2">
      <t>ヒツヨウ</t>
    </rPh>
    <rPh sb="3" eb="5">
      <t>トウキ</t>
    </rPh>
    <rPh sb="5" eb="7">
      <t>ジコウ</t>
    </rPh>
    <rPh sb="7" eb="10">
      <t>ショウメイショ</t>
    </rPh>
    <phoneticPr fontId="1"/>
  </si>
  <si>
    <t>建物、土地の両方必要</t>
    <rPh sb="0" eb="2">
      <t>タテモノ</t>
    </rPh>
    <rPh sb="3" eb="5">
      <t>トチ</t>
    </rPh>
    <rPh sb="6" eb="8">
      <t>リョウホウ</t>
    </rPh>
    <rPh sb="8" eb="10">
      <t>ヒツヨウ</t>
    </rPh>
    <phoneticPr fontId="1"/>
  </si>
  <si>
    <t>賃貸</t>
    <rPh sb="0" eb="2">
      <t>チンタイ</t>
    </rPh>
    <phoneticPr fontId="1"/>
  </si>
  <si>
    <t>建物のみ必要</t>
    <rPh sb="0" eb="2">
      <t>タテモノ</t>
    </rPh>
    <rPh sb="4" eb="6">
      <t>ヒツヨウ</t>
    </rPh>
    <phoneticPr fontId="1"/>
  </si>
  <si>
    <t>１歳児</t>
    <rPh sb="1" eb="2">
      <t>サイ</t>
    </rPh>
    <rPh sb="2" eb="3">
      <t>ジ</t>
    </rPh>
    <phoneticPr fontId="1"/>
  </si>
  <si>
    <t>（　　）に書ききれない場合は別紙を添付してください。</t>
    <rPh sb="5" eb="6">
      <t>カ</t>
    </rPh>
    <rPh sb="11" eb="13">
      <t>バアイ</t>
    </rPh>
    <rPh sb="14" eb="16">
      <t>ベッシ</t>
    </rPh>
    <rPh sb="17" eb="19">
      <t>テンプ</t>
    </rPh>
    <phoneticPr fontId="1"/>
  </si>
  <si>
    <t>（調理担当</t>
    <rPh sb="1" eb="3">
      <t>チョウリ</t>
    </rPh>
    <rPh sb="3" eb="5">
      <t>タントウ</t>
    </rPh>
    <phoneticPr fontId="1"/>
  </si>
  <si>
    <t>（事業者名：</t>
    <rPh sb="1" eb="3">
      <t>ジギョウ</t>
    </rPh>
    <rPh sb="3" eb="4">
      <t>シャ</t>
    </rPh>
    <rPh sb="4" eb="5">
      <t>メイ</t>
    </rPh>
    <phoneticPr fontId="1"/>
  </si>
  <si>
    <t>（別紙２）</t>
    <rPh sb="1" eb="3">
      <t>ベッシ</t>
    </rPh>
    <phoneticPr fontId="1"/>
  </si>
  <si>
    <t>（別紙３）</t>
    <rPh sb="1" eb="3">
      <t>ベッシ</t>
    </rPh>
    <phoneticPr fontId="1"/>
  </si>
  <si>
    <t>（別紙５）</t>
    <rPh sb="1" eb="3">
      <t>ベッシ</t>
    </rPh>
    <phoneticPr fontId="1"/>
  </si>
  <si>
    <t>（別紙６）</t>
    <rPh sb="1" eb="3">
      <t>ベッシ</t>
    </rPh>
    <phoneticPr fontId="1"/>
  </si>
  <si>
    <t>施　設　全　体　の　付　近　見　取　図</t>
    <rPh sb="0" eb="1">
      <t>シ</t>
    </rPh>
    <rPh sb="2" eb="3">
      <t>セツ</t>
    </rPh>
    <rPh sb="4" eb="5">
      <t>ゼン</t>
    </rPh>
    <rPh sb="6" eb="7">
      <t>カラダ</t>
    </rPh>
    <rPh sb="10" eb="11">
      <t>ツキ</t>
    </rPh>
    <rPh sb="12" eb="13">
      <t>チカ</t>
    </rPh>
    <rPh sb="14" eb="15">
      <t>ミ</t>
    </rPh>
    <rPh sb="16" eb="17">
      <t>トリ</t>
    </rPh>
    <rPh sb="18" eb="19">
      <t>ズ</t>
    </rPh>
    <phoneticPr fontId="1"/>
  </si>
  <si>
    <t>大　阪　市　長　　様</t>
    <rPh sb="0" eb="1">
      <t>ダイ</t>
    </rPh>
    <rPh sb="2" eb="3">
      <t>サカ</t>
    </rPh>
    <rPh sb="4" eb="5">
      <t>シ</t>
    </rPh>
    <rPh sb="6" eb="7">
      <t>チョウ</t>
    </rPh>
    <phoneticPr fontId="1"/>
  </si>
  <si>
    <t>（１６）経営者一覧表（別紙２）</t>
    <rPh sb="4" eb="7">
      <t>ケイエイシャ</t>
    </rPh>
    <rPh sb="7" eb="9">
      <t>イチラン</t>
    </rPh>
    <rPh sb="9" eb="10">
      <t>ヒョウ</t>
    </rPh>
    <rPh sb="11" eb="13">
      <t>ベッシ</t>
    </rPh>
    <phoneticPr fontId="1"/>
  </si>
  <si>
    <t>住　　　所</t>
    <rPh sb="0" eb="1">
      <t>ジュウ</t>
    </rPh>
    <rPh sb="4" eb="5">
      <t>ショ</t>
    </rPh>
    <phoneticPr fontId="1"/>
  </si>
  <si>
    <t>※　当該法人の他の職と評議員を兼務している場合は、「評議員との兼務」欄に○を記入すること。</t>
    <rPh sb="2" eb="4">
      <t>トウガイ</t>
    </rPh>
    <rPh sb="4" eb="6">
      <t>ホウジン</t>
    </rPh>
    <rPh sb="7" eb="8">
      <t>タ</t>
    </rPh>
    <rPh sb="9" eb="10">
      <t>ショク</t>
    </rPh>
    <rPh sb="11" eb="14">
      <t>ヒョウギイン</t>
    </rPh>
    <rPh sb="15" eb="17">
      <t>ケンム</t>
    </rPh>
    <rPh sb="21" eb="23">
      <t>バアイ</t>
    </rPh>
    <rPh sb="34" eb="35">
      <t>ラン</t>
    </rPh>
    <rPh sb="38" eb="40">
      <t>キニュウ</t>
    </rPh>
    <phoneticPr fontId="1"/>
  </si>
  <si>
    <t>←</t>
  </si>
  <si>
    <t>←</t>
    <phoneticPr fontId="1"/>
  </si>
  <si>
    <t>建物の登記事項証明書の構造と合せること</t>
    <rPh sb="0" eb="2">
      <t>タテモノ</t>
    </rPh>
    <rPh sb="3" eb="5">
      <t>トウキ</t>
    </rPh>
    <rPh sb="5" eb="7">
      <t>ジコウ</t>
    </rPh>
    <rPh sb="7" eb="9">
      <t>ショウメイ</t>
    </rPh>
    <rPh sb="9" eb="10">
      <t>ショ</t>
    </rPh>
    <rPh sb="11" eb="13">
      <t>コウゾウ</t>
    </rPh>
    <rPh sb="14" eb="15">
      <t>アワ</t>
    </rPh>
    <phoneticPr fontId="1"/>
  </si>
  <si>
    <t>法人との関係は、法人との雇用関係や役職等を記入</t>
    <rPh sb="0" eb="2">
      <t>ホウジン</t>
    </rPh>
    <rPh sb="4" eb="6">
      <t>カンケイ</t>
    </rPh>
    <phoneticPr fontId="1"/>
  </si>
  <si>
    <t>資格等は、職務に関係する資格について記入すること。</t>
    <rPh sb="0" eb="2">
      <t>シカク</t>
    </rPh>
    <rPh sb="2" eb="3">
      <t>トウ</t>
    </rPh>
    <phoneticPr fontId="1"/>
  </si>
  <si>
    <t>氏名</t>
    <rPh sb="0" eb="2">
      <t>シメイ</t>
    </rPh>
    <phoneticPr fontId="1"/>
  </si>
  <si>
    <t>専任・兼任
の別</t>
    <rPh sb="0" eb="2">
      <t>センニン</t>
    </rPh>
    <rPh sb="3" eb="4">
      <t>ケン</t>
    </rPh>
    <rPh sb="4" eb="5">
      <t>ニン</t>
    </rPh>
    <rPh sb="7" eb="8">
      <t>ベツ</t>
    </rPh>
    <phoneticPr fontId="1"/>
  </si>
  <si>
    <t>常勤
非常勤の別</t>
    <rPh sb="0" eb="2">
      <t>ジョウキン</t>
    </rPh>
    <rPh sb="3" eb="6">
      <t>ヒジョウキン</t>
    </rPh>
    <rPh sb="7" eb="8">
      <t>ベツ</t>
    </rPh>
    <phoneticPr fontId="1"/>
  </si>
  <si>
    <t>勤務
時間
（月）</t>
    <rPh sb="0" eb="2">
      <t>キンム</t>
    </rPh>
    <rPh sb="3" eb="5">
      <t>ジカン</t>
    </rPh>
    <rPh sb="7" eb="8">
      <t>ツキ</t>
    </rPh>
    <phoneticPr fontId="1"/>
  </si>
  <si>
    <t>保育士</t>
    <rPh sb="0" eb="2">
      <t>ホイク</t>
    </rPh>
    <rPh sb="2" eb="3">
      <t>シ</t>
    </rPh>
    <phoneticPr fontId="1"/>
  </si>
  <si>
    <t>雇用
種別</t>
    <rPh sb="0" eb="2">
      <t>コヨウ</t>
    </rPh>
    <rPh sb="3" eb="5">
      <t>シュベツ</t>
    </rPh>
    <phoneticPr fontId="1"/>
  </si>
  <si>
    <t>←</t>
    <phoneticPr fontId="1"/>
  </si>
  <si>
    <t>公職歴は、例えば、社会福祉は社会福祉法人の役員等、幼児教育は学校法人の役員等、地域活動はＰＴＡ・地域の役員等です。</t>
    <phoneticPr fontId="1"/>
  </si>
  <si>
    <t>←</t>
    <phoneticPr fontId="1"/>
  </si>
  <si>
    <t>フリガナ</t>
    <phoneticPr fontId="1"/>
  </si>
  <si>
    <t>㎡</t>
    <phoneticPr fontId="1"/>
  </si>
  <si>
    <t>年</t>
    <phoneticPr fontId="1"/>
  </si>
  <si>
    <t>】</t>
    <phoneticPr fontId="1"/>
  </si>
  <si>
    <t>【</t>
    <phoneticPr fontId="1"/>
  </si>
  <si>
    <t>評議員との
兼務</t>
    <rPh sb="0" eb="3">
      <t>ヒョウギイン</t>
    </rPh>
    <rPh sb="6" eb="8">
      <t>ケンム</t>
    </rPh>
    <phoneticPr fontId="1"/>
  </si>
  <si>
    <r>
      <rPr>
        <sz val="9"/>
        <rFont val="HGｺﾞｼｯｸM"/>
        <family val="3"/>
        <charset val="128"/>
      </rPr>
      <t>フリガナ</t>
    </r>
    <r>
      <rPr>
        <sz val="11"/>
        <rFont val="HGｺﾞｼｯｸM"/>
        <family val="3"/>
        <charset val="128"/>
      </rPr>
      <t xml:space="preserve">
担当者</t>
    </r>
    <rPh sb="5" eb="8">
      <t>タントウシャ</t>
    </rPh>
    <phoneticPr fontId="1"/>
  </si>
  <si>
    <t>（ビルの名称等）</t>
    <phoneticPr fontId="1"/>
  </si>
  <si>
    <t>）</t>
    <phoneticPr fontId="1"/>
  </si>
  <si>
    <t>ー</t>
    <phoneticPr fontId="1"/>
  </si>
  <si>
    <t>（</t>
    <phoneticPr fontId="1"/>
  </si>
  <si>
    <t>フリガナ</t>
    <phoneticPr fontId="1"/>
  </si>
  <si>
    <t>E-mail
アドレス</t>
    <phoneticPr fontId="1"/>
  </si>
  <si>
    <t>区</t>
  </si>
  <si>
    <t>就任年月日</t>
    <phoneticPr fontId="1"/>
  </si>
  <si>
    <t>常勤</t>
    <rPh sb="0" eb="1">
      <t>ツネ</t>
    </rPh>
    <rPh sb="1" eb="2">
      <t>ツトム</t>
    </rPh>
    <phoneticPr fontId="1"/>
  </si>
  <si>
    <t>兼任</t>
    <rPh sb="0" eb="1">
      <t>ケン</t>
    </rPh>
    <rPh sb="1" eb="2">
      <t>ニン</t>
    </rPh>
    <phoneticPr fontId="1"/>
  </si>
  <si>
    <t>専任</t>
    <rPh sb="0" eb="1">
      <t>セン</t>
    </rPh>
    <rPh sb="1" eb="2">
      <t>ニン</t>
    </rPh>
    <phoneticPr fontId="1"/>
  </si>
  <si>
    <t>大阪市</t>
    <rPh sb="0" eb="2">
      <t>オオサカ</t>
    </rPh>
    <rPh sb="2" eb="3">
      <t>シ</t>
    </rPh>
    <phoneticPr fontId="1"/>
  </si>
  <si>
    <t>北</t>
    <rPh sb="0" eb="1">
      <t>キタ</t>
    </rPh>
    <phoneticPr fontId="1"/>
  </si>
  <si>
    <t>氏名・生年月日</t>
    <phoneticPr fontId="1"/>
  </si>
  <si>
    <t>【運営の状況①】</t>
    <rPh sb="1" eb="3">
      <t>ウンエイ</t>
    </rPh>
    <rPh sb="4" eb="6">
      <t>ジョウキョウ</t>
    </rPh>
    <phoneticPr fontId="1"/>
  </si>
  <si>
    <t>【運営の状況②】</t>
    <rPh sb="1" eb="3">
      <t>ウンエイ</t>
    </rPh>
    <rPh sb="4" eb="6">
      <t>ジョウキョウ</t>
    </rPh>
    <phoneticPr fontId="1"/>
  </si>
  <si>
    <t>月</t>
    <phoneticPr fontId="1"/>
  </si>
  <si>
    <t>日現在</t>
    <phoneticPr fontId="1"/>
  </si>
  <si>
    <t>職名</t>
    <rPh sb="0" eb="1">
      <t>ショク</t>
    </rPh>
    <rPh sb="1" eb="2">
      <t>ナ</t>
    </rPh>
    <phoneticPr fontId="1"/>
  </si>
  <si>
    <t>年齢</t>
    <rPh sb="0" eb="1">
      <t>トシ</t>
    </rPh>
    <rPh sb="1" eb="2">
      <t>トシ</t>
    </rPh>
    <phoneticPr fontId="1"/>
  </si>
  <si>
    <t>添付の
有無</t>
    <rPh sb="0" eb="2">
      <t>テンプ</t>
    </rPh>
    <rPh sb="4" eb="6">
      <t>ウム</t>
    </rPh>
    <phoneticPr fontId="1"/>
  </si>
  <si>
    <t>（２）</t>
  </si>
  <si>
    <t>（５）</t>
  </si>
  <si>
    <t>（６）</t>
  </si>
  <si>
    <t>（７）</t>
  </si>
  <si>
    <t>（８）</t>
  </si>
  <si>
    <t>（９）</t>
  </si>
  <si>
    <t>調理業務委託契約書の写し（調理業務を外部委託あるいは外部搬入する場合のみ必要）</t>
    <rPh sb="0" eb="2">
      <t>チョウリ</t>
    </rPh>
    <rPh sb="2" eb="4">
      <t>ギョウム</t>
    </rPh>
    <rPh sb="4" eb="6">
      <t>イタク</t>
    </rPh>
    <rPh sb="6" eb="9">
      <t>ケイヤクショ</t>
    </rPh>
    <rPh sb="10" eb="11">
      <t>ウツ</t>
    </rPh>
    <rPh sb="13" eb="15">
      <t>チョウリ</t>
    </rPh>
    <rPh sb="15" eb="17">
      <t>ギョウム</t>
    </rPh>
    <rPh sb="18" eb="20">
      <t>ガイブ</t>
    </rPh>
    <rPh sb="20" eb="22">
      <t>イタク</t>
    </rPh>
    <rPh sb="26" eb="28">
      <t>ガイブ</t>
    </rPh>
    <rPh sb="28" eb="30">
      <t>ハンニュウ</t>
    </rPh>
    <rPh sb="32" eb="34">
      <t>バアイ</t>
    </rPh>
    <rPh sb="36" eb="38">
      <t>ヒツヨウ</t>
    </rPh>
    <phoneticPr fontId="1"/>
  </si>
  <si>
    <t>設置者の定款又は寄付行為等の写し</t>
    <rPh sb="0" eb="2">
      <t>セッチ</t>
    </rPh>
    <rPh sb="2" eb="3">
      <t>シャ</t>
    </rPh>
    <rPh sb="12" eb="13">
      <t>トウ</t>
    </rPh>
    <rPh sb="14" eb="15">
      <t>ウツ</t>
    </rPh>
    <phoneticPr fontId="1"/>
  </si>
  <si>
    <t>（11）</t>
  </si>
  <si>
    <t>（12）</t>
  </si>
  <si>
    <t>（14）</t>
  </si>
  <si>
    <t>（15）</t>
  </si>
  <si>
    <t>（18）</t>
  </si>
  <si>
    <t>（20）</t>
  </si>
  <si>
    <t>（23）</t>
  </si>
  <si>
    <t>（24）</t>
  </si>
  <si>
    <t>（25）</t>
  </si>
  <si>
    <t>（26）</t>
  </si>
  <si>
    <t>備　考</t>
    <rPh sb="0" eb="1">
      <t>ソナエ</t>
    </rPh>
    <rPh sb="2" eb="3">
      <t>コウ</t>
    </rPh>
    <phoneticPr fontId="1"/>
  </si>
  <si>
    <t>←</t>
    <phoneticPr fontId="1"/>
  </si>
  <si>
    <t>（13）</t>
  </si>
  <si>
    <t>（19）</t>
  </si>
  <si>
    <t>入力にあたっての留意点</t>
    <rPh sb="0" eb="2">
      <t>ニュウリョク</t>
    </rPh>
    <rPh sb="8" eb="10">
      <t>リュウイ</t>
    </rPh>
    <rPh sb="10" eb="11">
      <t>テン</t>
    </rPh>
    <phoneticPr fontId="1"/>
  </si>
  <si>
    <t>←この色の部分は、プルダウンにより選択いただく項目です。</t>
    <rPh sb="3" eb="4">
      <t>イロ</t>
    </rPh>
    <rPh sb="5" eb="7">
      <t>ブブン</t>
    </rPh>
    <rPh sb="17" eb="19">
      <t>センタク</t>
    </rPh>
    <rPh sb="23" eb="25">
      <t>コウモク</t>
    </rPh>
    <phoneticPr fontId="1"/>
  </si>
  <si>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1"/>
  </si>
  <si>
    <t>入力箇所には色がついていますが、印刷をすると消えます。</t>
    <rPh sb="0" eb="2">
      <t>ニュウリョク</t>
    </rPh>
    <rPh sb="2" eb="4">
      <t>カショ</t>
    </rPh>
    <rPh sb="6" eb="7">
      <t>イロ</t>
    </rPh>
    <rPh sb="16" eb="18">
      <t>インサツ</t>
    </rPh>
    <rPh sb="22" eb="23">
      <t>キ</t>
    </rPh>
    <phoneticPr fontId="1"/>
  </si>
  <si>
    <t>入力ができない箇所については、選択もできません。</t>
    <rPh sb="0" eb="2">
      <t>ニュウリョク</t>
    </rPh>
    <rPh sb="7" eb="9">
      <t>カショ</t>
    </rPh>
    <rPh sb="15" eb="17">
      <t>センタク</t>
    </rPh>
    <phoneticPr fontId="1"/>
  </si>
  <si>
    <t>ご不明な点がありましたら担当者までお問い合わせください。</t>
    <rPh sb="1" eb="3">
      <t>フメイ</t>
    </rPh>
    <rPh sb="4" eb="5">
      <t>テン</t>
    </rPh>
    <rPh sb="12" eb="15">
      <t>タントウシャ</t>
    </rPh>
    <rPh sb="18" eb="19">
      <t>ト</t>
    </rPh>
    <rPh sb="20" eb="21">
      <t>ア</t>
    </rPh>
    <phoneticPr fontId="1"/>
  </si>
  <si>
    <t>自動計算は便利な機能ですが、全て入力をしないと正しい数値が表示されません。</t>
    <rPh sb="0" eb="2">
      <t>ジドウ</t>
    </rPh>
    <rPh sb="2" eb="4">
      <t>ケイサン</t>
    </rPh>
    <rPh sb="5" eb="7">
      <t>ベンリ</t>
    </rPh>
    <rPh sb="8" eb="10">
      <t>キノウ</t>
    </rPh>
    <rPh sb="14" eb="15">
      <t>スベ</t>
    </rPh>
    <rPh sb="16" eb="18">
      <t>ニュウリョク</t>
    </rPh>
    <rPh sb="23" eb="24">
      <t>タダ</t>
    </rPh>
    <rPh sb="26" eb="28">
      <t>スウチ</t>
    </rPh>
    <rPh sb="29" eb="31">
      <t>ヒョウジ</t>
    </rPh>
    <phoneticPr fontId="1"/>
  </si>
  <si>
    <t>届 出 者</t>
    <rPh sb="0" eb="1">
      <t>トドケ</t>
    </rPh>
    <rPh sb="2" eb="3">
      <t>デ</t>
    </rPh>
    <rPh sb="4" eb="5">
      <t>シャ</t>
    </rPh>
    <phoneticPr fontId="1"/>
  </si>
  <si>
    <t>個人</t>
    <rPh sb="0" eb="2">
      <t>コジン</t>
    </rPh>
    <phoneticPr fontId="1"/>
  </si>
  <si>
    <t>社会福祉法人</t>
    <rPh sb="0" eb="2">
      <t>シャカイ</t>
    </rPh>
    <rPh sb="2" eb="4">
      <t>フクシ</t>
    </rPh>
    <rPh sb="4" eb="6">
      <t>ホウジン</t>
    </rPh>
    <phoneticPr fontId="1"/>
  </si>
  <si>
    <t>株式会社</t>
    <rPh sb="0" eb="4">
      <t>カブシキガイシャ</t>
    </rPh>
    <phoneticPr fontId="1"/>
  </si>
  <si>
    <t>有限会社</t>
    <rPh sb="0" eb="4">
      <t>ユウゲンガイシャ</t>
    </rPh>
    <phoneticPr fontId="1"/>
  </si>
  <si>
    <t>合同会社</t>
    <rPh sb="0" eb="2">
      <t>ゴウドウ</t>
    </rPh>
    <rPh sb="2" eb="4">
      <t>カイシャ</t>
    </rPh>
    <phoneticPr fontId="1"/>
  </si>
  <si>
    <t>合資会社</t>
    <rPh sb="0" eb="2">
      <t>ゴウシ</t>
    </rPh>
    <rPh sb="2" eb="4">
      <t>ガイシャ</t>
    </rPh>
    <phoneticPr fontId="1"/>
  </si>
  <si>
    <t>合名会社</t>
    <rPh sb="0" eb="2">
      <t>ゴウメイ</t>
    </rPh>
    <rPh sb="2" eb="4">
      <t>カイシャ</t>
    </rPh>
    <phoneticPr fontId="1"/>
  </si>
  <si>
    <t>一般財団法人</t>
    <rPh sb="0" eb="2">
      <t>イッパン</t>
    </rPh>
    <rPh sb="2" eb="4">
      <t>ザイダン</t>
    </rPh>
    <rPh sb="4" eb="6">
      <t>ホウジン</t>
    </rPh>
    <phoneticPr fontId="1"/>
  </si>
  <si>
    <t>一般社団法人</t>
    <rPh sb="0" eb="2">
      <t>イッパン</t>
    </rPh>
    <rPh sb="2" eb="4">
      <t>シャダン</t>
    </rPh>
    <rPh sb="4" eb="6">
      <t>ホウジン</t>
    </rPh>
    <phoneticPr fontId="1"/>
  </si>
  <si>
    <t>学校法人</t>
    <rPh sb="0" eb="2">
      <t>ガッコウ</t>
    </rPh>
    <rPh sb="2" eb="4">
      <t>ホウジン</t>
    </rPh>
    <phoneticPr fontId="1"/>
  </si>
  <si>
    <t>宗教法人</t>
    <rPh sb="0" eb="2">
      <t>シュウキョウ</t>
    </rPh>
    <rPh sb="2" eb="4">
      <t>ホウジン</t>
    </rPh>
    <phoneticPr fontId="1"/>
  </si>
  <si>
    <t>その他</t>
    <rPh sb="2" eb="3">
      <t>タ</t>
    </rPh>
    <phoneticPr fontId="1"/>
  </si>
  <si>
    <t>認可定員</t>
    <rPh sb="0" eb="2">
      <t>ニンカ</t>
    </rPh>
    <rPh sb="2" eb="4">
      <t>テイイン</t>
    </rPh>
    <phoneticPr fontId="1"/>
  </si>
  <si>
    <t>職員数</t>
    <phoneticPr fontId="1"/>
  </si>
  <si>
    <t>【事業所情報】</t>
    <rPh sb="1" eb="3">
      <t>ジギョウ</t>
    </rPh>
    <rPh sb="3" eb="4">
      <t>ショ</t>
    </rPh>
    <phoneticPr fontId="1"/>
  </si>
  <si>
    <t>）</t>
    <phoneticPr fontId="1"/>
  </si>
  <si>
    <t>種類</t>
    <rPh sb="0" eb="2">
      <t>シュルイ</t>
    </rPh>
    <phoneticPr fontId="1"/>
  </si>
  <si>
    <t>権利関係</t>
    <rPh sb="0" eb="2">
      <t>ケンリ</t>
    </rPh>
    <rPh sb="2" eb="4">
      <t>カンケイ</t>
    </rPh>
    <phoneticPr fontId="1"/>
  </si>
  <si>
    <t>月額賃料</t>
    <rPh sb="0" eb="1">
      <t>ツキ</t>
    </rPh>
    <rPh sb="1" eb="2">
      <t>ガク</t>
    </rPh>
    <rPh sb="2" eb="4">
      <t>チンリョウ</t>
    </rPh>
    <phoneticPr fontId="1"/>
  </si>
  <si>
    <t>構造及び施設の階数</t>
    <rPh sb="0" eb="2">
      <t>コウゾウ</t>
    </rPh>
    <rPh sb="2" eb="3">
      <t>オヨ</t>
    </rPh>
    <rPh sb="4" eb="6">
      <t>シセツ</t>
    </rPh>
    <rPh sb="7" eb="9">
      <t>カイスウ</t>
    </rPh>
    <phoneticPr fontId="1"/>
  </si>
  <si>
    <t>（</t>
    <phoneticPr fontId="1"/>
  </si>
  <si>
    <t>㎡</t>
    <phoneticPr fontId="1"/>
  </si>
  <si>
    <t>築年月</t>
    <rPh sb="0" eb="1">
      <t>チク</t>
    </rPh>
    <rPh sb="1" eb="3">
      <t>ネンゲツ</t>
    </rPh>
    <phoneticPr fontId="1"/>
  </si>
  <si>
    <t>年</t>
    <rPh sb="0" eb="1">
      <t>ネン</t>
    </rPh>
    <phoneticPr fontId="1"/>
  </si>
  <si>
    <t>月</t>
    <rPh sb="0" eb="1">
      <t>ガツ</t>
    </rPh>
    <phoneticPr fontId="1"/>
  </si>
  <si>
    <t>（管理費含む。）</t>
    <rPh sb="1" eb="3">
      <t>カンリ</t>
    </rPh>
    <rPh sb="3" eb="4">
      <t>ヒ</t>
    </rPh>
    <rPh sb="4" eb="5">
      <t>フク</t>
    </rPh>
    <phoneticPr fontId="1"/>
  </si>
  <si>
    <t>円</t>
    <rPh sb="0" eb="1">
      <t>エン</t>
    </rPh>
    <phoneticPr fontId="1"/>
  </si>
  <si>
    <t>賃貸借面積</t>
    <rPh sb="0" eb="3">
      <t>チンタイシャク</t>
    </rPh>
    <rPh sb="3" eb="5">
      <t>メンセキ</t>
    </rPh>
    <phoneticPr fontId="1"/>
  </si>
  <si>
    <t>便所</t>
    <rPh sb="0" eb="2">
      <t>ベンジョ</t>
    </rPh>
    <phoneticPr fontId="1"/>
  </si>
  <si>
    <t>調理スペース</t>
    <rPh sb="0" eb="2">
      <t>チョウリ</t>
    </rPh>
    <phoneticPr fontId="1"/>
  </si>
  <si>
    <t>設備状況</t>
    <rPh sb="0" eb="2">
      <t>セツビ</t>
    </rPh>
    <rPh sb="2" eb="4">
      <t>ジョウキョウ</t>
    </rPh>
    <phoneticPr fontId="1"/>
  </si>
  <si>
    <t>調理</t>
    <rPh sb="0" eb="2">
      <t>チョウリ</t>
    </rPh>
    <phoneticPr fontId="1"/>
  </si>
  <si>
    <t>便所・手洗い</t>
    <rPh sb="0" eb="2">
      <t>ベンジョ</t>
    </rPh>
    <rPh sb="3" eb="5">
      <t>テアラ</t>
    </rPh>
    <phoneticPr fontId="1"/>
  </si>
  <si>
    <t>事業所名称</t>
    <rPh sb="0" eb="3">
      <t>ジギョウショ</t>
    </rPh>
    <rPh sb="3" eb="5">
      <t>メイショウ</t>
    </rPh>
    <phoneticPr fontId="1"/>
  </si>
  <si>
    <t>その他の場合は、衛生面、栄養面等外部搬入をするに当たっての必要な要件の確保について記入</t>
    <rPh sb="2" eb="3">
      <t>タ</t>
    </rPh>
    <rPh sb="4" eb="6">
      <t>バアイ</t>
    </rPh>
    <rPh sb="8" eb="11">
      <t>エイセイメン</t>
    </rPh>
    <rPh sb="12" eb="14">
      <t>エイヨウ</t>
    </rPh>
    <rPh sb="14" eb="15">
      <t>メン</t>
    </rPh>
    <rPh sb="15" eb="16">
      <t>トウ</t>
    </rPh>
    <rPh sb="16" eb="18">
      <t>ガイブ</t>
    </rPh>
    <rPh sb="18" eb="20">
      <t>ハンニュウ</t>
    </rPh>
    <rPh sb="24" eb="25">
      <t>ア</t>
    </rPh>
    <rPh sb="29" eb="31">
      <t>ヒツヨウ</t>
    </rPh>
    <rPh sb="32" eb="34">
      <t>ヨウケン</t>
    </rPh>
    <rPh sb="35" eb="37">
      <t>カクホ</t>
    </rPh>
    <rPh sb="41" eb="43">
      <t>キニュウ</t>
    </rPh>
    <phoneticPr fontId="1"/>
  </si>
  <si>
    <t>都島</t>
    <rPh sb="0" eb="2">
      <t>ミヤコジマ</t>
    </rPh>
    <phoneticPr fontId="1"/>
  </si>
  <si>
    <t>福島</t>
    <rPh sb="0" eb="2">
      <t>フクシマ</t>
    </rPh>
    <phoneticPr fontId="1"/>
  </si>
  <si>
    <t>此花</t>
    <rPh sb="0" eb="2">
      <t>コノハナ</t>
    </rPh>
    <phoneticPr fontId="1"/>
  </si>
  <si>
    <t>中央</t>
    <rPh sb="0" eb="2">
      <t>チュウオウ</t>
    </rPh>
    <phoneticPr fontId="1"/>
  </si>
  <si>
    <t>西</t>
    <rPh sb="0" eb="1">
      <t>ニシ</t>
    </rPh>
    <phoneticPr fontId="1"/>
  </si>
  <si>
    <t>港</t>
    <rPh sb="0" eb="1">
      <t>ミナト</t>
    </rPh>
    <phoneticPr fontId="1"/>
  </si>
  <si>
    <t>大正</t>
    <rPh sb="0" eb="2">
      <t>タイショウ</t>
    </rPh>
    <phoneticPr fontId="1"/>
  </si>
  <si>
    <t>（別紙１）</t>
    <rPh sb="1" eb="3">
      <t>ベッシ</t>
    </rPh>
    <phoneticPr fontId="1"/>
  </si>
  <si>
    <t>　　　　　　児童福祉法第34条の15第３項第４号の規定に該当しない旨の誓約書</t>
    <rPh sb="6" eb="8">
      <t>ジドウ</t>
    </rPh>
    <rPh sb="8" eb="10">
      <t>フクシ</t>
    </rPh>
    <rPh sb="10" eb="11">
      <t>ホウ</t>
    </rPh>
    <rPh sb="11" eb="12">
      <t>ダイ</t>
    </rPh>
    <rPh sb="14" eb="15">
      <t>ジョウ</t>
    </rPh>
    <rPh sb="18" eb="19">
      <t>ダイ</t>
    </rPh>
    <rPh sb="20" eb="21">
      <t>コウ</t>
    </rPh>
    <rPh sb="21" eb="22">
      <t>ダイ</t>
    </rPh>
    <rPh sb="23" eb="24">
      <t>ゴウ</t>
    </rPh>
    <rPh sb="25" eb="27">
      <t>キテイ</t>
    </rPh>
    <rPh sb="28" eb="30">
      <t>ガイトウ</t>
    </rPh>
    <rPh sb="33" eb="34">
      <t>ムネ</t>
    </rPh>
    <rPh sb="35" eb="38">
      <t>セイヤクショ</t>
    </rPh>
    <phoneticPr fontId="1"/>
  </si>
  <si>
    <t>　児童福祉法第34条の15第３項第４号の規定に該当しないことを誓約いたします。</t>
    <rPh sb="1" eb="3">
      <t>ジドウ</t>
    </rPh>
    <rPh sb="3" eb="5">
      <t>フクシ</t>
    </rPh>
    <rPh sb="5" eb="6">
      <t>ホウ</t>
    </rPh>
    <rPh sb="16" eb="17">
      <t>ダイ</t>
    </rPh>
    <phoneticPr fontId="1"/>
  </si>
  <si>
    <t>児童福祉法第34条の15第３項第４号</t>
    <rPh sb="0" eb="2">
      <t>ジドウ</t>
    </rPh>
    <rPh sb="2" eb="4">
      <t>フクシ</t>
    </rPh>
    <rPh sb="4" eb="5">
      <t>ホウ</t>
    </rPh>
    <rPh sb="15" eb="16">
      <t>ダイ</t>
    </rPh>
    <rPh sb="17" eb="18">
      <t>ゴウ</t>
    </rPh>
    <phoneticPr fontId="1"/>
  </si>
  <si>
    <t>　</t>
    <phoneticPr fontId="1"/>
  </si>
  <si>
    <t xml:space="preserve"> </t>
    <phoneticPr fontId="1"/>
  </si>
  <si>
    <t>管理者</t>
    <rPh sb="0" eb="3">
      <t>カンリシャ</t>
    </rPh>
    <phoneticPr fontId="1"/>
  </si>
  <si>
    <t>その他の職員</t>
    <rPh sb="2" eb="3">
      <t>タ</t>
    </rPh>
    <rPh sb="4" eb="5">
      <t>ショク</t>
    </rPh>
    <rPh sb="5" eb="6">
      <t>イン</t>
    </rPh>
    <phoneticPr fontId="1"/>
  </si>
  <si>
    <t>保育従事者</t>
    <rPh sb="0" eb="2">
      <t>ホイク</t>
    </rPh>
    <rPh sb="2" eb="5">
      <t>ジュウジシャ</t>
    </rPh>
    <phoneticPr fontId="1"/>
  </si>
  <si>
    <t>その他職員</t>
    <rPh sb="2" eb="3">
      <t>タ</t>
    </rPh>
    <rPh sb="3" eb="4">
      <t>ショク</t>
    </rPh>
    <rPh sb="4" eb="5">
      <t>イン</t>
    </rPh>
    <phoneticPr fontId="1"/>
  </si>
  <si>
    <t>（33）</t>
  </si>
  <si>
    <t>（34）</t>
  </si>
  <si>
    <t>（35）</t>
  </si>
  <si>
    <t>実 務 を 担 当 す る 幹 部 職 員</t>
    <rPh sb="0" eb="1">
      <t>ジツ</t>
    </rPh>
    <rPh sb="2" eb="3">
      <t>ツトム</t>
    </rPh>
    <rPh sb="6" eb="7">
      <t>タン</t>
    </rPh>
    <rPh sb="8" eb="9">
      <t>トウ</t>
    </rPh>
    <rPh sb="14" eb="15">
      <t>ミキ</t>
    </rPh>
    <rPh sb="16" eb="17">
      <t>ブ</t>
    </rPh>
    <rPh sb="18" eb="19">
      <t>ショク</t>
    </rPh>
    <rPh sb="20" eb="21">
      <t>イン</t>
    </rPh>
    <phoneticPr fontId="1"/>
  </si>
  <si>
    <t>(1)</t>
    <phoneticPr fontId="1"/>
  </si>
  <si>
    <t>(2)</t>
    <phoneticPr fontId="1"/>
  </si>
  <si>
    <t>(3)</t>
    <phoneticPr fontId="1"/>
  </si>
  <si>
    <t>実務を担当する幹部職員が、保育所等において２年以上勤務した経験を有する者であるか、若しくはこれと同等以上の能力を有すると認められる者であるか、又は、経営者に社会福祉事業について知識経験を有する者を含むこと。</t>
    <phoneticPr fontId="1"/>
  </si>
  <si>
    <t>運営委員会名</t>
    <rPh sb="0" eb="2">
      <t>ウンエイ</t>
    </rPh>
    <rPh sb="2" eb="5">
      <t>イインカイ</t>
    </rPh>
    <rPh sb="5" eb="6">
      <t>メイ</t>
    </rPh>
    <phoneticPr fontId="1"/>
  </si>
  <si>
    <t>住　　　　所</t>
    <rPh sb="0" eb="1">
      <t>ジュウ</t>
    </rPh>
    <rPh sb="5" eb="6">
      <t>ショ</t>
    </rPh>
    <phoneticPr fontId="1"/>
  </si>
  <si>
    <t>委員の選定基準</t>
    <rPh sb="0" eb="2">
      <t>イイン</t>
    </rPh>
    <rPh sb="3" eb="5">
      <t>センテイ</t>
    </rPh>
    <rPh sb="5" eb="7">
      <t>キジュン</t>
    </rPh>
    <phoneticPr fontId="1"/>
  </si>
  <si>
    <t>（別紙８）</t>
    <rPh sb="1" eb="3">
      <t>ベッシ</t>
    </rPh>
    <phoneticPr fontId="1"/>
  </si>
  <si>
    <t>人</t>
    <rPh sb="0" eb="1">
      <t>ニン</t>
    </rPh>
    <phoneticPr fontId="1"/>
  </si>
  <si>
    <t>職　業</t>
    <phoneticPr fontId="1"/>
  </si>
  <si>
    <t>提出がある場合は、「○」を記入してください。該当しない場合については、「－」を記入してください。</t>
    <rPh sb="0" eb="2">
      <t>テイシュツ</t>
    </rPh>
    <rPh sb="5" eb="7">
      <t>バアイ</t>
    </rPh>
    <rPh sb="13" eb="15">
      <t>キニュウ</t>
    </rPh>
    <rPh sb="22" eb="24">
      <t>ガイトウ</t>
    </rPh>
    <rPh sb="27" eb="29">
      <t>バアイ</t>
    </rPh>
    <rPh sb="39" eb="41">
      <t>キニュウ</t>
    </rPh>
    <phoneticPr fontId="1"/>
  </si>
  <si>
    <t>←この色の部分は、入力が必要な項目です。入力できれば、色が消えます。</t>
    <rPh sb="3" eb="4">
      <t>イロ</t>
    </rPh>
    <rPh sb="5" eb="7">
      <t>ブブン</t>
    </rPh>
    <rPh sb="9" eb="11">
      <t>ニュウリョク</t>
    </rPh>
    <rPh sb="12" eb="14">
      <t>ヒツヨウ</t>
    </rPh>
    <rPh sb="15" eb="17">
      <t>コウモク</t>
    </rPh>
    <rPh sb="20" eb="22">
      <t>ニュウリョク</t>
    </rPh>
    <rPh sb="27" eb="28">
      <t>イロ</t>
    </rPh>
    <rPh sb="29" eb="30">
      <t>キ</t>
    </rPh>
    <phoneticPr fontId="1"/>
  </si>
  <si>
    <t>法人、又は個人の場合は事業所の代表電話・ＦＡＸを記入すること</t>
    <rPh sb="0" eb="2">
      <t>ホウジン</t>
    </rPh>
    <rPh sb="3" eb="4">
      <t>マタ</t>
    </rPh>
    <rPh sb="5" eb="7">
      <t>コジン</t>
    </rPh>
    <rPh sb="8" eb="10">
      <t>バアイ</t>
    </rPh>
    <rPh sb="11" eb="14">
      <t>ジギョウショ</t>
    </rPh>
    <rPh sb="15" eb="17">
      <t>ダイヒョウ</t>
    </rPh>
    <rPh sb="17" eb="19">
      <t>デンワ</t>
    </rPh>
    <rPh sb="24" eb="26">
      <t>キニュウ</t>
    </rPh>
    <phoneticPr fontId="1"/>
  </si>
  <si>
    <t>←</t>
    <phoneticPr fontId="1"/>
  </si>
  <si>
    <t>運営委員会を設置する場合は、本欄に必要事項を記入してください。</t>
    <rPh sb="0" eb="2">
      <t>ウンエイ</t>
    </rPh>
    <rPh sb="2" eb="5">
      <t>イインカイ</t>
    </rPh>
    <rPh sb="6" eb="8">
      <t>セッチ</t>
    </rPh>
    <rPh sb="10" eb="12">
      <t>バアイ</t>
    </rPh>
    <rPh sb="14" eb="15">
      <t>ホン</t>
    </rPh>
    <rPh sb="15" eb="16">
      <t>ラン</t>
    </rPh>
    <rPh sb="17" eb="19">
      <t>ヒツヨウ</t>
    </rPh>
    <rPh sb="19" eb="21">
      <t>ジコウ</t>
    </rPh>
    <rPh sb="22" eb="24">
      <t>キニュウ</t>
    </rPh>
    <phoneticPr fontId="1"/>
  </si>
  <si>
    <t>期限までに提出できない書類がある場合、添付の有無欄に「△」を記入し、詳細について備考欄に記載してください。</t>
    <rPh sb="0" eb="2">
      <t>キゲン</t>
    </rPh>
    <rPh sb="5" eb="7">
      <t>テイシュツ</t>
    </rPh>
    <rPh sb="11" eb="13">
      <t>ショルイ</t>
    </rPh>
    <rPh sb="16" eb="18">
      <t>バアイ</t>
    </rPh>
    <rPh sb="19" eb="21">
      <t>テンプ</t>
    </rPh>
    <rPh sb="22" eb="24">
      <t>ウム</t>
    </rPh>
    <rPh sb="24" eb="25">
      <t>ラン</t>
    </rPh>
    <rPh sb="30" eb="32">
      <t>キニュウ</t>
    </rPh>
    <rPh sb="34" eb="36">
      <t>ショウサイ</t>
    </rPh>
    <rPh sb="40" eb="42">
      <t>ビコウ</t>
    </rPh>
    <rPh sb="42" eb="43">
      <t>ラン</t>
    </rPh>
    <rPh sb="44" eb="46">
      <t>キサイ</t>
    </rPh>
    <phoneticPr fontId="1"/>
  </si>
  <si>
    <t>（１）</t>
    <phoneticPr fontId="1"/>
  </si>
  <si>
    <t>申請書別添</t>
    <rPh sb="0" eb="3">
      <t>シンセイショ</t>
    </rPh>
    <rPh sb="3" eb="5">
      <t>ベッテン</t>
    </rPh>
    <phoneticPr fontId="1"/>
  </si>
  <si>
    <t>建物の建築確認検査済証の写し（当該書類の提出が困難な場合は建築物台帳等記載事項証明書）</t>
    <phoneticPr fontId="1"/>
  </si>
  <si>
    <t>運営規程</t>
    <phoneticPr fontId="1"/>
  </si>
  <si>
    <t>利用者又はその家族からの苦情を処理するために講ずる措置の概要</t>
    <phoneticPr fontId="1"/>
  </si>
  <si>
    <t>個人情報保護に関する取扱いを示すもの</t>
    <phoneticPr fontId="1"/>
  </si>
  <si>
    <t>その他必要に応じて大阪市が求める書類</t>
    <phoneticPr fontId="1"/>
  </si>
  <si>
    <t>事業所の
運営方針</t>
    <rPh sb="0" eb="2">
      <t>ジギョウ</t>
    </rPh>
    <rPh sb="2" eb="3">
      <t>ショ</t>
    </rPh>
    <rPh sb="5" eb="7">
      <t>ウンエイ</t>
    </rPh>
    <rPh sb="7" eb="9">
      <t>ホウシン</t>
    </rPh>
    <phoneticPr fontId="1"/>
  </si>
  <si>
    <t>保護者等に提供する情報開示書類（園募集要項、重要事項説明書、ホームページ等）</t>
    <rPh sb="0" eb="3">
      <t>ホゴシャ</t>
    </rPh>
    <rPh sb="3" eb="4">
      <t>トウ</t>
    </rPh>
    <rPh sb="5" eb="7">
      <t>テイキョウ</t>
    </rPh>
    <rPh sb="9" eb="11">
      <t>ジョウホウ</t>
    </rPh>
    <rPh sb="11" eb="13">
      <t>カイジ</t>
    </rPh>
    <rPh sb="13" eb="15">
      <t>ショルイ</t>
    </rPh>
    <rPh sb="16" eb="17">
      <t>エン</t>
    </rPh>
    <rPh sb="17" eb="19">
      <t>ボシュウ</t>
    </rPh>
    <rPh sb="19" eb="21">
      <t>ヨウコウ</t>
    </rPh>
    <rPh sb="22" eb="24">
      <t>ジュウヨウ</t>
    </rPh>
    <rPh sb="24" eb="26">
      <t>ジコウ</t>
    </rPh>
    <rPh sb="26" eb="29">
      <t>セツメイショ</t>
    </rPh>
    <rPh sb="36" eb="37">
      <t>トウ</t>
    </rPh>
    <phoneticPr fontId="1"/>
  </si>
  <si>
    <t>経　営　者　等　一　覧　表</t>
    <rPh sb="0" eb="1">
      <t>キョウ</t>
    </rPh>
    <rPh sb="2" eb="3">
      <t>エイ</t>
    </rPh>
    <rPh sb="4" eb="5">
      <t>モノ</t>
    </rPh>
    <rPh sb="6" eb="7">
      <t>トウ</t>
    </rPh>
    <rPh sb="8" eb="9">
      <t>イッ</t>
    </rPh>
    <rPh sb="10" eb="11">
      <t>ラン</t>
    </rPh>
    <rPh sb="12" eb="13">
      <t>ヒョウ</t>
    </rPh>
    <phoneticPr fontId="1"/>
  </si>
  <si>
    <t>計を賃貸借面積と合わせること</t>
    <rPh sb="0" eb="1">
      <t>ケイ</t>
    </rPh>
    <rPh sb="2" eb="5">
      <t>チンタイシャク</t>
    </rPh>
    <rPh sb="5" eb="7">
      <t>メンセキ</t>
    </rPh>
    <rPh sb="8" eb="9">
      <t>ア</t>
    </rPh>
    <phoneticPr fontId="1"/>
  </si>
  <si>
    <t>申請者（認可を受けようとする者）</t>
    <rPh sb="0" eb="1">
      <t>サル</t>
    </rPh>
    <rPh sb="1" eb="2">
      <t>ショウ</t>
    </rPh>
    <rPh sb="2" eb="3">
      <t>シャ</t>
    </rPh>
    <rPh sb="4" eb="6">
      <t>ニンカ</t>
    </rPh>
    <rPh sb="7" eb="8">
      <t>ウ</t>
    </rPh>
    <rPh sb="14" eb="15">
      <t>モノ</t>
    </rPh>
    <phoneticPr fontId="1"/>
  </si>
  <si>
    <t>公益財団法人</t>
    <rPh sb="0" eb="2">
      <t>コウエキ</t>
    </rPh>
    <rPh sb="2" eb="4">
      <t>ザイダン</t>
    </rPh>
    <rPh sb="4" eb="6">
      <t>ホウジン</t>
    </rPh>
    <phoneticPr fontId="1"/>
  </si>
  <si>
    <t>公益社団法人</t>
    <rPh sb="0" eb="2">
      <t>コウエキ</t>
    </rPh>
    <rPh sb="2" eb="4">
      <t>シャダン</t>
    </rPh>
    <rPh sb="4" eb="6">
      <t>ホウジン</t>
    </rPh>
    <phoneticPr fontId="1"/>
  </si>
  <si>
    <t>特定非営利活動法人等</t>
    <rPh sb="0" eb="2">
      <t>トクテイ</t>
    </rPh>
    <rPh sb="2" eb="5">
      <t>ヒエイリ</t>
    </rPh>
    <rPh sb="5" eb="7">
      <t>カツドウ</t>
    </rPh>
    <rPh sb="7" eb="9">
      <t>ホウジン</t>
    </rPh>
    <rPh sb="9" eb="10">
      <t>トウ</t>
    </rPh>
    <phoneticPr fontId="1"/>
  </si>
  <si>
    <t>医療法人等</t>
    <rPh sb="0" eb="2">
      <t>イリョウ</t>
    </rPh>
    <rPh sb="2" eb="4">
      <t>ホウジン</t>
    </rPh>
    <rPh sb="4" eb="5">
      <t>トウ</t>
    </rPh>
    <phoneticPr fontId="1"/>
  </si>
  <si>
    <t>事業者名
【認可主体】</t>
    <rPh sb="0" eb="2">
      <t>ジギョウ</t>
    </rPh>
    <rPh sb="2" eb="3">
      <t>シャ</t>
    </rPh>
    <rPh sb="3" eb="4">
      <t>メイ</t>
    </rPh>
    <rPh sb="6" eb="8">
      <t>ニンカ</t>
    </rPh>
    <rPh sb="8" eb="10">
      <t>シュタイ</t>
    </rPh>
    <phoneticPr fontId="1"/>
  </si>
  <si>
    <t>現職は、みなし認可届出時の現職を記入</t>
    <rPh sb="0" eb="2">
      <t>ゲンショク</t>
    </rPh>
    <rPh sb="7" eb="9">
      <t>ニンカ</t>
    </rPh>
    <rPh sb="9" eb="11">
      <t>トドケデ</t>
    </rPh>
    <rPh sb="11" eb="12">
      <t>ジ</t>
    </rPh>
    <rPh sb="13" eb="15">
      <t>ゲンショク</t>
    </rPh>
    <rPh sb="16" eb="18">
      <t>キニュウ</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</si>
  <si>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</si>
  <si>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</si>
  <si>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</si>
  <si>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</si>
  <si>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</si>
  <si>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</si>
  <si>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</si>
  <si>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</si>
  <si>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</si>
  <si>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</si>
  <si>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</si>
  <si>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</si>
  <si>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</si>
  <si>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</si>
  <si>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</si>
  <si>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</si>
  <si>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区画
方法</t>
    <rPh sb="0" eb="2">
      <t>クカク</t>
    </rPh>
    <rPh sb="3" eb="5">
      <t>ホウホウ</t>
    </rPh>
    <phoneticPr fontId="1"/>
  </si>
  <si>
    <t>公職歴は、例えば、社会福祉は社会福祉法人の役員（勤務法人以外）等、幼児教育は学校法人の役員等、地域活動はＰＴＡ・地域の役員等です。
社会福祉法人での勤務経験は職歴に記載してください。</t>
    <rPh sb="24" eb="26">
      <t>キンム</t>
    </rPh>
    <rPh sb="26" eb="28">
      <t>ホウジン</t>
    </rPh>
    <rPh sb="28" eb="30">
      <t>イガイ</t>
    </rPh>
    <rPh sb="66" eb="68">
      <t>シャカイ</t>
    </rPh>
    <rPh sb="68" eb="70">
      <t>フクシ</t>
    </rPh>
    <rPh sb="70" eb="72">
      <t>ホウジン</t>
    </rPh>
    <rPh sb="74" eb="76">
      <t>キンム</t>
    </rPh>
    <rPh sb="76" eb="78">
      <t>ケイケン</t>
    </rPh>
    <rPh sb="79" eb="81">
      <t>ショクレキ</t>
    </rPh>
    <rPh sb="82" eb="84">
      <t>キサイ</t>
    </rPh>
    <phoneticPr fontId="1"/>
  </si>
  <si>
    <t>入力において不都合がありましたら、「校閲」メニューよりシートの保護の解除ができます。</t>
    <rPh sb="0" eb="2">
      <t>ニュウリョク</t>
    </rPh>
    <rPh sb="6" eb="9">
      <t>フツゴウ</t>
    </rPh>
    <rPh sb="18" eb="20">
      <t>コウエツ</t>
    </rPh>
    <rPh sb="31" eb="33">
      <t>ホゴ</t>
    </rPh>
    <rPh sb="34" eb="36">
      <t>カイジョ</t>
    </rPh>
    <phoneticPr fontId="1"/>
  </si>
  <si>
    <t>住所又は所在地</t>
    <rPh sb="0" eb="2">
      <t>ジュウショ</t>
    </rPh>
    <rPh sb="2" eb="3">
      <t>マタ</t>
    </rPh>
    <rPh sb="4" eb="7">
      <t>ショザイチ</t>
    </rPh>
    <phoneticPr fontId="1"/>
  </si>
  <si>
    <t>氏名又は法人名</t>
    <rPh sb="0" eb="2">
      <t>シメイ</t>
    </rPh>
    <rPh sb="2" eb="3">
      <t>マタ</t>
    </rPh>
    <rPh sb="4" eb="6">
      <t>ホウジン</t>
    </rPh>
    <rPh sb="6" eb="7">
      <t>メイ</t>
    </rPh>
    <phoneticPr fontId="1"/>
  </si>
  <si>
    <t>法人の場合は代表者の役職及び氏名</t>
    <rPh sb="0" eb="2">
      <t>ホウジン</t>
    </rPh>
    <rPh sb="3" eb="5">
      <t>バアイ</t>
    </rPh>
    <rPh sb="6" eb="9">
      <t>ダイヒョウシャ</t>
    </rPh>
    <rPh sb="10" eb="12">
      <t>ヤクショク</t>
    </rPh>
    <rPh sb="12" eb="13">
      <t>オヨ</t>
    </rPh>
    <rPh sb="14" eb="16">
      <t>シメイ</t>
    </rPh>
    <phoneticPr fontId="1"/>
  </si>
  <si>
    <t>登記事項証明書にある「主たる事務所」・「本店」、又は個人の場合住所を記入すること</t>
    <rPh sb="0" eb="2">
      <t>トウキ</t>
    </rPh>
    <rPh sb="2" eb="4">
      <t>ジコウ</t>
    </rPh>
    <rPh sb="4" eb="7">
      <t>ショウメイショ</t>
    </rPh>
    <rPh sb="11" eb="12">
      <t>シュ</t>
    </rPh>
    <rPh sb="14" eb="16">
      <t>ジム</t>
    </rPh>
    <rPh sb="16" eb="17">
      <t>ショ</t>
    </rPh>
    <rPh sb="20" eb="22">
      <t>ホンテン</t>
    </rPh>
    <rPh sb="24" eb="25">
      <t>マタ</t>
    </rPh>
    <rPh sb="26" eb="28">
      <t>コジン</t>
    </rPh>
    <rPh sb="29" eb="31">
      <t>バアイ</t>
    </rPh>
    <rPh sb="31" eb="33">
      <t>ジュウショ</t>
    </rPh>
    <rPh sb="34" eb="36">
      <t>キニュウ</t>
    </rPh>
    <phoneticPr fontId="1"/>
  </si>
  <si>
    <t>氏名又は名称</t>
    <rPh sb="0" eb="2">
      <t>シメイ</t>
    </rPh>
    <rPh sb="2" eb="3">
      <t>マタ</t>
    </rPh>
    <rPh sb="4" eb="6">
      <t>メイショウ</t>
    </rPh>
    <phoneticPr fontId="1"/>
  </si>
  <si>
    <t>氏　名</t>
    <rPh sb="0" eb="1">
      <t>ウジ</t>
    </rPh>
    <rPh sb="2" eb="3">
      <t>メイ</t>
    </rPh>
    <phoneticPr fontId="1"/>
  </si>
  <si>
    <t>←</t>
    <phoneticPr fontId="1"/>
  </si>
  <si>
    <t>申請書別添を入力していただくと自動的に表示される。</t>
    <rPh sb="0" eb="3">
      <t>シンセイショ</t>
    </rPh>
    <rPh sb="2" eb="3">
      <t>ショ</t>
    </rPh>
    <rPh sb="3" eb="5">
      <t>ベッテン</t>
    </rPh>
    <rPh sb="6" eb="8">
      <t>ニュウリョク</t>
    </rPh>
    <rPh sb="15" eb="18">
      <t>ジドウテキ</t>
    </rPh>
    <rPh sb="19" eb="21">
      <t>ヒョウジ</t>
    </rPh>
    <phoneticPr fontId="1"/>
  </si>
  <si>
    <t>申請書別添</t>
    <rPh sb="0" eb="2">
      <t>シンセイ</t>
    </rPh>
    <rPh sb="2" eb="3">
      <t>ショ</t>
    </rPh>
    <rPh sb="3" eb="5">
      <t>ベッテン</t>
    </rPh>
    <phoneticPr fontId="1"/>
  </si>
  <si>
    <t>大阪市</t>
    <rPh sb="0" eb="2">
      <t>オオサカ</t>
    </rPh>
    <rPh sb="2" eb="3">
      <t>シ</t>
    </rPh>
    <phoneticPr fontId="1"/>
  </si>
  <si>
    <t>大阪府</t>
    <rPh sb="0" eb="2">
      <t>オオサカ</t>
    </rPh>
    <rPh sb="2" eb="3">
      <t>フ</t>
    </rPh>
    <phoneticPr fontId="1"/>
  </si>
  <si>
    <t>その他</t>
    <rPh sb="2" eb="3">
      <t>タ</t>
    </rPh>
    <phoneticPr fontId="1"/>
  </si>
  <si>
    <t>半角フリガナで記入すること。</t>
    <rPh sb="0" eb="2">
      <t>ハンカク</t>
    </rPh>
    <rPh sb="7" eb="9">
      <t>キニュウ</t>
    </rPh>
    <phoneticPr fontId="33"/>
  </si>
  <si>
    <t>法人の本部等の代表E‐mailを記入すること。</t>
    <rPh sb="0" eb="2">
      <t>ホウジン</t>
    </rPh>
    <rPh sb="3" eb="5">
      <t>ホンブ</t>
    </rPh>
    <rPh sb="5" eb="6">
      <t>トウ</t>
    </rPh>
    <rPh sb="7" eb="9">
      <t>ダイヒョウ</t>
    </rPh>
    <rPh sb="16" eb="18">
      <t>キニュウ</t>
    </rPh>
    <phoneticPr fontId="33"/>
  </si>
  <si>
    <t>←</t>
    <phoneticPr fontId="33"/>
  </si>
  <si>
    <t>法人種別・所轄庁を選択すること｡</t>
    <phoneticPr fontId="33"/>
  </si>
  <si>
    <t>個人事業者については、記入の必要なし。</t>
    <rPh sb="0" eb="2">
      <t>コジン</t>
    </rPh>
    <rPh sb="2" eb="5">
      <t>ジギョウシャ</t>
    </rPh>
    <rPh sb="11" eb="13">
      <t>キニュウ</t>
    </rPh>
    <rPh sb="14" eb="16">
      <t>ヒツヨウ</t>
    </rPh>
    <phoneticPr fontId="1"/>
  </si>
  <si>
    <t>天王寺</t>
    <rPh sb="0" eb="3">
      <t>テンノウジ</t>
    </rPh>
    <phoneticPr fontId="1"/>
  </si>
  <si>
    <t>浪速</t>
    <rPh sb="0" eb="2">
      <t>ナニワ</t>
    </rPh>
    <phoneticPr fontId="1"/>
  </si>
  <si>
    <t>西淀川</t>
    <rPh sb="0" eb="3">
      <t>ニシヨドガワ</t>
    </rPh>
    <phoneticPr fontId="1"/>
  </si>
  <si>
    <t>淀川</t>
    <rPh sb="0" eb="2">
      <t>ヨドガワ</t>
    </rPh>
    <phoneticPr fontId="1"/>
  </si>
  <si>
    <t>東淀川</t>
    <rPh sb="0" eb="1">
      <t>ヒガシ</t>
    </rPh>
    <rPh sb="1" eb="3">
      <t>ヨドガワ</t>
    </rPh>
    <phoneticPr fontId="1"/>
  </si>
  <si>
    <t>東成</t>
    <rPh sb="0" eb="1">
      <t>ヒガシ</t>
    </rPh>
    <rPh sb="1" eb="2">
      <t>ナリ</t>
    </rPh>
    <phoneticPr fontId="1"/>
  </si>
  <si>
    <t>生野</t>
    <rPh sb="0" eb="2">
      <t>イクノ</t>
    </rPh>
    <phoneticPr fontId="1"/>
  </si>
  <si>
    <t>旭</t>
    <rPh sb="0" eb="1">
      <t>アサヒ</t>
    </rPh>
    <phoneticPr fontId="1"/>
  </si>
  <si>
    <t>城東</t>
    <rPh sb="0" eb="2">
      <t>ジョウトウ</t>
    </rPh>
    <phoneticPr fontId="1"/>
  </si>
  <si>
    <t>鶴見</t>
    <rPh sb="0" eb="2">
      <t>ツルミ</t>
    </rPh>
    <phoneticPr fontId="1"/>
  </si>
  <si>
    <t>阿倍野</t>
    <rPh sb="0" eb="3">
      <t>アベノ</t>
    </rPh>
    <phoneticPr fontId="1"/>
  </si>
  <si>
    <t>住之江</t>
    <rPh sb="0" eb="3">
      <t>スミノエ</t>
    </rPh>
    <phoneticPr fontId="1"/>
  </si>
  <si>
    <t>住吉</t>
    <rPh sb="0" eb="2">
      <t>スミヨシ</t>
    </rPh>
    <phoneticPr fontId="1"/>
  </si>
  <si>
    <t>東住吉</t>
    <rPh sb="0" eb="1">
      <t>ヒガシ</t>
    </rPh>
    <rPh sb="1" eb="3">
      <t>スミヨシ</t>
    </rPh>
    <phoneticPr fontId="1"/>
  </si>
  <si>
    <t>平野</t>
    <rPh sb="0" eb="1">
      <t>ヒラ</t>
    </rPh>
    <rPh sb="1" eb="2">
      <t>ノ</t>
    </rPh>
    <phoneticPr fontId="1"/>
  </si>
  <si>
    <t>西成</t>
    <rPh sb="0" eb="2">
      <t>ニシナリ</t>
    </rPh>
    <phoneticPr fontId="1"/>
  </si>
  <si>
    <t>利用者などに公表しているメールアドレスを記入すること。</t>
    <rPh sb="0" eb="3">
      <t>リヨウシャ</t>
    </rPh>
    <rPh sb="6" eb="8">
      <t>コウヒョウ</t>
    </rPh>
    <rPh sb="20" eb="22">
      <t>キニュウ</t>
    </rPh>
    <phoneticPr fontId="1"/>
  </si>
  <si>
    <t>利用者などに公表はしていないが、事務で使用しているメールアドレスを記入すること。</t>
    <rPh sb="0" eb="3">
      <t>リヨウシャ</t>
    </rPh>
    <rPh sb="6" eb="8">
      <t>コウヒョウ</t>
    </rPh>
    <rPh sb="16" eb="18">
      <t>ジム</t>
    </rPh>
    <rPh sb="19" eb="21">
      <t>シヨウ</t>
    </rPh>
    <rPh sb="33" eb="35">
      <t>キニュウ</t>
    </rPh>
    <phoneticPr fontId="1"/>
  </si>
  <si>
    <t>職 員 の 状 況</t>
    <rPh sb="0" eb="1">
      <t>ショク</t>
    </rPh>
    <rPh sb="2" eb="3">
      <t>イン</t>
    </rPh>
    <rPh sb="6" eb="7">
      <t>ジョウ</t>
    </rPh>
    <rPh sb="8" eb="9">
      <t>キョウ</t>
    </rPh>
    <phoneticPr fontId="1"/>
  </si>
  <si>
    <t>自園調理の場合は、調理担当欄も記入すること。</t>
    <rPh sb="0" eb="1">
      <t>ジ</t>
    </rPh>
    <rPh sb="1" eb="2">
      <t>エン</t>
    </rPh>
    <rPh sb="2" eb="4">
      <t>チョウリ</t>
    </rPh>
    <rPh sb="5" eb="7">
      <t>バアイ</t>
    </rPh>
    <rPh sb="9" eb="11">
      <t>チョウリ</t>
    </rPh>
    <rPh sb="11" eb="13">
      <t>タントウ</t>
    </rPh>
    <rPh sb="13" eb="14">
      <t>ラン</t>
    </rPh>
    <rPh sb="15" eb="17">
      <t>キニュウ</t>
    </rPh>
    <phoneticPr fontId="33"/>
  </si>
  <si>
    <t>職員の
研修計画</t>
    <rPh sb="0" eb="2">
      <t>ショクイン</t>
    </rPh>
    <rPh sb="4" eb="6">
      <t>ケンシュウ</t>
    </rPh>
    <rPh sb="6" eb="8">
      <t>ケイカク</t>
    </rPh>
    <phoneticPr fontId="33"/>
  </si>
  <si>
    <t>基本的な
考え方</t>
    <rPh sb="0" eb="3">
      <t>キホンテキ</t>
    </rPh>
    <rPh sb="5" eb="6">
      <t>カンガ</t>
    </rPh>
    <rPh sb="7" eb="8">
      <t>カタ</t>
    </rPh>
    <phoneticPr fontId="33"/>
  </si>
  <si>
    <t>←</t>
    <phoneticPr fontId="33"/>
  </si>
  <si>
    <t>具体的な
実施計画</t>
    <rPh sb="0" eb="3">
      <t>グタイテキ</t>
    </rPh>
    <rPh sb="5" eb="7">
      <t>ジッシ</t>
    </rPh>
    <rPh sb="7" eb="9">
      <t>ケイカク</t>
    </rPh>
    <phoneticPr fontId="33"/>
  </si>
  <si>
    <t>具体的な
実施計画</t>
    <phoneticPr fontId="33"/>
  </si>
  <si>
    <t>心身の状況等の把握</t>
    <rPh sb="0" eb="2">
      <t>シンシン</t>
    </rPh>
    <rPh sb="3" eb="5">
      <t>ジョウキョウ</t>
    </rPh>
    <rPh sb="5" eb="6">
      <t>トウ</t>
    </rPh>
    <rPh sb="7" eb="9">
      <t>ハアク</t>
    </rPh>
    <phoneticPr fontId="33"/>
  </si>
  <si>
    <t>具体的な
実施計画</t>
    <phoneticPr fontId="33"/>
  </si>
  <si>
    <t>衛生管理</t>
    <rPh sb="0" eb="2">
      <t>エイセイ</t>
    </rPh>
    <rPh sb="2" eb="4">
      <t>カンリ</t>
    </rPh>
    <phoneticPr fontId="33"/>
  </si>
  <si>
    <t>食事の提供</t>
    <rPh sb="0" eb="2">
      <t>ショクジ</t>
    </rPh>
    <rPh sb="3" eb="5">
      <t>テイキョウ</t>
    </rPh>
    <phoneticPr fontId="33"/>
  </si>
  <si>
    <t>日常の
安全管理</t>
    <rPh sb="0" eb="2">
      <t>ニチジョウ</t>
    </rPh>
    <rPh sb="4" eb="6">
      <t>アンゼン</t>
    </rPh>
    <rPh sb="6" eb="8">
      <t>カンリ</t>
    </rPh>
    <phoneticPr fontId="33"/>
  </si>
  <si>
    <t>←</t>
    <phoneticPr fontId="33"/>
  </si>
  <si>
    <t>非常災害
対策</t>
    <rPh sb="0" eb="2">
      <t>ヒジョウ</t>
    </rPh>
    <rPh sb="2" eb="4">
      <t>サイガイ</t>
    </rPh>
    <rPh sb="5" eb="7">
      <t>タイサク</t>
    </rPh>
    <phoneticPr fontId="33"/>
  </si>
  <si>
    <t>苦情対応</t>
    <rPh sb="0" eb="2">
      <t>クジョウ</t>
    </rPh>
    <rPh sb="2" eb="4">
      <t>タイオウ</t>
    </rPh>
    <phoneticPr fontId="33"/>
  </si>
  <si>
    <t>連携
子育て支援</t>
    <rPh sb="0" eb="2">
      <t>レンケイ</t>
    </rPh>
    <phoneticPr fontId="33"/>
  </si>
  <si>
    <t>基本的な
考え方
及び
具体的な実施計画</t>
    <rPh sb="0" eb="3">
      <t>キホンテキ</t>
    </rPh>
    <rPh sb="5" eb="6">
      <t>カンガ</t>
    </rPh>
    <rPh sb="7" eb="8">
      <t>カタ</t>
    </rPh>
    <rPh sb="9" eb="10">
      <t>オヨ</t>
    </rPh>
    <rPh sb="12" eb="15">
      <t>グタイテキ</t>
    </rPh>
    <rPh sb="16" eb="18">
      <t>ジッシ</t>
    </rPh>
    <rPh sb="18" eb="20">
      <t>ケイカク</t>
    </rPh>
    <phoneticPr fontId="33"/>
  </si>
  <si>
    <t>保育の提供記録</t>
    <rPh sb="0" eb="2">
      <t>ホイク</t>
    </rPh>
    <rPh sb="3" eb="5">
      <t>テイキョウ</t>
    </rPh>
    <rPh sb="5" eb="7">
      <t>キロク</t>
    </rPh>
    <phoneticPr fontId="33"/>
  </si>
  <si>
    <t>職員、設備及び会計等諸記録</t>
    <rPh sb="0" eb="1">
      <t>ショク</t>
    </rPh>
    <rPh sb="1" eb="2">
      <t>イン</t>
    </rPh>
    <rPh sb="3" eb="5">
      <t>セツビ</t>
    </rPh>
    <rPh sb="5" eb="6">
      <t>オヨ</t>
    </rPh>
    <rPh sb="7" eb="9">
      <t>カイケイ</t>
    </rPh>
    <rPh sb="9" eb="10">
      <t>トウ</t>
    </rPh>
    <rPh sb="10" eb="11">
      <t>ショ</t>
    </rPh>
    <rPh sb="11" eb="13">
      <t>キロク</t>
    </rPh>
    <phoneticPr fontId="33"/>
  </si>
  <si>
    <t>←</t>
    <phoneticPr fontId="33"/>
  </si>
  <si>
    <t>職員に対する１年間の主な研修計画について、時期、研修名称・内容、研修対象者を記入。</t>
    <phoneticPr fontId="1"/>
  </si>
  <si>
    <t>当該事業所、備品等の衛生管理の具体的な実施計画について記入。</t>
  </si>
  <si>
    <t>日常の施設に関する安全管理（事故含む。）について、具体的な取組計画を記入。</t>
    <phoneticPr fontId="1"/>
  </si>
  <si>
    <t>非常災害対策について、具体的な実施計画を記入。</t>
    <phoneticPr fontId="1"/>
  </si>
  <si>
    <t>緊急時等の対応について、具体的な実施計画を記入。</t>
    <phoneticPr fontId="1"/>
  </si>
  <si>
    <t>入所児の保護者に対して実施する子育て支援及び保護者と連携について、具体的な実施計画を記入。</t>
    <rPh sb="1" eb="2">
      <t>ショ</t>
    </rPh>
    <phoneticPr fontId="1"/>
  </si>
  <si>
    <t>←</t>
    <phoneticPr fontId="33"/>
  </si>
  <si>
    <r>
      <rPr>
        <sz val="11"/>
        <rFont val="HGｺﾞｼｯｸM"/>
        <family val="3"/>
        <charset val="128"/>
      </rPr>
      <t>緊急時等の</t>
    </r>
    <r>
      <rPr>
        <sz val="12"/>
        <rFont val="HGｺﾞｼｯｸM"/>
        <family val="3"/>
        <charset val="128"/>
      </rPr>
      <t xml:space="preserve">
対応</t>
    </r>
    <rPh sb="0" eb="3">
      <t>キンキュウジ</t>
    </rPh>
    <rPh sb="3" eb="4">
      <t>トウ</t>
    </rPh>
    <rPh sb="6" eb="8">
      <t>タイオウ</t>
    </rPh>
    <phoneticPr fontId="33"/>
  </si>
  <si>
    <t>保護者への支援等</t>
    <rPh sb="0" eb="3">
      <t>ホゴシャ</t>
    </rPh>
    <rPh sb="5" eb="8">
      <t>シエントウ</t>
    </rPh>
    <phoneticPr fontId="1"/>
  </si>
  <si>
    <t>その他の運営情報</t>
    <phoneticPr fontId="1"/>
  </si>
  <si>
    <t>情報開示</t>
    <rPh sb="0" eb="2">
      <t>ジョウホウ</t>
    </rPh>
    <rPh sb="2" eb="4">
      <t>カイジ</t>
    </rPh>
    <phoneticPr fontId="33"/>
  </si>
  <si>
    <t>記録の整備</t>
    <rPh sb="0" eb="2">
      <t>キロク</t>
    </rPh>
    <rPh sb="3" eb="5">
      <t>セイビ</t>
    </rPh>
    <phoneticPr fontId="33"/>
  </si>
  <si>
    <r>
      <t xml:space="preserve">園児の
</t>
    </r>
    <r>
      <rPr>
        <sz val="11"/>
        <rFont val="HGｺﾞｼｯｸM"/>
        <family val="3"/>
        <charset val="128"/>
      </rPr>
      <t>保護者への</t>
    </r>
    <r>
      <rPr>
        <sz val="12"/>
        <rFont val="HGｺﾞｼｯｸM"/>
        <family val="3"/>
        <charset val="128"/>
      </rPr>
      <t xml:space="preserve">
情報開示</t>
    </r>
    <rPh sb="0" eb="1">
      <t>エン</t>
    </rPh>
    <rPh sb="1" eb="2">
      <t>ジ</t>
    </rPh>
    <rPh sb="4" eb="7">
      <t>ホゴシャ</t>
    </rPh>
    <rPh sb="10" eb="12">
      <t>ジョウホウ</t>
    </rPh>
    <rPh sb="12" eb="14">
      <t>カイジ</t>
    </rPh>
    <phoneticPr fontId="33"/>
  </si>
  <si>
    <t>←</t>
    <phoneticPr fontId="1"/>
  </si>
  <si>
    <t>←</t>
    <phoneticPr fontId="1"/>
  </si>
  <si>
    <t>賃貸借の場合、記入し、賃貸借契約書に合わせること。</t>
    <rPh sb="0" eb="3">
      <t>チンタイシャク</t>
    </rPh>
    <rPh sb="4" eb="6">
      <t>バアイ</t>
    </rPh>
    <rPh sb="7" eb="9">
      <t>キニュウ</t>
    </rPh>
    <rPh sb="11" eb="14">
      <t>チンタイシャク</t>
    </rPh>
    <rPh sb="14" eb="16">
      <t>ケイヤク</t>
    </rPh>
    <rPh sb="16" eb="17">
      <t>ショ</t>
    </rPh>
    <rPh sb="18" eb="19">
      <t>ア</t>
    </rPh>
    <phoneticPr fontId="1"/>
  </si>
  <si>
    <t>自己所有の場合は、建物の登記事項証明書の床面積と合わせ、賃貸借の場合は、賃貸借契約書の面積と合わせること。</t>
    <rPh sb="0" eb="2">
      <t>ジコ</t>
    </rPh>
    <rPh sb="2" eb="4">
      <t>ショユウ</t>
    </rPh>
    <rPh sb="5" eb="7">
      <t>バアイ</t>
    </rPh>
    <rPh sb="9" eb="11">
      <t>タテモノ</t>
    </rPh>
    <rPh sb="28" eb="31">
      <t>チンタイシャク</t>
    </rPh>
    <rPh sb="32" eb="34">
      <t>バアイ</t>
    </rPh>
    <rPh sb="36" eb="39">
      <t>チンタイシャク</t>
    </rPh>
    <rPh sb="39" eb="41">
      <t>ケイヤク</t>
    </rPh>
    <rPh sb="41" eb="42">
      <t>ショ</t>
    </rPh>
    <rPh sb="43" eb="45">
      <t>メンセキ</t>
    </rPh>
    <rPh sb="46" eb="47">
      <t>ア</t>
    </rPh>
    <phoneticPr fontId="1"/>
  </si>
  <si>
    <t>事　業　所　設　備</t>
    <rPh sb="0" eb="1">
      <t>コト</t>
    </rPh>
    <rPh sb="2" eb="3">
      <t>ギョウ</t>
    </rPh>
    <rPh sb="4" eb="5">
      <t>ショ</t>
    </rPh>
    <rPh sb="6" eb="7">
      <t>セツ</t>
    </rPh>
    <rPh sb="8" eb="9">
      <t>ソナエ</t>
    </rPh>
    <phoneticPr fontId="1"/>
  </si>
  <si>
    <t>敷地の
使用方法</t>
    <phoneticPr fontId="1"/>
  </si>
  <si>
    <t>敷地面積
〔※〕</t>
    <phoneticPr fontId="1"/>
  </si>
  <si>
    <t>年</t>
    <rPh sb="0" eb="1">
      <t>ネン</t>
    </rPh>
    <phoneticPr fontId="33"/>
  </si>
  <si>
    <t>月</t>
    <rPh sb="0" eb="1">
      <t>ツキ</t>
    </rPh>
    <phoneticPr fontId="33"/>
  </si>
  <si>
    <t>日</t>
    <rPh sb="0" eb="1">
      <t>ヒ</t>
    </rPh>
    <phoneticPr fontId="33"/>
  </si>
  <si>
    <t>～</t>
    <phoneticPr fontId="33"/>
  </si>
  <si>
    <t>最終学歴</t>
    <rPh sb="0" eb="2">
      <t>サイシュウ</t>
    </rPh>
    <rPh sb="2" eb="4">
      <t>ガクレキ</t>
    </rPh>
    <phoneticPr fontId="33"/>
  </si>
  <si>
    <t>公　職　歴　（社会福祉、幼児教育、地域活動）</t>
    <rPh sb="0" eb="1">
      <t>コウ</t>
    </rPh>
    <rPh sb="2" eb="3">
      <t>ショク</t>
    </rPh>
    <rPh sb="4" eb="5">
      <t>レキ</t>
    </rPh>
    <rPh sb="7" eb="9">
      <t>シャカイ</t>
    </rPh>
    <rPh sb="9" eb="11">
      <t>フクシ</t>
    </rPh>
    <rPh sb="12" eb="14">
      <t>ヨウジ</t>
    </rPh>
    <rPh sb="14" eb="16">
      <t>キョウイク</t>
    </rPh>
    <rPh sb="17" eb="19">
      <t>チイキ</t>
    </rPh>
    <rPh sb="19" eb="21">
      <t>カツドウ</t>
    </rPh>
    <phoneticPr fontId="33"/>
  </si>
  <si>
    <t>期　　　間</t>
    <rPh sb="0" eb="1">
      <t>キ</t>
    </rPh>
    <rPh sb="4" eb="5">
      <t>アイダ</t>
    </rPh>
    <phoneticPr fontId="33"/>
  </si>
  <si>
    <t>公　職　等</t>
    <rPh sb="0" eb="1">
      <t>コウ</t>
    </rPh>
    <rPh sb="2" eb="3">
      <t>ショク</t>
    </rPh>
    <rPh sb="4" eb="5">
      <t>トウ</t>
    </rPh>
    <phoneticPr fontId="33"/>
  </si>
  <si>
    <t>資　格　等　（社会福祉、幼児教育）</t>
    <phoneticPr fontId="33"/>
  </si>
  <si>
    <t>資格の種類</t>
    <rPh sb="0" eb="2">
      <t>シカク</t>
    </rPh>
    <rPh sb="3" eb="5">
      <t>シュルイ</t>
    </rPh>
    <phoneticPr fontId="33"/>
  </si>
  <si>
    <t>資格取得年月</t>
    <rPh sb="0" eb="2">
      <t>シカク</t>
    </rPh>
    <rPh sb="2" eb="4">
      <t>シュトク</t>
    </rPh>
    <rPh sb="4" eb="5">
      <t>ネン</t>
    </rPh>
    <rPh sb="5" eb="6">
      <t>ツキ</t>
    </rPh>
    <phoneticPr fontId="33"/>
  </si>
  <si>
    <t>資格番号等</t>
    <rPh sb="0" eb="2">
      <t>シカク</t>
    </rPh>
    <rPh sb="2" eb="4">
      <t>バンゴウ</t>
    </rPh>
    <rPh sb="4" eb="5">
      <t>トウ</t>
    </rPh>
    <phoneticPr fontId="33"/>
  </si>
  <si>
    <t>←</t>
    <phoneticPr fontId="1"/>
  </si>
  <si>
    <t>１　位置図（園周辺の拡大図）</t>
    <rPh sb="2" eb="4">
      <t>イチ</t>
    </rPh>
    <rPh sb="4" eb="5">
      <t>ズ</t>
    </rPh>
    <rPh sb="6" eb="7">
      <t>エン</t>
    </rPh>
    <rPh sb="7" eb="9">
      <t>シュウヘン</t>
    </rPh>
    <rPh sb="10" eb="12">
      <t>カクダイ</t>
    </rPh>
    <rPh sb="12" eb="13">
      <t>ズ</t>
    </rPh>
    <phoneticPr fontId="33"/>
  </si>
  <si>
    <t>２　周辺図（園周辺の縮小図）</t>
    <rPh sb="2" eb="4">
      <t>シュウヘン</t>
    </rPh>
    <rPh sb="4" eb="5">
      <t>ズ</t>
    </rPh>
    <rPh sb="6" eb="7">
      <t>エン</t>
    </rPh>
    <rPh sb="7" eb="9">
      <t>シュウヘン</t>
    </rPh>
    <rPh sb="10" eb="12">
      <t>シュクショウ</t>
    </rPh>
    <rPh sb="12" eb="13">
      <t>ズ</t>
    </rPh>
    <phoneticPr fontId="33"/>
  </si>
  <si>
    <t>認可申請する事業所</t>
    <rPh sb="0" eb="2">
      <t>ニンカ</t>
    </rPh>
    <rPh sb="2" eb="4">
      <t>シンセイ</t>
    </rPh>
    <rPh sb="6" eb="8">
      <t>ジギョウ</t>
    </rPh>
    <rPh sb="8" eb="9">
      <t>ショ</t>
    </rPh>
    <phoneticPr fontId="1"/>
  </si>
  <si>
    <t>←</t>
    <phoneticPr fontId="1"/>
  </si>
  <si>
    <t>事業所の住所を記入すること。</t>
    <rPh sb="0" eb="2">
      <t>ジギョウ</t>
    </rPh>
    <rPh sb="2" eb="3">
      <t>ショ</t>
    </rPh>
    <rPh sb="4" eb="6">
      <t>ジュウショ</t>
    </rPh>
    <rPh sb="7" eb="9">
      <t>キニュウ</t>
    </rPh>
    <phoneticPr fontId="33"/>
  </si>
  <si>
    <t>事業所
床面積</t>
    <rPh sb="0" eb="2">
      <t>ジギョウ</t>
    </rPh>
    <rPh sb="2" eb="3">
      <t>ショ</t>
    </rPh>
    <phoneticPr fontId="1"/>
  </si>
  <si>
    <r>
      <rPr>
        <b/>
        <sz val="9"/>
        <color indexed="8"/>
        <rFont val="HGｺﾞｼｯｸM"/>
        <family val="3"/>
        <charset val="128"/>
      </rPr>
      <t>「常勤・非常勤」</t>
    </r>
    <r>
      <rPr>
        <sz val="9"/>
        <color indexed="8"/>
        <rFont val="HGｺﾞｼｯｸM"/>
        <family val="3"/>
        <charset val="128"/>
      </rPr>
      <t>及び</t>
    </r>
    <r>
      <rPr>
        <b/>
        <sz val="9"/>
        <color indexed="8"/>
        <rFont val="HGｺﾞｼｯｸM"/>
        <family val="3"/>
        <charset val="128"/>
      </rPr>
      <t>「雇用種別（無期・有期）」</t>
    </r>
    <r>
      <rPr>
        <sz val="9"/>
        <color indexed="8"/>
        <rFont val="HGｺﾞｼｯｸM"/>
        <family val="3"/>
        <charset val="128"/>
      </rPr>
      <t>については、雇用契約書より法人にて判断すること。</t>
    </r>
    <phoneticPr fontId="1"/>
  </si>
  <si>
    <r>
      <rPr>
        <b/>
        <sz val="9"/>
        <color indexed="8"/>
        <rFont val="HGｺﾞｼｯｸM"/>
        <family val="3"/>
        <charset val="128"/>
      </rPr>
      <t>「勤続年数」</t>
    </r>
    <r>
      <rPr>
        <sz val="9"/>
        <color indexed="8"/>
        <rFont val="HGｺﾞｼｯｸM"/>
        <family val="3"/>
        <charset val="128"/>
      </rPr>
      <t>とは、当該法人等で勤務した年数のこと。また、○ヶ月の場合、「○月÷12月≒小数第２位を四捨五入した数字」となる。</t>
    </r>
    <rPh sb="1" eb="3">
      <t>キンゾク</t>
    </rPh>
    <rPh sb="3" eb="5">
      <t>ネンスウ</t>
    </rPh>
    <rPh sb="9" eb="11">
      <t>トウガイ</t>
    </rPh>
    <rPh sb="11" eb="13">
      <t>ホウジン</t>
    </rPh>
    <rPh sb="13" eb="14">
      <t>トウ</t>
    </rPh>
    <rPh sb="15" eb="17">
      <t>キンム</t>
    </rPh>
    <rPh sb="19" eb="21">
      <t>ネンスウ</t>
    </rPh>
    <rPh sb="30" eb="31">
      <t>ゲツ</t>
    </rPh>
    <rPh sb="32" eb="34">
      <t>バアイ</t>
    </rPh>
    <rPh sb="37" eb="38">
      <t>ツキ</t>
    </rPh>
    <rPh sb="41" eb="42">
      <t>ガツ</t>
    </rPh>
    <rPh sb="43" eb="45">
      <t>ショウスウ</t>
    </rPh>
    <rPh sb="45" eb="46">
      <t>ダイ</t>
    </rPh>
    <rPh sb="47" eb="48">
      <t>イ</t>
    </rPh>
    <rPh sb="49" eb="53">
      <t>シシャゴニュウ</t>
    </rPh>
    <rPh sb="55" eb="57">
      <t>スウジ</t>
    </rPh>
    <phoneticPr fontId="33"/>
  </si>
  <si>
    <r>
      <rPr>
        <b/>
        <sz val="9"/>
        <color indexed="8"/>
        <rFont val="HGｺﾞｼｯｸM"/>
        <family val="3"/>
        <charset val="128"/>
      </rPr>
      <t>「経験年数」</t>
    </r>
    <r>
      <rPr>
        <sz val="9"/>
        <color indexed="8"/>
        <rFont val="HGｺﾞｼｯｸM"/>
        <family val="3"/>
        <charset val="128"/>
      </rPr>
      <t>とは、職名の経験年数のこと。また、○ヶ月の場合、「○月÷12月≒小数第２位を四捨五入した数字」となる。</t>
    </r>
    <rPh sb="1" eb="3">
      <t>ケイケン</t>
    </rPh>
    <rPh sb="3" eb="5">
      <t>ネンスウ</t>
    </rPh>
    <rPh sb="9" eb="11">
      <t>ショクメイ</t>
    </rPh>
    <rPh sb="12" eb="14">
      <t>ケイケン</t>
    </rPh>
    <rPh sb="14" eb="16">
      <t>ネンスウ</t>
    </rPh>
    <phoneticPr fontId="33"/>
  </si>
  <si>
    <t>←</t>
    <phoneticPr fontId="1"/>
  </si>
  <si>
    <t>申請書別添を入力すると自動的に表示される。</t>
    <phoneticPr fontId="33"/>
  </si>
  <si>
    <t>←</t>
    <phoneticPr fontId="1"/>
  </si>
  <si>
    <t>申請書別添を入力すると自動的に表示される。</t>
    <phoneticPr fontId="33"/>
  </si>
  <si>
    <t>必　　要　　書　　類</t>
    <rPh sb="0" eb="1">
      <t>ヒツ</t>
    </rPh>
    <rPh sb="3" eb="4">
      <t>ヨウ</t>
    </rPh>
    <rPh sb="6" eb="7">
      <t>ショ</t>
    </rPh>
    <rPh sb="9" eb="10">
      <t>タグイ</t>
    </rPh>
    <phoneticPr fontId="1"/>
  </si>
  <si>
    <t>経営者等一覧表（別紙１）
※　経営者等について取締役・理事等以外に評議員（社員）・監事・監査役などを指します。
【事業所内保育事業の場合で委託している場合、委託元、委託先両方必要です。】</t>
    <rPh sb="3" eb="4">
      <t>トウ</t>
    </rPh>
    <rPh sb="15" eb="18">
      <t>ケイエイシャ</t>
    </rPh>
    <rPh sb="18" eb="19">
      <t>トウ</t>
    </rPh>
    <rPh sb="23" eb="26">
      <t>トリシマリヤク</t>
    </rPh>
    <rPh sb="27" eb="29">
      <t>リジ</t>
    </rPh>
    <rPh sb="29" eb="30">
      <t>トウ</t>
    </rPh>
    <rPh sb="30" eb="32">
      <t>イガイ</t>
    </rPh>
    <rPh sb="33" eb="36">
      <t>ヒョウギイン</t>
    </rPh>
    <rPh sb="37" eb="39">
      <t>シャイン</t>
    </rPh>
    <rPh sb="41" eb="43">
      <t>カンジ</t>
    </rPh>
    <rPh sb="44" eb="46">
      <t>カンサ</t>
    </rPh>
    <rPh sb="46" eb="47">
      <t>ヤク</t>
    </rPh>
    <rPh sb="50" eb="51">
      <t>サ</t>
    </rPh>
    <rPh sb="57" eb="60">
      <t>ジギョウショ</t>
    </rPh>
    <rPh sb="60" eb="61">
      <t>ナイ</t>
    </rPh>
    <rPh sb="61" eb="63">
      <t>ホイク</t>
    </rPh>
    <rPh sb="63" eb="65">
      <t>ジギョウ</t>
    </rPh>
    <rPh sb="66" eb="68">
      <t>バアイ</t>
    </rPh>
    <rPh sb="69" eb="71">
      <t>イタク</t>
    </rPh>
    <rPh sb="75" eb="77">
      <t>バアイ</t>
    </rPh>
    <rPh sb="78" eb="80">
      <t>イタク</t>
    </rPh>
    <rPh sb="80" eb="81">
      <t>モト</t>
    </rPh>
    <rPh sb="82" eb="84">
      <t>イタク</t>
    </rPh>
    <rPh sb="84" eb="85">
      <t>サキ</t>
    </rPh>
    <rPh sb="85" eb="87">
      <t>リョウホウ</t>
    </rPh>
    <rPh sb="87" eb="89">
      <t>ヒツヨウ</t>
    </rPh>
    <phoneticPr fontId="1"/>
  </si>
  <si>
    <t>賃貸借契約書の写し、無償の貸与又は使用許可を受ける事を証明する書面の写し(不動産の貸与を受ける場合のみ必要)</t>
    <phoneticPr fontId="1"/>
  </si>
  <si>
    <t>事故防止、災害対策、緊急時対応、安全管理、健康管理、衛生管理マニュアル</t>
    <rPh sb="10" eb="13">
      <t>キンキュウジ</t>
    </rPh>
    <rPh sb="13" eb="15">
      <t>タイオウ</t>
    </rPh>
    <rPh sb="21" eb="23">
      <t>ケンコウ</t>
    </rPh>
    <rPh sb="23" eb="25">
      <t>カンリ</t>
    </rPh>
    <phoneticPr fontId="33"/>
  </si>
  <si>
    <t>事故等に対する保険加入証等の写し</t>
    <phoneticPr fontId="33"/>
  </si>
  <si>
    <t>←</t>
    <phoneticPr fontId="1"/>
  </si>
  <si>
    <t>←</t>
    <phoneticPr fontId="1"/>
  </si>
  <si>
    <t>（16）</t>
  </si>
  <si>
    <t>（17）</t>
  </si>
  <si>
    <t>（21）</t>
  </si>
  <si>
    <t>（27）</t>
  </si>
  <si>
    <t>（28）</t>
  </si>
  <si>
    <t>（29）</t>
  </si>
  <si>
    <t>（30）</t>
  </si>
  <si>
    <t>（31）</t>
  </si>
  <si>
    <t>（32）</t>
  </si>
  <si>
    <t>事業所の
所在地
・連絡先</t>
    <rPh sb="0" eb="2">
      <t>ジギョウ</t>
    </rPh>
    <rPh sb="2" eb="3">
      <t>ショ</t>
    </rPh>
    <phoneticPr fontId="1"/>
  </si>
  <si>
    <t>免許・資格の
種　　　　類</t>
    <phoneticPr fontId="1"/>
  </si>
  <si>
    <t>必要書類</t>
    <rPh sb="0" eb="2">
      <t>ヒツヨウ</t>
    </rPh>
    <rPh sb="2" eb="4">
      <t>ショルイ</t>
    </rPh>
    <phoneticPr fontId="1"/>
  </si>
  <si>
    <t>令和</t>
    <rPh sb="0" eb="2">
      <t>レイワ</t>
    </rPh>
    <phoneticPr fontId="1"/>
  </si>
  <si>
    <t>年</t>
  </si>
  <si>
    <t>月</t>
  </si>
  <si>
    <t>日</t>
  </si>
  <si>
    <t>日付：提出する日を記入すること。</t>
    <phoneticPr fontId="1"/>
  </si>
  <si>
    <r>
      <rPr>
        <b/>
        <sz val="10"/>
        <color rgb="FF0070C0"/>
        <rFont val="HGｺﾞｼｯｸM"/>
        <family val="3"/>
        <charset val="128"/>
      </rPr>
      <t>事業所内保育事業の場合、認可を受ける事業者名を記入すること。</t>
    </r>
    <r>
      <rPr>
        <b/>
        <sz val="10"/>
        <color theme="1"/>
        <rFont val="HGｺﾞｼｯｸM"/>
        <family val="3"/>
        <charset val="128"/>
      </rPr>
      <t>登記事項証明書にある「名称」を記入すること。</t>
    </r>
    <rPh sb="24" eb="25">
      <t>ニュウ</t>
    </rPh>
    <phoneticPr fontId="33"/>
  </si>
  <si>
    <r>
      <rPr>
        <b/>
        <sz val="11"/>
        <color rgb="FF0070C0"/>
        <rFont val="HGｺﾞｼｯｸM"/>
        <family val="3"/>
        <charset val="128"/>
      </rPr>
      <t>認可基準第14条</t>
    </r>
    <r>
      <rPr>
        <b/>
        <sz val="11"/>
        <color theme="1"/>
        <rFont val="HGｺﾞｼｯｸM"/>
        <family val="3"/>
        <charset val="128"/>
      </rPr>
      <t xml:space="preserve">
当該事業所、備品等の衛生管理について基本的な考え方を記入。</t>
    </r>
    <phoneticPr fontId="1"/>
  </si>
  <si>
    <r>
      <t>土地の登記事項証明書の面積と合わせること。</t>
    </r>
    <r>
      <rPr>
        <b/>
        <sz val="12"/>
        <color rgb="FFFF0000"/>
        <rFont val="HGｺﾞｼｯｸM"/>
        <family val="3"/>
        <charset val="128"/>
      </rPr>
      <t>なお、建物が賃貸借の場合は記入不要。</t>
    </r>
    <rPh sb="0" eb="2">
      <t>トチ</t>
    </rPh>
    <rPh sb="3" eb="5">
      <t>トウキ</t>
    </rPh>
    <rPh sb="5" eb="7">
      <t>ジコウ</t>
    </rPh>
    <rPh sb="7" eb="9">
      <t>ショウメイ</t>
    </rPh>
    <rPh sb="9" eb="10">
      <t>ショ</t>
    </rPh>
    <rPh sb="11" eb="13">
      <t>メンセキ</t>
    </rPh>
    <rPh sb="14" eb="15">
      <t>アワ</t>
    </rPh>
    <rPh sb="24" eb="26">
      <t>タテモノ</t>
    </rPh>
    <rPh sb="27" eb="30">
      <t>チンタイシャク</t>
    </rPh>
    <rPh sb="31" eb="33">
      <t>バアイ</t>
    </rPh>
    <rPh sb="34" eb="35">
      <t>キ</t>
    </rPh>
    <rPh sb="35" eb="36">
      <t>ニュウ</t>
    </rPh>
    <rPh sb="36" eb="38">
      <t>フヨウ</t>
    </rPh>
    <phoneticPr fontId="1"/>
  </si>
  <si>
    <r>
      <t>この誓約書は、</t>
    </r>
    <r>
      <rPr>
        <b/>
        <u/>
        <sz val="11"/>
        <color rgb="FFFF0000"/>
        <rFont val="HGｺﾞｼｯｸM"/>
        <family val="3"/>
        <charset val="128"/>
      </rPr>
      <t>児童福祉法に規定する「認可申請にあたっての欠格事項」に該当しない旨の誓約書</t>
    </r>
    <r>
      <rPr>
        <b/>
        <sz val="11"/>
        <color rgb="FF000000"/>
        <rFont val="HGｺﾞｼｯｸM"/>
        <family val="3"/>
        <charset val="128"/>
      </rPr>
      <t xml:space="preserve">です。内容を確認のうえ、該当しない場合は提出してください。
</t>
    </r>
    <r>
      <rPr>
        <b/>
        <u/>
        <sz val="11"/>
        <color rgb="FFFF0000"/>
        <rFont val="HGｺﾞｼｯｸM"/>
        <family val="3"/>
        <charset val="128"/>
      </rPr>
      <t>※欠格事項に該当する場合は、認可できません。</t>
    </r>
    <rPh sb="7" eb="9">
      <t>ジドウ</t>
    </rPh>
    <rPh sb="9" eb="11">
      <t>フクシ</t>
    </rPh>
    <rPh sb="11" eb="12">
      <t>ホウ</t>
    </rPh>
    <rPh sb="18" eb="20">
      <t>ニンカ</t>
    </rPh>
    <rPh sb="88" eb="90">
      <t>ニンカ</t>
    </rPh>
    <phoneticPr fontId="1"/>
  </si>
  <si>
    <t>申請する事業類型をプルダウンで選んでください</t>
    <rPh sb="0" eb="2">
      <t>シンセイ</t>
    </rPh>
    <rPh sb="4" eb="6">
      <t>ジギョウ</t>
    </rPh>
    <rPh sb="6" eb="8">
      <t>ルイケイ</t>
    </rPh>
    <rPh sb="15" eb="16">
      <t>エラ</t>
    </rPh>
    <phoneticPr fontId="1"/>
  </si>
  <si>
    <t xml:space="preserve">（※１）「勤続年数」とは、当該法人等で勤務した年数のこと。また、○ヶ月の場合、「○月÷12月≒小数第２位を四捨五入した数字」となる。
◎ 勤続年数及び経験年数については、認可日の属する年度の４月１日現在のものを記入すること。
</t>
    <phoneticPr fontId="33"/>
  </si>
  <si>
    <t xml:space="preserve">（※２）「経験年数」とは、職名の経験年数のこと。また、○ヶ月の場合、「○月÷12月≒小数第２位を四捨五入した数字」となる。
</t>
    <phoneticPr fontId="33"/>
  </si>
  <si>
    <t>人数</t>
    <rPh sb="0" eb="2">
      <t>ニンズウ</t>
    </rPh>
    <phoneticPr fontId="33"/>
  </si>
  <si>
    <t>勤務時間計</t>
    <rPh sb="0" eb="2">
      <t>キンム</t>
    </rPh>
    <rPh sb="2" eb="4">
      <t>ジカン</t>
    </rPh>
    <rPh sb="4" eb="5">
      <t>ケイ</t>
    </rPh>
    <phoneticPr fontId="33"/>
  </si>
  <si>
    <t>勤続年数</t>
    <rPh sb="0" eb="2">
      <t>キンゾク</t>
    </rPh>
    <rPh sb="2" eb="4">
      <t>ネンスウ</t>
    </rPh>
    <phoneticPr fontId="33"/>
  </si>
  <si>
    <t>経験年数</t>
    <rPh sb="0" eb="2">
      <t>ケイケン</t>
    </rPh>
    <rPh sb="2" eb="4">
      <t>ネンスウ</t>
    </rPh>
    <phoneticPr fontId="33"/>
  </si>
  <si>
    <t>専　常</t>
    <rPh sb="0" eb="1">
      <t>セン</t>
    </rPh>
    <rPh sb="2" eb="3">
      <t>ジョウ</t>
    </rPh>
    <phoneticPr fontId="33"/>
  </si>
  <si>
    <t>専　非常</t>
    <rPh sb="0" eb="1">
      <t>セン</t>
    </rPh>
    <rPh sb="2" eb="4">
      <t>ヒジョウ</t>
    </rPh>
    <phoneticPr fontId="33"/>
  </si>
  <si>
    <t>兼　常</t>
    <rPh sb="0" eb="1">
      <t>ケン</t>
    </rPh>
    <rPh sb="2" eb="3">
      <t>ジョウ</t>
    </rPh>
    <phoneticPr fontId="33"/>
  </si>
  <si>
    <t>兼　非常</t>
    <rPh sb="0" eb="1">
      <t>ケン</t>
    </rPh>
    <rPh sb="2" eb="4">
      <t>ヒジョウ</t>
    </rPh>
    <phoneticPr fontId="33"/>
  </si>
  <si>
    <t>人</t>
    <phoneticPr fontId="33"/>
  </si>
  <si>
    <r>
      <rPr>
        <sz val="8"/>
        <color theme="1"/>
        <rFont val="HGｺﾞｼｯｸM"/>
        <family val="3"/>
        <charset val="128"/>
      </rPr>
      <t>《法人の場合》法人の登記簿謄本（履歴事項全部証明書）及び印鑑証明書：</t>
    </r>
    <r>
      <rPr>
        <b/>
        <sz val="8"/>
        <color theme="1"/>
        <rFont val="HGｺﾞｼｯｸM"/>
        <family val="3"/>
        <charset val="128"/>
      </rPr>
      <t>原本提出</t>
    </r>
    <r>
      <rPr>
        <sz val="8"/>
        <color theme="1"/>
        <rFont val="HGｺﾞｼｯｸM"/>
        <family val="3"/>
        <charset val="128"/>
      </rPr>
      <t xml:space="preserve">
《個人の場合》住民票及び印鑑証明書：</t>
    </r>
    <r>
      <rPr>
        <b/>
        <sz val="8"/>
        <color theme="1"/>
        <rFont val="HGｺﾞｼｯｸM"/>
        <family val="3"/>
        <charset val="128"/>
      </rPr>
      <t>原本提出</t>
    </r>
    <r>
      <rPr>
        <sz val="9"/>
        <color theme="1"/>
        <rFont val="HGｺﾞｼｯｸM"/>
        <family val="3"/>
        <charset val="128"/>
      </rPr>
      <t xml:space="preserve">
　※事業所内保育事業において共同設置を行う場合については、共同設置者全てが必要。
　※発行されて概ね３か月以内のもの、</t>
    </r>
    <r>
      <rPr>
        <b/>
        <sz val="9"/>
        <color theme="1"/>
        <rFont val="HGｺﾞｼｯｸM"/>
        <family val="3"/>
        <charset val="128"/>
      </rPr>
      <t>コピー不可</t>
    </r>
    <rPh sb="1" eb="3">
      <t>ホウジン</t>
    </rPh>
    <rPh sb="4" eb="6">
      <t>バアイ</t>
    </rPh>
    <rPh sb="34" eb="36">
      <t>ゲンポン</t>
    </rPh>
    <rPh sb="36" eb="38">
      <t>テイシュツ</t>
    </rPh>
    <rPh sb="40" eb="42">
      <t>コジン</t>
    </rPh>
    <rPh sb="43" eb="45">
      <t>バアイ</t>
    </rPh>
    <rPh sb="46" eb="49">
      <t>ジュウミンヒョウ</t>
    </rPh>
    <rPh sb="49" eb="50">
      <t>オヨ</t>
    </rPh>
    <rPh sb="51" eb="53">
      <t>インカン</t>
    </rPh>
    <rPh sb="53" eb="56">
      <t>ショウメイショ</t>
    </rPh>
    <rPh sb="57" eb="59">
      <t>ゲンポン</t>
    </rPh>
    <rPh sb="59" eb="61">
      <t>テイシュツ</t>
    </rPh>
    <rPh sb="64" eb="67">
      <t>ジギョウショ</t>
    </rPh>
    <rPh sb="67" eb="68">
      <t>ナイ</t>
    </rPh>
    <rPh sb="68" eb="70">
      <t>ホイク</t>
    </rPh>
    <rPh sb="70" eb="72">
      <t>ジギョウ</t>
    </rPh>
    <rPh sb="76" eb="78">
      <t>キョウドウ</t>
    </rPh>
    <rPh sb="78" eb="80">
      <t>セッチ</t>
    </rPh>
    <rPh sb="81" eb="82">
      <t>オコナ</t>
    </rPh>
    <rPh sb="83" eb="85">
      <t>バアイ</t>
    </rPh>
    <rPh sb="91" eb="93">
      <t>キョウドウ</t>
    </rPh>
    <rPh sb="93" eb="95">
      <t>セッチ</t>
    </rPh>
    <rPh sb="95" eb="96">
      <t>シャ</t>
    </rPh>
    <rPh sb="96" eb="97">
      <t>スベ</t>
    </rPh>
    <rPh sb="99" eb="101">
      <t>ヒツヨウ</t>
    </rPh>
    <rPh sb="105" eb="107">
      <t>ハッコウ</t>
    </rPh>
    <rPh sb="110" eb="111">
      <t>オオム</t>
    </rPh>
    <rPh sb="114" eb="115">
      <t>ゲツ</t>
    </rPh>
    <rPh sb="115" eb="117">
      <t>イナイ</t>
    </rPh>
    <rPh sb="124" eb="126">
      <t>フカ</t>
    </rPh>
    <phoneticPr fontId="1"/>
  </si>
  <si>
    <t>現職は、認可届出時の現職を記入</t>
    <rPh sb="0" eb="2">
      <t>ゲンショク</t>
    </rPh>
    <rPh sb="4" eb="6">
      <t>ニンカ</t>
    </rPh>
    <rPh sb="6" eb="8">
      <t>トドケデ</t>
    </rPh>
    <rPh sb="8" eb="9">
      <t>ジ</t>
    </rPh>
    <rPh sb="10" eb="12">
      <t>ゲンショク</t>
    </rPh>
    <rPh sb="13" eb="15">
      <t>キニュウ</t>
    </rPh>
    <phoneticPr fontId="1"/>
  </si>
  <si>
    <t>勤続年数
平均</t>
    <rPh sb="0" eb="2">
      <t>キンゾク</t>
    </rPh>
    <rPh sb="2" eb="4">
      <t>ネンスウ</t>
    </rPh>
    <rPh sb="5" eb="7">
      <t>ヘイキン</t>
    </rPh>
    <phoneticPr fontId="33"/>
  </si>
  <si>
    <t>経験年数
平均</t>
    <rPh sb="0" eb="2">
      <t>ケイケン</t>
    </rPh>
    <rPh sb="2" eb="4">
      <t>ネンスウ</t>
    </rPh>
    <rPh sb="5" eb="7">
      <t>ヘイキン</t>
    </rPh>
    <phoneticPr fontId="33"/>
  </si>
  <si>
    <t>経　営　責　任　者　経　歴　書</t>
    <rPh sb="0" eb="1">
      <t>キョウ</t>
    </rPh>
    <rPh sb="2" eb="3">
      <t>エイ</t>
    </rPh>
    <rPh sb="4" eb="5">
      <t>セキ</t>
    </rPh>
    <rPh sb="6" eb="7">
      <t>ニン</t>
    </rPh>
    <rPh sb="8" eb="9">
      <t>モノ</t>
    </rPh>
    <phoneticPr fontId="1"/>
  </si>
  <si>
    <t>※　経営者等とは理事長・理事・監事・評議員や取締役会を構成するもの。その全員について記入すること。</t>
    <rPh sb="2" eb="5">
      <t>ケイエイシャ</t>
    </rPh>
    <rPh sb="5" eb="6">
      <t>トウ</t>
    </rPh>
    <rPh sb="8" eb="11">
      <t>リジチョウ</t>
    </rPh>
    <rPh sb="12" eb="14">
      <t>リジ</t>
    </rPh>
    <rPh sb="15" eb="17">
      <t>カンジ</t>
    </rPh>
    <rPh sb="18" eb="21">
      <t>ヒョウギイン</t>
    </rPh>
    <rPh sb="22" eb="25">
      <t>トリシマリヤク</t>
    </rPh>
    <rPh sb="25" eb="26">
      <t>カイ</t>
    </rPh>
    <rPh sb="27" eb="29">
      <t>コウセイ</t>
    </rPh>
    <rPh sb="36" eb="38">
      <t>ゼンイン</t>
    </rPh>
    <rPh sb="42" eb="44">
      <t>キニュウ</t>
    </rPh>
    <phoneticPr fontId="1"/>
  </si>
  <si>
    <t>管理者について記入すること。</t>
    <rPh sb="0" eb="3">
      <t>カンリシャ</t>
    </rPh>
    <rPh sb="7" eb="9">
      <t>キニュウ</t>
    </rPh>
    <phoneticPr fontId="1"/>
  </si>
  <si>
    <t>設立年月日</t>
    <rPh sb="0" eb="2">
      <t>セツリツ</t>
    </rPh>
    <rPh sb="2" eb="5">
      <t>ネンガッピ</t>
    </rPh>
    <phoneticPr fontId="1"/>
  </si>
  <si>
    <t>経営責任者経歴書（別紙２）　【※代表者のみ必要（他役員の添付は不要）】</t>
    <rPh sb="2" eb="4">
      <t>セキニン</t>
    </rPh>
    <rPh sb="4" eb="5">
      <t>シャ</t>
    </rPh>
    <phoneticPr fontId="1"/>
  </si>
  <si>
    <r>
      <t>配置職員ローテーション表（</t>
    </r>
    <r>
      <rPr>
        <u/>
        <sz val="9"/>
        <color theme="1"/>
        <rFont val="HGｺﾞｼｯｸM"/>
        <family val="3"/>
        <charset val="128"/>
      </rPr>
      <t>曜日、時間ごと</t>
    </r>
    <r>
      <rPr>
        <sz val="9"/>
        <color theme="1"/>
        <rFont val="HGｺﾞｼｯｸM"/>
        <family val="3"/>
        <charset val="128"/>
      </rPr>
      <t>で資格の有無及び雇用形態も含めた職員配置が分かるもの）</t>
    </r>
    <phoneticPr fontId="1"/>
  </si>
  <si>
    <t>事業開始年度の予算書　</t>
    <phoneticPr fontId="1"/>
  </si>
  <si>
    <r>
      <t>直近３年の決算書　　　</t>
    </r>
    <r>
      <rPr>
        <b/>
        <sz val="9"/>
        <color theme="1"/>
        <rFont val="HGｺﾞｼｯｸM"/>
        <family val="3"/>
        <charset val="128"/>
      </rPr>
      <t>※法人全体分を添付</t>
    </r>
    <phoneticPr fontId="1"/>
  </si>
  <si>
    <r>
      <t>必ず</t>
    </r>
    <r>
      <rPr>
        <b/>
        <u/>
        <sz val="12"/>
        <rFont val="HGｺﾞｼｯｸM"/>
        <family val="3"/>
        <charset val="128"/>
      </rPr>
      <t>原本を提出</t>
    </r>
    <r>
      <rPr>
        <b/>
        <sz val="12"/>
        <rFont val="HGｺﾞｼｯｸM"/>
        <family val="3"/>
        <charset val="128"/>
      </rPr>
      <t>すること。</t>
    </r>
    <rPh sb="0" eb="1">
      <t>カナラ</t>
    </rPh>
    <rPh sb="2" eb="4">
      <t>ゲンポン</t>
    </rPh>
    <rPh sb="5" eb="7">
      <t>テイシュツ</t>
    </rPh>
    <phoneticPr fontId="1"/>
  </si>
  <si>
    <t>代表者の
住所</t>
    <rPh sb="0" eb="3">
      <t>ダイヒョウシャ</t>
    </rPh>
    <rPh sb="6" eb="8">
      <t>ジュウショ</t>
    </rPh>
    <phoneticPr fontId="1"/>
  </si>
  <si>
    <t>今回の申請にあたってのご担当者の名前、電話番号を記入すること。</t>
    <rPh sb="0" eb="2">
      <t>コンカイ</t>
    </rPh>
    <rPh sb="3" eb="5">
      <t>シンセイ</t>
    </rPh>
    <rPh sb="12" eb="15">
      <t>タントウシャ</t>
    </rPh>
    <rPh sb="16" eb="18">
      <t>ナマエ</t>
    </rPh>
    <rPh sb="19" eb="21">
      <t>デンワ</t>
    </rPh>
    <rPh sb="21" eb="23">
      <t>バンゴウ</t>
    </rPh>
    <rPh sb="24" eb="26">
      <t>キニュウ</t>
    </rPh>
    <phoneticPr fontId="1"/>
  </si>
  <si>
    <r>
      <t>土地及び建物の登記簿謄本（登記事項全部証明書）（必要書類については、下表参照）
※発行されて概ね３か月以内のもの</t>
    </r>
    <r>
      <rPr>
        <b/>
        <sz val="9"/>
        <color theme="1"/>
        <rFont val="HGｺﾞｼｯｸM"/>
        <family val="3"/>
        <charset val="128"/>
      </rPr>
      <t>原本提出</t>
    </r>
    <rPh sb="24" eb="26">
      <t>ヒツヨウ</t>
    </rPh>
    <rPh sb="26" eb="28">
      <t>ショルイ</t>
    </rPh>
    <rPh sb="34" eb="36">
      <t>カヒョウ</t>
    </rPh>
    <rPh sb="36" eb="38">
      <t>サンショウ</t>
    </rPh>
    <rPh sb="56" eb="58">
      <t>ゲンポン</t>
    </rPh>
    <rPh sb="58" eb="60">
      <t>テイシュツ</t>
    </rPh>
    <phoneticPr fontId="1"/>
  </si>
  <si>
    <t>平面図（各室の用途が分かるもので、かつ正確な縮尺で、詳細な寸法、保育室等の有効面積及び必要な設備が記載されているもの）</t>
    <rPh sb="0" eb="3">
      <t>ヘイメンズ</t>
    </rPh>
    <rPh sb="4" eb="6">
      <t>カクシツ</t>
    </rPh>
    <rPh sb="7" eb="9">
      <t>ヨウト</t>
    </rPh>
    <rPh sb="10" eb="11">
      <t>ワ</t>
    </rPh>
    <rPh sb="19" eb="21">
      <t>セイカク</t>
    </rPh>
    <rPh sb="22" eb="24">
      <t>シュクシャク</t>
    </rPh>
    <rPh sb="26" eb="28">
      <t>ショウサイ</t>
    </rPh>
    <rPh sb="29" eb="31">
      <t>スンポウ</t>
    </rPh>
    <rPh sb="32" eb="36">
      <t>ホイクシツナド</t>
    </rPh>
    <rPh sb="37" eb="39">
      <t>ユウコウ</t>
    </rPh>
    <rPh sb="39" eb="41">
      <t>メンセキ</t>
    </rPh>
    <rPh sb="41" eb="42">
      <t>オヨ</t>
    </rPh>
    <rPh sb="43" eb="45">
      <t>ヒツヨウ</t>
    </rPh>
    <rPh sb="46" eb="48">
      <t>セツビ</t>
    </rPh>
    <rPh sb="49" eb="51">
      <t>キサイ</t>
    </rPh>
    <phoneticPr fontId="1"/>
  </si>
  <si>
    <t>乳児等通園支援事業認可申請書</t>
    <rPh sb="0" eb="7">
      <t>ニュウジトウツウエンシエン</t>
    </rPh>
    <rPh sb="7" eb="9">
      <t>ジギョウ</t>
    </rPh>
    <rPh sb="9" eb="11">
      <t>ニンカ</t>
    </rPh>
    <rPh sb="11" eb="14">
      <t>シンセイショ</t>
    </rPh>
    <phoneticPr fontId="1"/>
  </si>
  <si>
    <t>乳児等通園支援事業
の区分</t>
    <rPh sb="0" eb="2">
      <t>ニュウジ</t>
    </rPh>
    <rPh sb="2" eb="3">
      <t>トウ</t>
    </rPh>
    <rPh sb="3" eb="5">
      <t>ツウエン</t>
    </rPh>
    <rPh sb="5" eb="7">
      <t>シエン</t>
    </rPh>
    <rPh sb="7" eb="9">
      <t>ジギョウ</t>
    </rPh>
    <rPh sb="11" eb="13">
      <t>クブン</t>
    </rPh>
    <phoneticPr fontId="1"/>
  </si>
  <si>
    <t>実施する
乳児等通園支援事業</t>
    <rPh sb="0" eb="2">
      <t>ジッシ</t>
    </rPh>
    <phoneticPr fontId="1"/>
  </si>
  <si>
    <t>大阪市乳児等通園支援事業の認可に関する審査基準第６条第１項(1)、(3)</t>
    <rPh sb="0" eb="3">
      <t>オオサカシ</t>
    </rPh>
    <phoneticPr fontId="1"/>
  </si>
  <si>
    <t>大阪市乳児等通園支援事業の認可に関する審査基準第６条第１項(2)（事業所を複数経営している法人に限る。）</t>
    <rPh sb="0" eb="3">
      <t>オオサカシ</t>
    </rPh>
    <rPh sb="33" eb="35">
      <t>ジギョウ</t>
    </rPh>
    <rPh sb="35" eb="36">
      <t>ショ</t>
    </rPh>
    <rPh sb="37" eb="39">
      <t>フクスウ</t>
    </rPh>
    <rPh sb="39" eb="41">
      <t>ケイエイ</t>
    </rPh>
    <rPh sb="45" eb="47">
      <t>ホウジン</t>
    </rPh>
    <rPh sb="48" eb="49">
      <t>カギ</t>
    </rPh>
    <phoneticPr fontId="1"/>
  </si>
  <si>
    <t>大阪市乳児等通園支援事業の認可に関する審査基準第６条第１項</t>
    <rPh sb="0" eb="3">
      <t>オオサカシ</t>
    </rPh>
    <rPh sb="3" eb="5">
      <t>ニュウジ</t>
    </rPh>
    <rPh sb="5" eb="6">
      <t>トウ</t>
    </rPh>
    <rPh sb="6" eb="8">
      <t>ツウエン</t>
    </rPh>
    <rPh sb="8" eb="10">
      <t>シエン</t>
    </rPh>
    <rPh sb="10" eb="12">
      <t>ジギョウ</t>
    </rPh>
    <rPh sb="13" eb="15">
      <t>ニンカ</t>
    </rPh>
    <rPh sb="16" eb="17">
      <t>カン</t>
    </rPh>
    <rPh sb="19" eb="21">
      <t>シンサ</t>
    </rPh>
    <rPh sb="21" eb="23">
      <t>キジュン</t>
    </rPh>
    <rPh sb="23" eb="24">
      <t>ダイ</t>
    </rPh>
    <rPh sb="25" eb="26">
      <t>ジョウ</t>
    </rPh>
    <rPh sb="26" eb="27">
      <t>ダイ</t>
    </rPh>
    <rPh sb="28" eb="29">
      <t>コウ</t>
    </rPh>
    <phoneticPr fontId="1"/>
  </si>
  <si>
    <t>　児童福祉法第34条の15第２項の規定により、乳児等通園支援事業の認可を申請します。</t>
    <rPh sb="1" eb="3">
      <t>ジドウ</t>
    </rPh>
    <rPh sb="3" eb="5">
      <t>フクシ</t>
    </rPh>
    <rPh sb="5" eb="6">
      <t>ホウ</t>
    </rPh>
    <rPh sb="17" eb="19">
      <t>キテイ</t>
    </rPh>
    <rPh sb="23" eb="25">
      <t>ニュウジ</t>
    </rPh>
    <rPh sb="25" eb="26">
      <t>トウ</t>
    </rPh>
    <rPh sb="26" eb="28">
      <t>ツウエン</t>
    </rPh>
    <rPh sb="28" eb="30">
      <t>シエン</t>
    </rPh>
    <rPh sb="30" eb="32">
      <t>ジギョウ</t>
    </rPh>
    <rPh sb="33" eb="35">
      <t>ニンカ</t>
    </rPh>
    <rPh sb="36" eb="38">
      <t>シンセイ</t>
    </rPh>
    <phoneticPr fontId="1"/>
  </si>
  <si>
    <t>【実施情報】</t>
    <rPh sb="1" eb="3">
      <t>ジッシ</t>
    </rPh>
    <rPh sb="3" eb="5">
      <t>ジョウホウ</t>
    </rPh>
    <phoneticPr fontId="1"/>
  </si>
  <si>
    <t>所定労働時間等の明記された職員雇用通知書の控えの写し（職員配置基準の対象となる職員のみ必要)</t>
    <phoneticPr fontId="1"/>
  </si>
  <si>
    <t>主たる施設が認可されている場合は不要</t>
    <phoneticPr fontId="1"/>
  </si>
  <si>
    <t>虐待防止マニュアル</t>
    <rPh sb="0" eb="2">
      <t>ギャクタイ</t>
    </rPh>
    <rPh sb="2" eb="4">
      <t>ボウシ</t>
    </rPh>
    <phoneticPr fontId="33"/>
  </si>
  <si>
    <t>定款は申請時に変更前を提出して後日差し替えする</t>
    <rPh sb="0" eb="2">
      <t>テイカン</t>
    </rPh>
    <phoneticPr fontId="1"/>
  </si>
  <si>
    <t>施設全体の付近見取図（別紙６）</t>
    <rPh sb="11" eb="13">
      <t>ベッシ</t>
    </rPh>
    <phoneticPr fontId="1"/>
  </si>
  <si>
    <t>（３）</t>
  </si>
  <si>
    <t>（４）</t>
  </si>
  <si>
    <t>（10）</t>
    <phoneticPr fontId="1"/>
  </si>
  <si>
    <t>食事等の提供</t>
    <rPh sb="2" eb="3">
      <t>トウ</t>
    </rPh>
    <phoneticPr fontId="1"/>
  </si>
  <si>
    <t>平等取扱原則、虐待防止</t>
    <rPh sb="0" eb="2">
      <t>ビョウドウ</t>
    </rPh>
    <rPh sb="2" eb="3">
      <t>トリ</t>
    </rPh>
    <rPh sb="3" eb="4">
      <t>アツカ</t>
    </rPh>
    <rPh sb="4" eb="6">
      <t>ゲンソク</t>
    </rPh>
    <rPh sb="7" eb="11">
      <t>ギャクタイボウシ</t>
    </rPh>
    <phoneticPr fontId="33"/>
  </si>
  <si>
    <t>利　用　者</t>
    <rPh sb="0" eb="1">
      <t>リ</t>
    </rPh>
    <rPh sb="2" eb="3">
      <t>ヨウ</t>
    </rPh>
    <rPh sb="4" eb="5">
      <t>モノ</t>
    </rPh>
    <phoneticPr fontId="1"/>
  </si>
  <si>
    <t>保育室と調理室
との区画</t>
    <phoneticPr fontId="1"/>
  </si>
  <si>
    <t>施設全体を記載</t>
    <rPh sb="0" eb="2">
      <t>シセツ</t>
    </rPh>
    <rPh sb="2" eb="4">
      <t>ゼンタイ</t>
    </rPh>
    <rPh sb="5" eb="7">
      <t>キサイ</t>
    </rPh>
    <phoneticPr fontId="1"/>
  </si>
  <si>
    <r>
      <t>土地の登記事項証明書の面積と合わせること。</t>
    </r>
    <r>
      <rPr>
        <b/>
        <sz val="12"/>
        <color rgb="FFFF0000"/>
        <rFont val="HGｺﾞｼｯｸM"/>
        <family val="3"/>
        <charset val="128"/>
      </rPr>
      <t>なお、建物が賃貸借の場合は記入不要。</t>
    </r>
    <phoneticPr fontId="1"/>
  </si>
  <si>
    <t>実施しない日</t>
    <rPh sb="0" eb="2">
      <t>ジッシ</t>
    </rPh>
    <rPh sb="5" eb="6">
      <t>ヒ</t>
    </rPh>
    <phoneticPr fontId="1"/>
  </si>
  <si>
    <t>本体保育施設等の長期休暇や実情に合わせて実施しない月、週、日を設ける場合は記入</t>
    <rPh sb="13" eb="15">
      <t>ジツジョウ</t>
    </rPh>
    <rPh sb="25" eb="26">
      <t>ツキ</t>
    </rPh>
    <rPh sb="27" eb="28">
      <t>シュウ</t>
    </rPh>
    <phoneticPr fontId="1"/>
  </si>
  <si>
    <t>次のいずれにも該当しないこと。
イ　申請者が、禁錮以上の刑に処せられ、その執行を終わり、又は執行を受けることがなくなるまでの者であるとき。
ロ　申請者が、この法律その他国民の福祉に関する法律で政令で定めるものの規定により罰金の刑に処せられ、その執行を終　
　わり、又は執行を受けることがなくなるまでの者であるとき。
ハ　申請者が、労働に関する法律の規定であつて政令で定めるものにより罰金の刑に処せられ、その執行を終わり、又は執行
　を受けることがなくなるまでの者であるとき。
ニ　申請者が、第五十八条第二項の規定により認可を取り消され、その取消しの日から起算して五年を経過しない者（当該認
　可を取り消された者が法人である場合においては、当該取消しの処分に係る行政手続法第十五条の規定による通知があつた
　日前六十日以内に当該法人の役員（業務を執行する社員、取締役、執行役又はこれらに準ずる者をいい、相談役、顧問その
　他いかなる名称を有する者であるかを問わず、法人に対し業務を執行する社員、取締役、執行役又はこれらに準ずる者と同
　等以上の支配力を有するものと認められる者を含む。ホにおいて同じ。）又はその事業を管理する者その他の政令で定める
　使用人（以下この号及び第三十五条第五項第四号において「役員等」という。）であつた者で当該取消しの日から起算して
　五年を経過しないものを含み、当該認可を取り消された者が法人でない場合においては、当該通知があつた日前六十日以内
　に当該事業を行う者の管理者であつた者で当該取消しの日から起算して五年を経過しないものを含む。）であるとき。ただ
　し、当該認可の取消しが、家庭的保育事業等又は乳児等通園支援事業の認可の取消しのうち当該認可の取消しの処分の理由　　
　なつた事実及び当該事実の発生を防止するための当該家庭的保育事業等又は乳児等通園支援事業を行う者による業務管理体
　制の整備についての取組の状況その他の当該事実に関して当該家庭的保育事業等又は乳児等通園支援事業を行う者が有して
　いた責任の程度を考慮して、ニ本文に規定する認可の取消しに該当しないこととすることが相当であると認められるものと
　して内閣府令で定めるものに該当する場合を除く。
ホ　申請者と密接な関係を有する者（申請者（法人に限る。以下ホにおいて同じ。）の役員に占めるその役員の割合が二分の
　一を超え、若しくは当該申請者の株式の所有その他の事由を通じて当該申請者の事業を実質的に支配し、若しくはその事業
　に重要な影響を与える関係にある者として内閣府令で定めるもの（以下ホにおいて「申請者の親会社等」という。）、申請
　者の親会社等の役員と同一の者がその役員に占める割合が二分の一を超え、若しくは申請者の親会社等が株式の所有その他　
　の事由を通じてその事業を実質的に支配し、若しくはその事業に重要な影響を与える関係にある者として内閣府令で定める
　もの又は当該申請者の役員と同一の者がその役員に占める割合が二分の一を超え、若しくは当該申請者が株式の所有その他
　の事由を通じてその事業を実質的に支配し、若しくはその事業に重要な影響を与える関係にある者として内閣府令で定める　
　もののうち、当該申請者と内閣府令で定める密接な関係を有する法人をいう。第三十五条第五項第四号ホにおいて同じ。）
　が、第五十八条第二項の規定により認可を取り消され、その取消しの日から起算して五年を経過していないとき。ただし、
　当該認可の取消しが、家庭的保育事業等又は乳児等通園支援事業の認可の取消しのうち当該認可の取消しの処分の理由とな
　つた事実及び当該事実の発生を防止するための当該家庭的保育事業等又は乳児等通園支援事業を行う者による業務管理体制
　の整備についての取組の状況その他の当該事実に関して当該家庭的保育事業等又は乳児等通園支援事業を行う者が有してい
　た責任の程度を考慮して、ホ本文に規定する認可の取消しに該当しないこととすることが相当であると認められるものとし
　て内閣府令で定めるものに該当する場合を除く。
ヘ　申請者が、第五十八条第二項の規定による認可の取消しの処分に係る行政手続法第十五条の規定による通知があつた日か
　ら当該処分をする日又は処分をしないことを決定する日までの間に第七項の規定による事業の廃止をした者（当該廃止につ
　いて相当の理由がある者を除く。）で、当該事業の廃止の承認の日から起算して五年を経過しないものであるとき。
ト　申請者が、第三十四条の十七第一項の規定による検査が行われた日から聴聞決定予定日（当該検査の結果に基づき第五十
　八条第二項の規定による認可の取消しの処分に係る聴聞を行うか否かの決定をすることが見込まれる日として内閣府令で定
　めるところにより市町村長が当該申請者に当該検査が行われた日から十日以内に特定の日を通知した場合における当該特定
　の日をいう。）までの間に第七項の規定による事業の廃止をした者（当該廃止について相当の理由がある者を除く。）　
　で、当該事業の廃止の承認の日から起算して五年を経過しないものであるとき。
チ　ヘに規定する期間内に第七項の規定による事業の廃止の承認の申請があつた場合において、申請者が、ヘの通知の日前六
　十日以内に当該申請に係る法人（当該事業の廃止について相当の理由がある法人を除く。）の役員等又は当該申請に係る法
　人でない事業を行う者（当該事業の廃止について相当の理由があるものを除く。）の管理者であつた者で、当該事業の廃止
　の承認の日から起算して五年を経過しないものであるとき。
リ　申請者が、認可の申請前五年以内に保育に関し不正又は著しく不当な行為をした者であるとき。
ヌ　申請者が、法人で、その役員等のうちにイからニまで又はヘからリまでのいずれかに該当する者のあるものであるとき。
ル　申請者が、法人でない者で、その管理者がイからニまで又はヘからリまでのいずれかに該当する者であるとき。</t>
    <phoneticPr fontId="1"/>
  </si>
  <si>
    <t>一般型乳児等通園支援事業（専用室独立実施）</t>
    <rPh sb="2" eb="3">
      <t>ガタ</t>
    </rPh>
    <rPh sb="13" eb="15">
      <t>センヨウ</t>
    </rPh>
    <rPh sb="15" eb="16">
      <t>シツ</t>
    </rPh>
    <rPh sb="16" eb="18">
      <t>ドクリツ</t>
    </rPh>
    <rPh sb="18" eb="20">
      <t>ジッシ</t>
    </rPh>
    <phoneticPr fontId="33"/>
  </si>
  <si>
    <t>一般型乳児等通園支援事業（在園児合同実施）</t>
    <rPh sb="0" eb="2">
      <t>イッパン</t>
    </rPh>
    <rPh sb="2" eb="3">
      <t>ガタ</t>
    </rPh>
    <rPh sb="3" eb="6">
      <t>ニュウジトウ</t>
    </rPh>
    <rPh sb="6" eb="8">
      <t>ツウエン</t>
    </rPh>
    <rPh sb="8" eb="10">
      <t>シエン</t>
    </rPh>
    <rPh sb="10" eb="12">
      <t>ジギョウ</t>
    </rPh>
    <rPh sb="13" eb="14">
      <t>ザイ</t>
    </rPh>
    <rPh sb="14" eb="16">
      <t>エンジ</t>
    </rPh>
    <rPh sb="16" eb="18">
      <t>ゴウドウ</t>
    </rPh>
    <rPh sb="18" eb="20">
      <t>ジッシ</t>
    </rPh>
    <phoneticPr fontId="1"/>
  </si>
  <si>
    <t>一般型乳児等通園支援事業（独立施設実施）</t>
    <rPh sb="1" eb="2">
      <t>ガタ</t>
    </rPh>
    <rPh sb="12" eb="14">
      <t>ドクリツ</t>
    </rPh>
    <rPh sb="14" eb="16">
      <t>シセツ</t>
    </rPh>
    <rPh sb="16" eb="18">
      <t>ジッシ</t>
    </rPh>
    <phoneticPr fontId="33"/>
  </si>
  <si>
    <t>親子通園</t>
    <rPh sb="0" eb="2">
      <t>オヤコ</t>
    </rPh>
    <rPh sb="2" eb="4">
      <t>ツウエン</t>
    </rPh>
    <phoneticPr fontId="1"/>
  </si>
  <si>
    <t>※　児童福祉法に規定する「認可にあたっての欠格事項」に該当しない旨の誓約書であり、内容を確認のうえ、該当しない場合に提出すること。なお、欠格事項に該当する場合は、認可は不可。</t>
    <rPh sb="2" eb="4">
      <t>ジドウ</t>
    </rPh>
    <rPh sb="4" eb="6">
      <t>フクシ</t>
    </rPh>
    <rPh sb="6" eb="7">
      <t>ホウ</t>
    </rPh>
    <rPh sb="8" eb="10">
      <t>キテイ</t>
    </rPh>
    <rPh sb="13" eb="15">
      <t>ニンカ</t>
    </rPh>
    <rPh sb="21" eb="23">
      <t>ケッカク</t>
    </rPh>
    <rPh sb="23" eb="25">
      <t>ジコウ</t>
    </rPh>
    <rPh sb="27" eb="29">
      <t>ガイトウ</t>
    </rPh>
    <rPh sb="32" eb="33">
      <t>ムネ</t>
    </rPh>
    <rPh sb="34" eb="37">
      <t>セイヤクショ</t>
    </rPh>
    <rPh sb="41" eb="43">
      <t>ナイヨウ</t>
    </rPh>
    <rPh sb="44" eb="46">
      <t>カクニン</t>
    </rPh>
    <rPh sb="50" eb="52">
      <t>ガイトウ</t>
    </rPh>
    <rPh sb="55" eb="57">
      <t>バアイ</t>
    </rPh>
    <rPh sb="58" eb="60">
      <t>テイシュツ</t>
    </rPh>
    <rPh sb="68" eb="70">
      <t>ケッカク</t>
    </rPh>
    <rPh sb="70" eb="72">
      <t>ジコウ</t>
    </rPh>
    <rPh sb="73" eb="75">
      <t>ガイトウ</t>
    </rPh>
    <rPh sb="77" eb="79">
      <t>バアイ</t>
    </rPh>
    <rPh sb="81" eb="83">
      <t>ニンカ</t>
    </rPh>
    <rPh sb="84" eb="86">
      <t>フカ</t>
    </rPh>
    <phoneticPr fontId="1"/>
  </si>
  <si>
    <t>利用料</t>
    <rPh sb="0" eb="3">
      <t>リヨウリョウ</t>
    </rPh>
    <phoneticPr fontId="1"/>
  </si>
  <si>
    <t>こども１人１時間あたり　　　　　円</t>
    <rPh sb="4" eb="5">
      <t>ニン</t>
    </rPh>
    <rPh sb="6" eb="8">
      <t>ジカン</t>
    </rPh>
    <rPh sb="16" eb="17">
      <t>エン</t>
    </rPh>
    <phoneticPr fontId="1"/>
  </si>
  <si>
    <t>保育士</t>
    <rPh sb="0" eb="3">
      <t>ホイクシ</t>
    </rPh>
    <phoneticPr fontId="1"/>
  </si>
  <si>
    <t>看護師（准看護師）</t>
    <rPh sb="0" eb="3">
      <t>カンゴシ</t>
    </rPh>
    <rPh sb="4" eb="8">
      <t>ジュンカンゴシ</t>
    </rPh>
    <phoneticPr fontId="1"/>
  </si>
  <si>
    <t>有の場合、実施回数又は期間を記入
長期間にならない程度で実施可能
利用の条件としてはならない</t>
    <rPh sb="0" eb="1">
      <t>アリ</t>
    </rPh>
    <rPh sb="2" eb="4">
      <t>バアイ</t>
    </rPh>
    <rPh sb="5" eb="7">
      <t>ジッシ</t>
    </rPh>
    <rPh sb="7" eb="9">
      <t>カイスウ</t>
    </rPh>
    <rPh sb="9" eb="10">
      <t>マタ</t>
    </rPh>
    <rPh sb="11" eb="13">
      <t>キカン</t>
    </rPh>
    <rPh sb="14" eb="16">
      <t>キニュウ</t>
    </rPh>
    <rPh sb="17" eb="20">
      <t>チョウキカン</t>
    </rPh>
    <rPh sb="25" eb="27">
      <t>テイド</t>
    </rPh>
    <rPh sb="28" eb="30">
      <t>ジッシ</t>
    </rPh>
    <rPh sb="30" eb="32">
      <t>カノウ</t>
    </rPh>
    <rPh sb="33" eb="35">
      <t>リヨウ</t>
    </rPh>
    <rPh sb="36" eb="38">
      <t>ジョウケン</t>
    </rPh>
    <phoneticPr fontId="1"/>
  </si>
  <si>
    <t>社会福祉事業について知識経験を有する者、乳児等通園支援事業の利用者（保育の利用者その他これに準ずる者を含む。）及び実務を担当する幹部職員を含む運営委員会（乳児等通園支援事業の運営に関し、当該乳児等通園支援事業の設置者の相談に応じ、又は意見を述べる委員会をいう。）を設置すること。</t>
    <rPh sb="20" eb="29">
      <t>ニュウジトウツウエンシエンジギョウ</t>
    </rPh>
    <rPh sb="34" eb="36">
      <t>ホイク</t>
    </rPh>
    <rPh sb="37" eb="40">
      <t>リヨウシャ</t>
    </rPh>
    <rPh sb="42" eb="43">
      <t>ホカ</t>
    </rPh>
    <phoneticPr fontId="1"/>
  </si>
  <si>
    <t>経営者に、乳児等通園支援事業の利用者（保育の利用者その他これに準ずる者を含む。）及び実務を担当する幹部職員を含むこと。</t>
    <rPh sb="5" eb="14">
      <t>ニュウジトウツウエンシエンジギョウ</t>
    </rPh>
    <phoneticPr fontId="1"/>
  </si>
  <si>
    <t>おやつ</t>
    <phoneticPr fontId="1"/>
  </si>
  <si>
    <t>飲み物</t>
    <rPh sb="0" eb="1">
      <t>ノ</t>
    </rPh>
    <rPh sb="2" eb="3">
      <t>モノ</t>
    </rPh>
    <phoneticPr fontId="1"/>
  </si>
  <si>
    <t>利用者がお弁当を持参する場合は、お弁当のみをチェック</t>
    <rPh sb="0" eb="3">
      <t>リヨウシャ</t>
    </rPh>
    <rPh sb="5" eb="7">
      <t>ベントウ</t>
    </rPh>
    <rPh sb="8" eb="10">
      <t>ジサン</t>
    </rPh>
    <rPh sb="12" eb="14">
      <t>バアイ</t>
    </rPh>
    <rPh sb="17" eb="19">
      <t>ベントウ</t>
    </rPh>
    <phoneticPr fontId="1"/>
  </si>
  <si>
    <t>）</t>
    <phoneticPr fontId="1"/>
  </si>
  <si>
    <t>提供する飲み物：</t>
    <rPh sb="0" eb="2">
      <t>テイキョウ</t>
    </rPh>
    <rPh sb="4" eb="5">
      <t>ノ</t>
    </rPh>
    <rPh sb="6" eb="7">
      <t>モノ</t>
    </rPh>
    <phoneticPr fontId="1"/>
  </si>
  <si>
    <t>アレルギー対策</t>
    <rPh sb="5" eb="7">
      <t>タイサク</t>
    </rPh>
    <phoneticPr fontId="1"/>
  </si>
  <si>
    <t>（＊）</t>
    <phoneticPr fontId="1"/>
  </si>
  <si>
    <t>実施事業が「独立施設実施」以外で、本市から認可を受けた施設において事業実施する場合、（＊）欄にーがついた書類は不要です。</t>
    <rPh sb="0" eb="2">
      <t>ジッシ</t>
    </rPh>
    <rPh sb="2" eb="4">
      <t>ジギョウ</t>
    </rPh>
    <rPh sb="6" eb="8">
      <t>ドクリツ</t>
    </rPh>
    <rPh sb="8" eb="10">
      <t>シセツ</t>
    </rPh>
    <rPh sb="10" eb="12">
      <t>ジッシ</t>
    </rPh>
    <rPh sb="13" eb="15">
      <t>イガイ</t>
    </rPh>
    <rPh sb="17" eb="19">
      <t>ホンシ</t>
    </rPh>
    <rPh sb="21" eb="23">
      <t>ニンカ</t>
    </rPh>
    <rPh sb="24" eb="25">
      <t>ウ</t>
    </rPh>
    <rPh sb="27" eb="29">
      <t>シセツ</t>
    </rPh>
    <rPh sb="33" eb="35">
      <t>ジギョウ</t>
    </rPh>
    <rPh sb="35" eb="37">
      <t>ジッシ</t>
    </rPh>
    <rPh sb="39" eb="41">
      <t>バアイ</t>
    </rPh>
    <rPh sb="45" eb="46">
      <t>ラン</t>
    </rPh>
    <rPh sb="52" eb="54">
      <t>ショルイ</t>
    </rPh>
    <rPh sb="55" eb="57">
      <t>フヨウ</t>
    </rPh>
    <phoneticPr fontId="1"/>
  </si>
  <si>
    <t>ー</t>
    <phoneticPr fontId="1"/>
  </si>
  <si>
    <t>食事</t>
    <rPh sb="0" eb="2">
      <t>ショクジ</t>
    </rPh>
    <phoneticPr fontId="1"/>
  </si>
  <si>
    <t>保育室等</t>
    <rPh sb="0" eb="4">
      <t>ホイクシツトウ</t>
    </rPh>
    <phoneticPr fontId="1"/>
  </si>
  <si>
    <t>計</t>
    <rPh sb="0" eb="1">
      <t>ケイ</t>
    </rPh>
    <phoneticPr fontId="1"/>
  </si>
  <si>
    <t>看護師（准看護師）</t>
    <rPh sb="0" eb="3">
      <t>カンゴシ</t>
    </rPh>
    <phoneticPr fontId="1"/>
  </si>
  <si>
    <t>１歳児</t>
    <rPh sb="1" eb="3">
      <t>サイジ</t>
    </rPh>
    <phoneticPr fontId="1"/>
  </si>
  <si>
    <t>２歳児</t>
    <rPh sb="1" eb="3">
      <t>サイジ</t>
    </rPh>
    <phoneticPr fontId="1"/>
  </si>
  <si>
    <t>認可定員による必要配置</t>
    <rPh sb="0" eb="2">
      <t>ニンカ</t>
    </rPh>
    <rPh sb="2" eb="4">
      <t>テイイン</t>
    </rPh>
    <rPh sb="7" eb="9">
      <t>ヒツヨウ</t>
    </rPh>
    <rPh sb="9" eb="11">
      <t>ハイチ</t>
    </rPh>
    <phoneticPr fontId="1"/>
  </si>
  <si>
    <t>配置基準</t>
    <rPh sb="0" eb="2">
      <t>ハイチ</t>
    </rPh>
    <rPh sb="2" eb="4">
      <t>キジュン</t>
    </rPh>
    <phoneticPr fontId="1"/>
  </si>
  <si>
    <t>３人：1人</t>
    <phoneticPr fontId="1"/>
  </si>
  <si>
    <t>FLASH</t>
    <phoneticPr fontId="1"/>
  </si>
  <si>
    <t>1歳児</t>
    <rPh sb="1" eb="3">
      <t>サイジ</t>
    </rPh>
    <phoneticPr fontId="1"/>
  </si>
  <si>
    <t>６人：1人</t>
    <phoneticPr fontId="1"/>
  </si>
  <si>
    <r>
      <rPr>
        <b/>
        <u/>
        <sz val="12"/>
        <color rgb="FFFF0000"/>
        <rFont val="HGｺﾞｼｯｸM"/>
        <family val="3"/>
        <charset val="128"/>
      </rPr>
      <t>反社会的勢力に該当しない旨の誓約書</t>
    </r>
    <r>
      <rPr>
        <b/>
        <sz val="12"/>
        <rFont val="HGｺﾞｼｯｸM"/>
        <family val="3"/>
        <charset val="128"/>
      </rPr>
      <t xml:space="preserve">です。内容を確認のうえ、提出してください。
</t>
    </r>
    <r>
      <rPr>
        <b/>
        <u/>
        <sz val="12"/>
        <color rgb="FFFF0000"/>
        <rFont val="HGｺﾞｼｯｸM"/>
        <family val="3"/>
        <charset val="128"/>
      </rPr>
      <t>※該当する場合は、認可・確認できません。</t>
    </r>
    <rPh sb="0" eb="4">
      <t>ハンシャカイテキ</t>
    </rPh>
    <rPh sb="4" eb="6">
      <t>セイリョク</t>
    </rPh>
    <rPh sb="7" eb="9">
      <t>ガイトウ</t>
    </rPh>
    <rPh sb="12" eb="13">
      <t>ムネ</t>
    </rPh>
    <rPh sb="14" eb="17">
      <t>セイヤクショ</t>
    </rPh>
    <rPh sb="40" eb="42">
      <t>ガイトウ</t>
    </rPh>
    <rPh sb="44" eb="46">
      <t>バアイ</t>
    </rPh>
    <rPh sb="48" eb="50">
      <t>ニンカ</t>
    </rPh>
    <rPh sb="51" eb="53">
      <t>カクニン</t>
    </rPh>
    <phoneticPr fontId="1"/>
  </si>
  <si>
    <t>実施の場合、具体的な受入日、受入人数、受入時間を記載してください。</t>
    <rPh sb="0" eb="2">
      <t>ジッシ</t>
    </rPh>
    <rPh sb="3" eb="5">
      <t>バアイ</t>
    </rPh>
    <rPh sb="6" eb="9">
      <t>グタイテキ</t>
    </rPh>
    <rPh sb="10" eb="12">
      <t>ウケイレ</t>
    </rPh>
    <rPh sb="12" eb="13">
      <t>ビ</t>
    </rPh>
    <rPh sb="14" eb="16">
      <t>ウケイレ</t>
    </rPh>
    <rPh sb="16" eb="18">
      <t>ニンズウ</t>
    </rPh>
    <rPh sb="19" eb="21">
      <t>ウケイレ</t>
    </rPh>
    <rPh sb="21" eb="23">
      <t>ジカン</t>
    </rPh>
    <rPh sb="24" eb="26">
      <t>キサイ</t>
    </rPh>
    <phoneticPr fontId="1"/>
  </si>
  <si>
    <t>未実施の場合、受入できない理由を記載してください
（例：職員が足りないため）</t>
    <rPh sb="0" eb="3">
      <t>ミジッシ</t>
    </rPh>
    <rPh sb="4" eb="6">
      <t>バアイ</t>
    </rPh>
    <rPh sb="7" eb="9">
      <t>ウケイレ</t>
    </rPh>
    <rPh sb="13" eb="15">
      <t>リユウ</t>
    </rPh>
    <rPh sb="16" eb="18">
      <t>キサイ</t>
    </rPh>
    <rPh sb="26" eb="27">
      <t>レイ</t>
    </rPh>
    <rPh sb="28" eb="30">
      <t>ショクイン</t>
    </rPh>
    <rPh sb="31" eb="32">
      <t>タ</t>
    </rPh>
    <phoneticPr fontId="1"/>
  </si>
  <si>
    <t>障がい児の
受入について</t>
    <phoneticPr fontId="1"/>
  </si>
  <si>
    <t>医療的ケア児の
受入について</t>
    <rPh sb="0" eb="3">
      <t>イリョウテキ</t>
    </rPh>
    <phoneticPr fontId="1"/>
  </si>
  <si>
    <t>実施の場合、具体的な受入日、受入人数、受入時間及び居宅訪問も実施するのかを記載してください。</t>
    <rPh sb="0" eb="2">
      <t>ジッシ</t>
    </rPh>
    <rPh sb="3" eb="5">
      <t>バアイ</t>
    </rPh>
    <rPh sb="6" eb="9">
      <t>グタイテキ</t>
    </rPh>
    <rPh sb="10" eb="12">
      <t>ウケイレ</t>
    </rPh>
    <rPh sb="12" eb="13">
      <t>ビ</t>
    </rPh>
    <rPh sb="14" eb="16">
      <t>ウケイレ</t>
    </rPh>
    <rPh sb="16" eb="18">
      <t>ニンズウ</t>
    </rPh>
    <rPh sb="19" eb="21">
      <t>ウケイレ</t>
    </rPh>
    <rPh sb="21" eb="23">
      <t>ジカン</t>
    </rPh>
    <rPh sb="23" eb="24">
      <t>オヨ</t>
    </rPh>
    <rPh sb="25" eb="27">
      <t>キョタク</t>
    </rPh>
    <rPh sb="27" eb="29">
      <t>ホウモン</t>
    </rPh>
    <rPh sb="30" eb="32">
      <t>ジッシ</t>
    </rPh>
    <rPh sb="37" eb="39">
      <t>キサイ</t>
    </rPh>
    <phoneticPr fontId="1"/>
  </si>
  <si>
    <t>0歳児</t>
    <rPh sb="1" eb="3">
      <t>サイジ</t>
    </rPh>
    <phoneticPr fontId="1"/>
  </si>
  <si>
    <t>開所曜日</t>
    <rPh sb="0" eb="2">
      <t>カイショ</t>
    </rPh>
    <rPh sb="2" eb="4">
      <t>ヨウビ</t>
    </rPh>
    <phoneticPr fontId="1"/>
  </si>
  <si>
    <t>開所時間</t>
    <rPh sb="0" eb="2">
      <t>カイショ</t>
    </rPh>
    <rPh sb="2" eb="4">
      <t>ジカン</t>
    </rPh>
    <phoneticPr fontId="1"/>
  </si>
  <si>
    <t>乳児等通園支援事業</t>
    <phoneticPr fontId="1"/>
  </si>
  <si>
    <t>一般型乳児等通園支援事業（在園児合同実施）</t>
    <phoneticPr fontId="1"/>
  </si>
  <si>
    <t>一般型乳児等通園支援事業（専用室独立実施）</t>
    <phoneticPr fontId="1"/>
  </si>
  <si>
    <t>一般型乳児等通園支援事業（独立施設実施）</t>
    <phoneticPr fontId="1"/>
  </si>
  <si>
    <t>開所する曜日を記入すること。
（今後開所する可能性がある曜日も含め記入すること。なお記入していない曜日を実施する場合は、認可変更が必要です。）</t>
    <rPh sb="0" eb="2">
      <t>カイショ</t>
    </rPh>
    <rPh sb="4" eb="6">
      <t>ヨウビ</t>
    </rPh>
    <rPh sb="7" eb="9">
      <t>キニュウ</t>
    </rPh>
    <rPh sb="16" eb="18">
      <t>コンゴ</t>
    </rPh>
    <rPh sb="18" eb="20">
      <t>カイショ</t>
    </rPh>
    <rPh sb="22" eb="25">
      <t>カノウセイ</t>
    </rPh>
    <rPh sb="28" eb="30">
      <t>ヨウビ</t>
    </rPh>
    <rPh sb="31" eb="32">
      <t>フク</t>
    </rPh>
    <rPh sb="33" eb="35">
      <t>キニュウ</t>
    </rPh>
    <rPh sb="42" eb="44">
      <t>キニュウ</t>
    </rPh>
    <rPh sb="49" eb="51">
      <t>ヨウビ</t>
    </rPh>
    <rPh sb="52" eb="54">
      <t>ジッシ</t>
    </rPh>
    <rPh sb="56" eb="58">
      <t>バアイ</t>
    </rPh>
    <rPh sb="60" eb="62">
      <t>ニンカ</t>
    </rPh>
    <rPh sb="62" eb="64">
      <t>ヘンコウ</t>
    </rPh>
    <rPh sb="65" eb="67">
      <t>ヒツヨウ</t>
    </rPh>
    <phoneticPr fontId="1"/>
  </si>
  <si>
    <t>開所する時間を記入すること。
（今後開所する可能性がある時間も含め記入すること。なお、記入していない時間を実施する場合は、認可変更が必要です。）</t>
    <rPh sb="0" eb="2">
      <t>カイショ</t>
    </rPh>
    <rPh sb="4" eb="6">
      <t>ジカン</t>
    </rPh>
    <rPh sb="7" eb="9">
      <t>キニュウ</t>
    </rPh>
    <rPh sb="28" eb="30">
      <t>ジカン</t>
    </rPh>
    <rPh sb="43" eb="45">
      <t>キニュウ</t>
    </rPh>
    <rPh sb="50" eb="52">
      <t>ジカン</t>
    </rPh>
    <rPh sb="53" eb="55">
      <t>ジッシ</t>
    </rPh>
    <rPh sb="57" eb="59">
      <t>バアイ</t>
    </rPh>
    <rPh sb="61" eb="63">
      <t>ニンカ</t>
    </rPh>
    <rPh sb="63" eb="65">
      <t>ヘンコウ</t>
    </rPh>
    <rPh sb="66" eb="68">
      <t>ヒツヨウ</t>
    </rPh>
    <phoneticPr fontId="1"/>
  </si>
  <si>
    <t>実施時間</t>
    <rPh sb="0" eb="2">
      <t>ジッシ</t>
    </rPh>
    <rPh sb="2" eb="4">
      <t>ジカン</t>
    </rPh>
    <phoneticPr fontId="69"/>
  </si>
  <si>
    <t>回数</t>
    <rPh sb="0" eb="2">
      <t>カイスウ</t>
    </rPh>
    <phoneticPr fontId="69"/>
  </si>
  <si>
    <t>定員</t>
    <rPh sb="0" eb="2">
      <t>テイイン</t>
    </rPh>
    <phoneticPr fontId="69"/>
  </si>
  <si>
    <t>１歳児</t>
    <rPh sb="1" eb="3">
      <t>サイジ</t>
    </rPh>
    <phoneticPr fontId="69"/>
  </si>
  <si>
    <t>　9:00～11:30</t>
    <phoneticPr fontId="69"/>
  </si>
  <si>
    <t>13:30～16:00</t>
    <phoneticPr fontId="69"/>
  </si>
  <si>
    <t>　※１　少数点第２位以下切り捨て</t>
    <phoneticPr fontId="1"/>
  </si>
  <si>
    <t>研修修了者</t>
    <rPh sb="0" eb="2">
      <t>ケンシュウ</t>
    </rPh>
    <rPh sb="2" eb="5">
      <t>シュウリョウシャ</t>
    </rPh>
    <phoneticPr fontId="1"/>
  </si>
  <si>
    <t>職員の資格証明書（保育士証等）の写し</t>
    <rPh sb="13" eb="14">
      <t>トウ</t>
    </rPh>
    <rPh sb="16" eb="17">
      <t>ウツ</t>
    </rPh>
    <phoneticPr fontId="1"/>
  </si>
  <si>
    <t>（22）</t>
    <phoneticPr fontId="1"/>
  </si>
  <si>
    <t>保育所保育指針に準じたこども誰でも通園制度の全体的な計画【保育課程及び年間指導計画必須】</t>
    <rPh sb="0" eb="3">
      <t>ホイクショ</t>
    </rPh>
    <rPh sb="3" eb="7">
      <t>ホイクシシン</t>
    </rPh>
    <rPh sb="8" eb="9">
      <t>ジュン</t>
    </rPh>
    <rPh sb="14" eb="15">
      <t>ダレ</t>
    </rPh>
    <rPh sb="17" eb="21">
      <t>ツウエンセイド</t>
    </rPh>
    <rPh sb="22" eb="24">
      <t>ゼンタイ</t>
    </rPh>
    <rPh sb="24" eb="25">
      <t>テキ</t>
    </rPh>
    <rPh sb="26" eb="28">
      <t>ケイカク</t>
    </rPh>
    <rPh sb="29" eb="31">
      <t>ホイク</t>
    </rPh>
    <rPh sb="31" eb="33">
      <t>カテイ</t>
    </rPh>
    <rPh sb="33" eb="34">
      <t>オヨ</t>
    </rPh>
    <rPh sb="35" eb="37">
      <t>ネンカン</t>
    </rPh>
    <rPh sb="37" eb="39">
      <t>シドウ</t>
    </rPh>
    <rPh sb="39" eb="41">
      <t>ケイカク</t>
    </rPh>
    <rPh sb="41" eb="43">
      <t>ヒッス</t>
    </rPh>
    <phoneticPr fontId="1"/>
  </si>
  <si>
    <t>（36）</t>
  </si>
  <si>
    <r>
      <t>事業開始予定日の４か月前の日が属する月の１日現在の金融機関発行の残高証明書:</t>
    </r>
    <r>
      <rPr>
        <b/>
        <sz val="9"/>
        <rFont val="HGｺﾞｼｯｸM"/>
        <family val="3"/>
        <charset val="128"/>
      </rPr>
      <t>原本提出（コピー不可）</t>
    </r>
    <r>
      <rPr>
        <sz val="9"/>
        <rFont val="HGｺﾞｼｯｸM"/>
        <family val="3"/>
        <charset val="128"/>
      </rPr>
      <t xml:space="preserve">
（残高証明書が複数ある場合は同一日現在の残高がわかるものの提出が必要、預金通帳の写しは不可）</t>
    </r>
    <rPh sb="0" eb="4">
      <t>ジギョウカイシ</t>
    </rPh>
    <rPh sb="4" eb="7">
      <t>ヨテイビ</t>
    </rPh>
    <rPh sb="10" eb="11">
      <t>ゲツ</t>
    </rPh>
    <rPh sb="11" eb="12">
      <t>マエ</t>
    </rPh>
    <rPh sb="13" eb="14">
      <t>ヒ</t>
    </rPh>
    <rPh sb="15" eb="16">
      <t>ゾク</t>
    </rPh>
    <rPh sb="18" eb="19">
      <t>ツキ</t>
    </rPh>
    <rPh sb="21" eb="22">
      <t>ヒ</t>
    </rPh>
    <rPh sb="22" eb="24">
      <t>ゲンザイ</t>
    </rPh>
    <rPh sb="25" eb="27">
      <t>キンユウ</t>
    </rPh>
    <rPh sb="27" eb="29">
      <t>キカン</t>
    </rPh>
    <rPh sb="29" eb="31">
      <t>ハッコウ</t>
    </rPh>
    <rPh sb="32" eb="34">
      <t>ザンダカ</t>
    </rPh>
    <rPh sb="34" eb="37">
      <t>ショウメイショ</t>
    </rPh>
    <rPh sb="38" eb="40">
      <t>ゲンポン</t>
    </rPh>
    <rPh sb="40" eb="42">
      <t>テイシュツ</t>
    </rPh>
    <rPh sb="51" eb="53">
      <t>ザンダカ</t>
    </rPh>
    <rPh sb="53" eb="56">
      <t>ショウメイショ</t>
    </rPh>
    <rPh sb="57" eb="59">
      <t>フクスウ</t>
    </rPh>
    <rPh sb="61" eb="63">
      <t>バアイ</t>
    </rPh>
    <rPh sb="64" eb="66">
      <t>ドウイツ</t>
    </rPh>
    <rPh sb="66" eb="67">
      <t>ヒ</t>
    </rPh>
    <rPh sb="67" eb="69">
      <t>ゲンザイ</t>
    </rPh>
    <rPh sb="70" eb="72">
      <t>ザンダカ</t>
    </rPh>
    <rPh sb="79" eb="81">
      <t>テイシュツ</t>
    </rPh>
    <rPh sb="82" eb="84">
      <t>ヒツヨウ</t>
    </rPh>
    <rPh sb="85" eb="87">
      <t>ヨキン</t>
    </rPh>
    <rPh sb="87" eb="89">
      <t>ツウチョウ</t>
    </rPh>
    <rPh sb="90" eb="91">
      <t>ウツ</t>
    </rPh>
    <rPh sb="93" eb="95">
      <t>フカ</t>
    </rPh>
    <phoneticPr fontId="1"/>
  </si>
  <si>
    <r>
      <t>理事会等の決議録（法人の場合のみ必要）  【乳児等通園支援事業</t>
    </r>
    <r>
      <rPr>
        <b/>
        <sz val="9"/>
        <rFont val="HGｺﾞｼｯｸM"/>
        <family val="3"/>
        <charset val="128"/>
      </rPr>
      <t>開園を決議したもの</t>
    </r>
    <r>
      <rPr>
        <sz val="9"/>
        <rFont val="HGｺﾞｼｯｸM"/>
        <family val="3"/>
        <charset val="128"/>
      </rPr>
      <t>】</t>
    </r>
    <rPh sb="0" eb="3">
      <t>リジカイ</t>
    </rPh>
    <rPh sb="3" eb="4">
      <t>トウ</t>
    </rPh>
    <rPh sb="5" eb="7">
      <t>ケツギ</t>
    </rPh>
    <rPh sb="7" eb="8">
      <t>ロク</t>
    </rPh>
    <rPh sb="9" eb="11">
      <t>ホウジン</t>
    </rPh>
    <rPh sb="12" eb="14">
      <t>バアイ</t>
    </rPh>
    <rPh sb="16" eb="18">
      <t>ヒツヨウ</t>
    </rPh>
    <rPh sb="22" eb="31">
      <t>ニュウジトウツウエンシエンジギョウ</t>
    </rPh>
    <rPh sb="31" eb="33">
      <t>カイエン</t>
    </rPh>
    <phoneticPr fontId="1"/>
  </si>
  <si>
    <t>乳児等通園支援事業認可申請書</t>
    <rPh sb="0" eb="2">
      <t>ニュウジ</t>
    </rPh>
    <rPh sb="2" eb="3">
      <t>トウ</t>
    </rPh>
    <rPh sb="3" eb="5">
      <t>ツウエン</t>
    </rPh>
    <rPh sb="5" eb="7">
      <t>シエン</t>
    </rPh>
    <rPh sb="7" eb="9">
      <t>ジギョウ</t>
    </rPh>
    <rPh sb="9" eb="11">
      <t>ニンカ</t>
    </rPh>
    <rPh sb="11" eb="14">
      <t>シンセイショ</t>
    </rPh>
    <phoneticPr fontId="1"/>
  </si>
  <si>
    <t>外部搬入又はお弁当の場合、保管方法と安全対策</t>
    <rPh sb="0" eb="2">
      <t>ガイブ</t>
    </rPh>
    <rPh sb="2" eb="4">
      <t>ハンニュウ</t>
    </rPh>
    <rPh sb="4" eb="5">
      <t>マタ</t>
    </rPh>
    <rPh sb="7" eb="9">
      <t>ベントウ</t>
    </rPh>
    <rPh sb="10" eb="12">
      <t>バアイ</t>
    </rPh>
    <rPh sb="13" eb="15">
      <t>ホカン</t>
    </rPh>
    <rPh sb="15" eb="17">
      <t>ホウホウ</t>
    </rPh>
    <rPh sb="18" eb="20">
      <t>アンゼン</t>
    </rPh>
    <rPh sb="20" eb="22">
      <t>タイサク</t>
    </rPh>
    <phoneticPr fontId="1"/>
  </si>
  <si>
    <t>給食の実施方法がその他の場合、その理由と
今後の進め方</t>
    <rPh sb="0" eb="2">
      <t>キュウショク</t>
    </rPh>
    <rPh sb="3" eb="5">
      <t>ジッシ</t>
    </rPh>
    <rPh sb="5" eb="7">
      <t>ホウホウ</t>
    </rPh>
    <phoneticPr fontId="1"/>
  </si>
  <si>
    <t>通園支援の概要</t>
    <rPh sb="0" eb="4">
      <t>ツウエンシエン</t>
    </rPh>
    <rPh sb="5" eb="7">
      <t>ガイヨウ</t>
    </rPh>
    <phoneticPr fontId="1"/>
  </si>
  <si>
    <t>通園支援の
内容・特徴</t>
    <rPh sb="0" eb="2">
      <t>ツウエン</t>
    </rPh>
    <rPh sb="2" eb="4">
      <t>シエン</t>
    </rPh>
    <rPh sb="6" eb="8">
      <t>ナイヨウ</t>
    </rPh>
    <rPh sb="9" eb="11">
      <t>トクチョウ</t>
    </rPh>
    <phoneticPr fontId="1"/>
  </si>
  <si>
    <t>事　業　所　及　び　利　用　者</t>
    <rPh sb="0" eb="1">
      <t>コト</t>
    </rPh>
    <rPh sb="2" eb="3">
      <t>ギョウ</t>
    </rPh>
    <rPh sb="4" eb="5">
      <t>ショ</t>
    </rPh>
    <rPh sb="6" eb="7">
      <t>オヨ</t>
    </rPh>
    <rPh sb="10" eb="11">
      <t>リ</t>
    </rPh>
    <rPh sb="12" eb="13">
      <t>ヨウ</t>
    </rPh>
    <rPh sb="14" eb="15">
      <t>モノ</t>
    </rPh>
    <phoneticPr fontId="1"/>
  </si>
  <si>
    <t>利用者選考基準</t>
    <rPh sb="0" eb="3">
      <t>リヨウシャ</t>
    </rPh>
    <rPh sb="3" eb="5">
      <t>センコウ</t>
    </rPh>
    <rPh sb="5" eb="7">
      <t>キジュン</t>
    </rPh>
    <phoneticPr fontId="1"/>
  </si>
  <si>
    <r>
      <rPr>
        <b/>
        <sz val="9"/>
        <rFont val="HGｺﾞｼｯｸM"/>
        <family val="3"/>
        <charset val="128"/>
      </rPr>
      <t>「専任・兼任」</t>
    </r>
    <r>
      <rPr>
        <sz val="9"/>
        <rFont val="HGｺﾞｼｯｸM"/>
        <family val="3"/>
        <charset val="128"/>
      </rPr>
      <t>は、「当該乳児等通園支援事業に専任しているのか、兼任しているのか」を記入すること。つまり、「他の施設や他の仕事をしているのか、していないのか」について記入すること。</t>
    </r>
    <rPh sb="1" eb="3">
      <t>センニン</t>
    </rPh>
    <rPh sb="4" eb="6">
      <t>ケンニン</t>
    </rPh>
    <rPh sb="10" eb="12">
      <t>トウガイ</t>
    </rPh>
    <rPh sb="12" eb="21">
      <t>ニュウジトウツウエンシエンジギョウ</t>
    </rPh>
    <rPh sb="22" eb="24">
      <t>センニン</t>
    </rPh>
    <rPh sb="31" eb="33">
      <t>ケンニン</t>
    </rPh>
    <rPh sb="41" eb="43">
      <t>キニュウ</t>
    </rPh>
    <rPh sb="53" eb="54">
      <t>タ</t>
    </rPh>
    <rPh sb="55" eb="57">
      <t>シセツ</t>
    </rPh>
    <rPh sb="58" eb="59">
      <t>タ</t>
    </rPh>
    <rPh sb="60" eb="62">
      <t>シゴト</t>
    </rPh>
    <rPh sb="82" eb="84">
      <t>キニュウ</t>
    </rPh>
    <phoneticPr fontId="33"/>
  </si>
  <si>
    <t>子育て支援員等が保育に従事する場合、職名を「研修修了者」として、資格は「研修修了者」を選択すること。</t>
    <rPh sb="22" eb="24">
      <t>ケンシュウ</t>
    </rPh>
    <rPh sb="24" eb="27">
      <t>シュウリョウシャ</t>
    </rPh>
    <rPh sb="36" eb="38">
      <t>ケンシュウ</t>
    </rPh>
    <rPh sb="38" eb="41">
      <t>シュウリョウシャ</t>
    </rPh>
    <phoneticPr fontId="1"/>
  </si>
  <si>
    <t xml:space="preserve">（参考）
○大阪市暴力団排除条例施行規則（抜粋）    
（暴力団密接関係者）
第３条　条例第２条第３号の市規則で定める者は、次のいずれかに該当する者とする。
（1）自己若しくは第三者の利益を図り又は第三者に損害を加える目的で、暴力団又は暴力団員を利用した者
（2）暴力団の威力を利用する目的で、又は暴力団の威力を利用したことに関し、暴力団又は暴力団員に対し、　
　 金品その他の財産上の利益又は役務の供与（次号において「利益の供与」という。）をした者
（3）前号に定めるもののほか、暴力団又は暴力団員に対し、暴力団の活動を助長し、又は暴力団の運営に資す
   ることとなる相当の対償のない利益の供与をした者
（4）暴力団又は暴力団員と社会的に非難されるべき関係を有する者
（5）事業者で、次に掲げる者（アに掲げる者については、当該事業者が法人である場合に限る。）のうちに暴
   力団員又は前各号のいずれかに該当する者のあるもの
   ア　事業者の役員（業務を執行する社員、取締役、執行役又はこれらに準ずる者をいい、相談役、顧問その
     他のいかなる名称を有する者であるかを問わず、当該事業者に対し業務を執行する社員、取締役、執行役
     又はこれらに準ずる者と同等以上の支配力を有するものと認められる者を含む。）
   イ　支配人、本店長、支店長、営業所長、事務所長その他いかなる名称を有する者であるかを問わず、営業
     所、事務所その他の組織（以下「営業所等」という。）の業務を統括する者
   ウ　営業所等において、部長、課長、支店次長、副支店長、副所長その他いかなる名称を有する者であるか
     を問わず、それらと同等以上の職にあるものであって、事業の利益に重大な影響を及ぼす業務について、
     一切の裁判外の行為をする権限を有し、又は当該営業所等の業務を統括する者の権限を代行し得る地位に
     ある者
   エ　事実上事業者の経営に参加していると認められる者 
（6）前各号のいずれかに該当する者であることを知りながら、これを相手方として、公共工事等に係る下請契
   約、資材又は原材料の購入契約その他の契約を締結した事業者
</t>
    <rPh sb="396" eb="397">
      <t>マエ</t>
    </rPh>
    <rPh sb="397" eb="399">
      <t>カクゴウ</t>
    </rPh>
    <phoneticPr fontId="1"/>
  </si>
  <si>
    <t>反社会的勢力に該当しない旨の誓約書</t>
    <rPh sb="0" eb="4">
      <t>ハンシャカイテキ</t>
    </rPh>
    <rPh sb="4" eb="6">
      <t>セイリョク</t>
    </rPh>
    <rPh sb="7" eb="9">
      <t>ガイトウ</t>
    </rPh>
    <rPh sb="12" eb="13">
      <t>ムネ</t>
    </rPh>
    <rPh sb="14" eb="17">
      <t>セイヤクショ</t>
    </rPh>
    <phoneticPr fontId="1"/>
  </si>
  <si>
    <t>事業所の運営方針に基づき、乳児等通園支援事業において目指すこどもの育ちのねらいや目標、通園支援の内容の概要等を記入</t>
    <rPh sb="0" eb="3">
      <t>ジギョウショ</t>
    </rPh>
    <rPh sb="4" eb="6">
      <t>ウンエイ</t>
    </rPh>
    <rPh sb="6" eb="8">
      <t>ホウシン</t>
    </rPh>
    <rPh sb="9" eb="10">
      <t>モト</t>
    </rPh>
    <rPh sb="13" eb="15">
      <t>ニュウジ</t>
    </rPh>
    <rPh sb="15" eb="16">
      <t>トウ</t>
    </rPh>
    <rPh sb="16" eb="18">
      <t>ツウエン</t>
    </rPh>
    <rPh sb="18" eb="20">
      <t>シエン</t>
    </rPh>
    <rPh sb="20" eb="22">
      <t>ジギョウ</t>
    </rPh>
    <rPh sb="26" eb="28">
      <t>メザ</t>
    </rPh>
    <rPh sb="33" eb="34">
      <t>ソダ</t>
    </rPh>
    <rPh sb="40" eb="42">
      <t>モクヒョウ</t>
    </rPh>
    <rPh sb="43" eb="45">
      <t>ツウエン</t>
    </rPh>
    <rPh sb="45" eb="47">
      <t>シエン</t>
    </rPh>
    <rPh sb="48" eb="50">
      <t>ナイヨウ</t>
    </rPh>
    <rPh sb="51" eb="53">
      <t>ガイヨウ</t>
    </rPh>
    <rPh sb="53" eb="54">
      <t>トウ</t>
    </rPh>
    <rPh sb="55" eb="57">
      <t>キニュウ</t>
    </rPh>
    <phoneticPr fontId="1"/>
  </si>
  <si>
    <t>特に、虐待等防止について、具体的に実施することを記入。</t>
    <phoneticPr fontId="1"/>
  </si>
  <si>
    <r>
      <t xml:space="preserve">保育室等
</t>
    </r>
    <r>
      <rPr>
        <sz val="9"/>
        <rFont val="HGｺﾞｼｯｸM"/>
        <family val="3"/>
        <charset val="128"/>
      </rPr>
      <t>専用部分のみ記載</t>
    </r>
    <rPh sb="0" eb="4">
      <t>ホイクシツトウ</t>
    </rPh>
    <rPh sb="5" eb="9">
      <t>センヨウブブン</t>
    </rPh>
    <rPh sb="11" eb="13">
      <t>キサイ</t>
    </rPh>
    <phoneticPr fontId="1"/>
  </si>
  <si>
    <r>
      <t xml:space="preserve">その他
</t>
    </r>
    <r>
      <rPr>
        <sz val="9"/>
        <rFont val="HGｺﾞｼｯｸM"/>
        <family val="3"/>
        <charset val="128"/>
      </rPr>
      <t>専用部分のみ記載</t>
    </r>
    <rPh sb="2" eb="3">
      <t>ホカ</t>
    </rPh>
    <rPh sb="4" eb="6">
      <t>センヨウ</t>
    </rPh>
    <rPh sb="6" eb="8">
      <t>ブブン</t>
    </rPh>
    <rPh sb="10" eb="12">
      <t>キサイ</t>
    </rPh>
    <phoneticPr fontId="1"/>
  </si>
  <si>
    <r>
      <rPr>
        <b/>
        <u/>
        <sz val="8"/>
        <rFont val="HGｺﾞｼｯｸM"/>
        <family val="3"/>
        <charset val="128"/>
      </rPr>
      <t>原本を提出</t>
    </r>
    <r>
      <rPr>
        <b/>
        <sz val="8"/>
        <rFont val="HGｺﾞｼｯｸM"/>
        <family val="3"/>
        <charset val="128"/>
      </rPr>
      <t>すること。
主たる施設が認可されている場合は印鑑証明書不要
登記簿謄本は、後日提出</t>
    </r>
    <rPh sb="0" eb="2">
      <t>ゲンポン</t>
    </rPh>
    <rPh sb="3" eb="5">
      <t>テイシュツ</t>
    </rPh>
    <phoneticPr fontId="1"/>
  </si>
  <si>
    <t>該当する場合のみ
主たる施設が認可されている場合は不要</t>
    <rPh sb="0" eb="2">
      <t>ガイトウ</t>
    </rPh>
    <rPh sb="4" eb="6">
      <t>バアイ</t>
    </rPh>
    <phoneticPr fontId="1"/>
  </si>
  <si>
    <r>
      <rPr>
        <b/>
        <u/>
        <sz val="8"/>
        <rFont val="HGｺﾞｼｯｸM"/>
        <family val="3"/>
        <charset val="128"/>
      </rPr>
      <t>原本を提出</t>
    </r>
    <r>
      <rPr>
        <b/>
        <sz val="8"/>
        <rFont val="HGｺﾞｼｯｸM"/>
        <family val="3"/>
        <charset val="128"/>
      </rPr>
      <t>すること。
主たる施設が認可されている場合は不要</t>
    </r>
    <rPh sb="0" eb="2">
      <t>ゲンポン</t>
    </rPh>
    <rPh sb="3" eb="5">
      <t>テイシュツ</t>
    </rPh>
    <phoneticPr fontId="1"/>
  </si>
  <si>
    <r>
      <rPr>
        <b/>
        <sz val="11"/>
        <color rgb="FF0070C0"/>
        <rFont val="HGｺﾞｼｯｸM"/>
        <family val="3"/>
        <charset val="128"/>
      </rPr>
      <t>認可基準第10条</t>
    </r>
    <r>
      <rPr>
        <b/>
        <sz val="11"/>
        <color theme="1"/>
        <rFont val="HGｺﾞｼｯｸM"/>
        <family val="3"/>
        <charset val="128"/>
      </rPr>
      <t xml:space="preserve">
当該事業所の職員の資質向上に関する基本的な考え方を入力すること。</t>
    </r>
    <phoneticPr fontId="1"/>
  </si>
  <si>
    <r>
      <rPr>
        <b/>
        <sz val="11"/>
        <color rgb="FF0070C0"/>
        <rFont val="HGｺﾞｼｯｸM"/>
        <family val="3"/>
        <charset val="128"/>
      </rPr>
      <t>認可基準第15条</t>
    </r>
    <r>
      <rPr>
        <b/>
        <sz val="11"/>
        <color theme="1"/>
        <rFont val="HGｺﾞｼｯｸM"/>
        <family val="3"/>
        <charset val="128"/>
      </rPr>
      <t xml:space="preserve">
園児への食事の提供について、こだわりや注意すべき事項等基本的な考え方を記入。</t>
    </r>
    <r>
      <rPr>
        <b/>
        <sz val="11"/>
        <rFont val="HGｺﾞｼｯｸM"/>
        <family val="3"/>
        <charset val="128"/>
      </rPr>
      <t>食事を提供しない施設は、記載不要</t>
    </r>
    <rPh sb="47" eb="49">
      <t>ショクジ</t>
    </rPh>
    <rPh sb="50" eb="52">
      <t>テイキョウ</t>
    </rPh>
    <rPh sb="55" eb="57">
      <t>シセツ</t>
    </rPh>
    <rPh sb="59" eb="61">
      <t>キサイ</t>
    </rPh>
    <rPh sb="61" eb="63">
      <t>フヨウ</t>
    </rPh>
    <phoneticPr fontId="1"/>
  </si>
  <si>
    <r>
      <rPr>
        <b/>
        <sz val="11"/>
        <color rgb="FF0070C0"/>
        <rFont val="HGｺﾞｼｯｸM"/>
        <family val="3"/>
        <charset val="128"/>
      </rPr>
      <t>認可基準第16条</t>
    </r>
    <r>
      <rPr>
        <b/>
        <sz val="11"/>
        <color theme="1"/>
        <rFont val="HGｺﾞｼｯｸM"/>
        <family val="3"/>
        <charset val="128"/>
      </rPr>
      <t xml:space="preserve">
緊急時等の対応について、基本的な考え方を記入。</t>
    </r>
    <phoneticPr fontId="1"/>
  </si>
  <si>
    <r>
      <rPr>
        <b/>
        <sz val="11"/>
        <color rgb="FF0070C0"/>
        <rFont val="HGｺﾞｼｯｸM"/>
        <family val="3"/>
        <charset val="128"/>
      </rPr>
      <t>認可基準第19条</t>
    </r>
    <r>
      <rPr>
        <b/>
        <sz val="11"/>
        <color theme="1"/>
        <rFont val="HGｺﾞｼｯｸM"/>
        <family val="3"/>
        <charset val="128"/>
      </rPr>
      <t xml:space="preserve">
苦情対応について、基本的な考え方を記入。</t>
    </r>
    <phoneticPr fontId="1"/>
  </si>
  <si>
    <t>事故発生の防止や発生時の対応について、該当するものにチェック</t>
    <rPh sb="0" eb="2">
      <t>ジコ</t>
    </rPh>
    <rPh sb="2" eb="4">
      <t>ハッセイ</t>
    </rPh>
    <rPh sb="5" eb="7">
      <t>ボウシ</t>
    </rPh>
    <rPh sb="8" eb="10">
      <t>ハッセイ</t>
    </rPh>
    <rPh sb="10" eb="11">
      <t>ジ</t>
    </rPh>
    <rPh sb="12" eb="14">
      <t>タイオウ</t>
    </rPh>
    <rPh sb="19" eb="21">
      <t>ガイトウ</t>
    </rPh>
    <phoneticPr fontId="33"/>
  </si>
  <si>
    <t>保護者への情報開示について、基本的な考え方を及び具体的な実施計画を記入。</t>
    <rPh sb="0" eb="3">
      <t>ホゴシャ</t>
    </rPh>
    <phoneticPr fontId="1"/>
  </si>
  <si>
    <r>
      <rPr>
        <b/>
        <sz val="11"/>
        <color rgb="FF0070C0"/>
        <rFont val="HGｺﾞｼｯｸM"/>
        <family val="3"/>
        <charset val="128"/>
      </rPr>
      <t>認可基準第17条</t>
    </r>
    <r>
      <rPr>
        <b/>
        <sz val="11"/>
        <color theme="1"/>
        <rFont val="HGｺﾞｼｯｸM"/>
        <family val="3"/>
        <charset val="128"/>
      </rPr>
      <t xml:space="preserve">
保育の提供記録について、基本的な考え方を及び具体的な実施計画を記入。</t>
    </r>
    <rPh sb="0" eb="2">
      <t>ニンカ</t>
    </rPh>
    <rPh sb="2" eb="4">
      <t>キジュン</t>
    </rPh>
    <rPh sb="4" eb="5">
      <t>ダイ</t>
    </rPh>
    <rPh sb="7" eb="8">
      <t>ジョウ</t>
    </rPh>
    <rPh sb="9" eb="11">
      <t>ホイク</t>
    </rPh>
    <phoneticPr fontId="1"/>
  </si>
  <si>
    <r>
      <rPr>
        <b/>
        <sz val="11"/>
        <color rgb="FF0070C0"/>
        <rFont val="HGｺﾞｼｯｸM"/>
        <family val="3"/>
        <charset val="128"/>
      </rPr>
      <t>認可基準第17条</t>
    </r>
    <r>
      <rPr>
        <b/>
        <sz val="11"/>
        <color theme="1"/>
        <rFont val="HGｺﾞｼｯｸM"/>
        <family val="3"/>
        <charset val="128"/>
      </rPr>
      <t xml:space="preserve">
諸記録について、基本的な考え方を及び具体的な実施計画を記入。</t>
    </r>
    <rPh sb="0" eb="2">
      <t>ニンカ</t>
    </rPh>
    <rPh sb="2" eb="4">
      <t>キジュン</t>
    </rPh>
    <rPh sb="4" eb="5">
      <t>ダイ</t>
    </rPh>
    <rPh sb="7" eb="8">
      <t>ジョウ</t>
    </rPh>
    <phoneticPr fontId="1"/>
  </si>
  <si>
    <r>
      <rPr>
        <b/>
        <sz val="12"/>
        <color rgb="FF0070C0"/>
        <rFont val="HGｺﾞｼｯｸM"/>
        <family val="3"/>
        <charset val="128"/>
      </rPr>
      <t>認可基準第18条</t>
    </r>
    <r>
      <rPr>
        <b/>
        <sz val="12"/>
        <color rgb="FFFF0000"/>
        <rFont val="HGｺﾞｼｯｸM"/>
        <family val="3"/>
        <charset val="128"/>
      </rPr>
      <t xml:space="preserve">
</t>
    </r>
    <r>
      <rPr>
        <b/>
        <sz val="10"/>
        <rFont val="HGｺﾞｼｯｸM"/>
        <family val="3"/>
        <charset val="128"/>
      </rPr>
      <t>秘密保持について、該当するものにチェック</t>
    </r>
    <rPh sb="0" eb="2">
      <t>ニンカ</t>
    </rPh>
    <rPh sb="2" eb="4">
      <t>キジュン</t>
    </rPh>
    <rPh sb="4" eb="5">
      <t>ダイ</t>
    </rPh>
    <rPh sb="7" eb="8">
      <t>ジョウ</t>
    </rPh>
    <rPh sb="9" eb="11">
      <t>ヒミツ</t>
    </rPh>
    <rPh sb="11" eb="13">
      <t>ホジ</t>
    </rPh>
    <rPh sb="18" eb="20">
      <t>ガイトウ</t>
    </rPh>
    <phoneticPr fontId="33"/>
  </si>
  <si>
    <r>
      <rPr>
        <b/>
        <sz val="12"/>
        <color rgb="FF0070C0"/>
        <rFont val="HGｺﾞｼｯｸM"/>
        <family val="3"/>
        <charset val="128"/>
      </rPr>
      <t>認可基準19条</t>
    </r>
    <r>
      <rPr>
        <b/>
        <sz val="12"/>
        <color rgb="FFFF0000"/>
        <rFont val="HGｺﾞｼｯｸM"/>
        <family val="3"/>
        <charset val="128"/>
      </rPr>
      <t xml:space="preserve">
</t>
    </r>
    <r>
      <rPr>
        <b/>
        <sz val="12"/>
        <rFont val="HGｺﾞｼｯｸM"/>
        <family val="3"/>
        <charset val="128"/>
      </rPr>
      <t>相談、苦情解決について、該当するものにチェック</t>
    </r>
    <rPh sb="0" eb="2">
      <t>ニンカ</t>
    </rPh>
    <rPh sb="2" eb="4">
      <t>キジュン</t>
    </rPh>
    <rPh sb="6" eb="7">
      <t>ジョウ</t>
    </rPh>
    <rPh sb="8" eb="10">
      <t>ソウダン</t>
    </rPh>
    <rPh sb="11" eb="13">
      <t>クジョウ</t>
    </rPh>
    <rPh sb="13" eb="15">
      <t>カイケツ</t>
    </rPh>
    <rPh sb="20" eb="22">
      <t>ガイトウ</t>
    </rPh>
    <phoneticPr fontId="33"/>
  </si>
  <si>
    <r>
      <rPr>
        <b/>
        <sz val="11"/>
        <color rgb="FF0070C0"/>
        <rFont val="HGｺﾞｼｯｸM"/>
        <family val="3"/>
        <charset val="128"/>
      </rPr>
      <t>認可基準第24条</t>
    </r>
    <r>
      <rPr>
        <b/>
        <sz val="10"/>
        <color rgb="FFFF0000"/>
        <rFont val="HGｺﾞｼｯｸM"/>
        <family val="3"/>
        <charset val="128"/>
      </rPr>
      <t xml:space="preserve">
</t>
    </r>
    <r>
      <rPr>
        <b/>
        <sz val="9"/>
        <color theme="1"/>
        <rFont val="HGｺﾞｼｯｸM"/>
        <family val="3"/>
        <charset val="128"/>
      </rPr>
      <t>入所児の保護者に対して実施する子育て支援及び保護者と連携について、基本的な考え方を記入。</t>
    </r>
    <rPh sb="0" eb="2">
      <t>ニンカ</t>
    </rPh>
    <rPh sb="2" eb="4">
      <t>キジュン</t>
    </rPh>
    <rPh sb="4" eb="5">
      <t>ダイ</t>
    </rPh>
    <rPh sb="7" eb="8">
      <t>ジョウ</t>
    </rPh>
    <rPh sb="10" eb="11">
      <t>ショ</t>
    </rPh>
    <phoneticPr fontId="1"/>
  </si>
  <si>
    <t>E-mailｱﾄﾞﾚｽ
（事務用）</t>
    <rPh sb="13" eb="15">
      <t>ジム</t>
    </rPh>
    <rPh sb="15" eb="16">
      <t>ヨウ</t>
    </rPh>
    <phoneticPr fontId="1"/>
  </si>
  <si>
    <t>施設種別</t>
    <rPh sb="0" eb="2">
      <t>シセツ</t>
    </rPh>
    <rPh sb="2" eb="4">
      <t>シュベツ</t>
    </rPh>
    <phoneticPr fontId="1"/>
  </si>
  <si>
    <t>名　　称</t>
    <rPh sb="0" eb="1">
      <t>メイ</t>
    </rPh>
    <rPh sb="3" eb="4">
      <t>ショウ</t>
    </rPh>
    <phoneticPr fontId="1"/>
  </si>
  <si>
    <t>保育所、幼稚園、一時預かり施設などの施設種別を記入すること</t>
    <rPh sb="4" eb="7">
      <t>ヨウチエン</t>
    </rPh>
    <rPh sb="8" eb="10">
      <t>イチジ</t>
    </rPh>
    <rPh sb="10" eb="11">
      <t>アズ</t>
    </rPh>
    <rPh sb="13" eb="15">
      <t>シセツ</t>
    </rPh>
    <rPh sb="18" eb="20">
      <t>シセツ</t>
    </rPh>
    <rPh sb="20" eb="22">
      <t>シュベツ</t>
    </rPh>
    <rPh sb="23" eb="25">
      <t>キニュウ</t>
    </rPh>
    <phoneticPr fontId="1"/>
  </si>
  <si>
    <t>併設施設
（併設する施設がある場合は記入）</t>
    <rPh sb="0" eb="2">
      <t>ヘイセツ</t>
    </rPh>
    <rPh sb="2" eb="4">
      <t>シセツ</t>
    </rPh>
    <rPh sb="6" eb="8">
      <t>ヘイセツ</t>
    </rPh>
    <rPh sb="10" eb="12">
      <t>シセツ</t>
    </rPh>
    <rPh sb="15" eb="17">
      <t>バアイ</t>
    </rPh>
    <rPh sb="18" eb="20">
      <t>キニュウ</t>
    </rPh>
    <phoneticPr fontId="1"/>
  </si>
  <si>
    <t>※　大阪市乳児等通園支援事業の認可に関する審査基準第６条第１項(1)の表に乳児等通園支援事業の利用者の場合は氏名の前に（乳）を、実務担当幹部職員の場合は氏名の前に（実）と記入すること。</t>
    <rPh sb="2" eb="5">
      <t>オオサカシ</t>
    </rPh>
    <rPh sb="35" eb="36">
      <t>ヒョウ</t>
    </rPh>
    <rPh sb="37" eb="46">
      <t>ニュウジトウツウエンシエンジギョウ</t>
    </rPh>
    <rPh sb="47" eb="50">
      <t>リヨウシャ</t>
    </rPh>
    <rPh sb="51" eb="53">
      <t>バアイ</t>
    </rPh>
    <rPh sb="54" eb="56">
      <t>シメイ</t>
    </rPh>
    <rPh sb="60" eb="61">
      <t>ニュウ</t>
    </rPh>
    <rPh sb="64" eb="66">
      <t>ジツム</t>
    </rPh>
    <rPh sb="66" eb="68">
      <t>タントウ</t>
    </rPh>
    <rPh sb="68" eb="70">
      <t>カンブ</t>
    </rPh>
    <rPh sb="70" eb="72">
      <t>ショクイン</t>
    </rPh>
    <rPh sb="73" eb="75">
      <t>バアイ</t>
    </rPh>
    <rPh sb="76" eb="78">
      <t>シメイ</t>
    </rPh>
    <rPh sb="82" eb="83">
      <t>ジツ</t>
    </rPh>
    <rPh sb="85" eb="87">
      <t>キニュウ</t>
    </rPh>
    <phoneticPr fontId="1"/>
  </si>
  <si>
    <t>（※３）氏名欄に名前がない場合（保育士Ａなど）は記入例を参考に必ず記入　
【記入例】　
・〇月〇日　面接予定　・派遣会社に依頼中
● 保育士として配置する看護師については、備考欄に「保育士」の記入をすること</t>
    <rPh sb="24" eb="27">
      <t>キニュウレイ</t>
    </rPh>
    <rPh sb="28" eb="30">
      <t>サンコウ</t>
    </rPh>
    <rPh sb="31" eb="32">
      <t>カナラ</t>
    </rPh>
    <rPh sb="33" eb="35">
      <t>キニュウ</t>
    </rPh>
    <rPh sb="38" eb="40">
      <t>キニュウ</t>
    </rPh>
    <rPh sb="69" eb="71">
      <t>ホイク</t>
    </rPh>
    <rPh sb="71" eb="72">
      <t>シ</t>
    </rPh>
    <rPh sb="75" eb="77">
      <t>ハイチ</t>
    </rPh>
    <rPh sb="79" eb="82">
      <t>カンゴシ</t>
    </rPh>
    <rPh sb="88" eb="90">
      <t>ビコウ</t>
    </rPh>
    <rPh sb="90" eb="91">
      <t>ラン</t>
    </rPh>
    <rPh sb="93" eb="95">
      <t>ホイク</t>
    </rPh>
    <rPh sb="95" eb="96">
      <t>シ</t>
    </rPh>
    <rPh sb="98" eb="100">
      <t>キニュウ</t>
    </rPh>
    <phoneticPr fontId="1"/>
  </si>
  <si>
    <t>代表者のみ必要
他役員の添付は不要</t>
    <rPh sb="0" eb="3">
      <t>ダイヒョウシャ</t>
    </rPh>
    <rPh sb="5" eb="7">
      <t>ヒツヨウ</t>
    </rPh>
    <rPh sb="8" eb="9">
      <t>タ</t>
    </rPh>
    <rPh sb="9" eb="11">
      <t>ヤクイン</t>
    </rPh>
    <rPh sb="12" eb="14">
      <t>テンプ</t>
    </rPh>
    <rPh sb="15" eb="17">
      <t>フヨウ</t>
    </rPh>
    <phoneticPr fontId="1"/>
  </si>
  <si>
    <t xml:space="preserve">
乳児等通園支援事業の利用者又は実務を担当する幹部職員を記入してください。
乳児等通園支援事業の利用者の場合は氏名の前に（乳）を、実務担当幹部職員の場合は氏名の前に（実）と記入すること。
運営委員会を設置する場合は、下欄への記入になります。</t>
    <rPh sb="11" eb="14">
      <t>リヨウシャ</t>
    </rPh>
    <rPh sb="14" eb="15">
      <t>マタ</t>
    </rPh>
    <rPh sb="16" eb="18">
      <t>ジツム</t>
    </rPh>
    <rPh sb="19" eb="21">
      <t>タントウ</t>
    </rPh>
    <rPh sb="23" eb="25">
      <t>カンブ</t>
    </rPh>
    <rPh sb="25" eb="27">
      <t>ショクイン</t>
    </rPh>
    <rPh sb="28" eb="30">
      <t>キニュウ</t>
    </rPh>
    <rPh sb="38" eb="47">
      <t>ニュウジトウツウエンシエンジギョウ</t>
    </rPh>
    <rPh sb="61" eb="62">
      <t>ニュウ</t>
    </rPh>
    <rPh sb="86" eb="88">
      <t>キニュウ</t>
    </rPh>
    <rPh sb="94" eb="96">
      <t>ウンエイ</t>
    </rPh>
    <rPh sb="96" eb="99">
      <t>イインカイ</t>
    </rPh>
    <rPh sb="100" eb="102">
      <t>セッチ</t>
    </rPh>
    <rPh sb="104" eb="106">
      <t>バアイ</t>
    </rPh>
    <rPh sb="108" eb="109">
      <t>シタ</t>
    </rPh>
    <rPh sb="109" eb="110">
      <t>ラン</t>
    </rPh>
    <rPh sb="112" eb="114">
      <t>キニュウ</t>
    </rPh>
    <phoneticPr fontId="1"/>
  </si>
  <si>
    <t>（別紙４）</t>
    <phoneticPr fontId="1"/>
  </si>
  <si>
    <t xml:space="preserve"> 職員等一覧表</t>
    <phoneticPr fontId="1"/>
  </si>
  <si>
    <r>
      <t xml:space="preserve">勤続
年数
</t>
    </r>
    <r>
      <rPr>
        <b/>
        <sz val="8"/>
        <color rgb="FFFF0000"/>
        <rFont val="HGSｺﾞｼｯｸM"/>
        <family val="3"/>
        <charset val="128"/>
      </rPr>
      <t>（※１）</t>
    </r>
    <rPh sb="0" eb="2">
      <t>キンゾク</t>
    </rPh>
    <rPh sb="3" eb="5">
      <t>ネンスウ</t>
    </rPh>
    <phoneticPr fontId="1"/>
  </si>
  <si>
    <r>
      <t xml:space="preserve">経験
年数
</t>
    </r>
    <r>
      <rPr>
        <b/>
        <sz val="8"/>
        <color rgb="FFFF0000"/>
        <rFont val="HGSｺﾞｼｯｸM"/>
        <family val="3"/>
        <charset val="128"/>
      </rPr>
      <t>（※２）</t>
    </r>
    <rPh sb="0" eb="2">
      <t>ケイケン</t>
    </rPh>
    <rPh sb="3" eb="5">
      <t>ネンスウ</t>
    </rPh>
    <phoneticPr fontId="1"/>
  </si>
  <si>
    <r>
      <t xml:space="preserve">備考及び未採用者の
採用予定日及び
採用活動について
</t>
    </r>
    <r>
      <rPr>
        <b/>
        <sz val="9"/>
        <color theme="3"/>
        <rFont val="HGSｺﾞｼｯｸM"/>
        <family val="3"/>
        <charset val="128"/>
      </rPr>
      <t>（※３）</t>
    </r>
    <rPh sb="0" eb="2">
      <t>ビコウ</t>
    </rPh>
    <rPh sb="2" eb="3">
      <t>オヨ</t>
    </rPh>
    <rPh sb="4" eb="8">
      <t>ミサイヨウシャ</t>
    </rPh>
    <rPh sb="10" eb="12">
      <t>サイヨウ</t>
    </rPh>
    <rPh sb="12" eb="14">
      <t>ヨテイ</t>
    </rPh>
    <rPh sb="14" eb="15">
      <t>ビ</t>
    </rPh>
    <rPh sb="15" eb="16">
      <t>オヨ</t>
    </rPh>
    <rPh sb="18" eb="20">
      <t>サイヨウ</t>
    </rPh>
    <rPh sb="20" eb="22">
      <t>カツドウ</t>
    </rPh>
    <phoneticPr fontId="1"/>
  </si>
  <si>
    <t xml:space="preserve">
正式な事業所名称を記入すること。（使える文字は、ひらがな、漢字、アルファベット、アラビア数字のみです。）</t>
    <rPh sb="1" eb="3">
      <t>セイシキ</t>
    </rPh>
    <rPh sb="4" eb="7">
      <t>ジギョウショ</t>
    </rPh>
    <rPh sb="7" eb="9">
      <t>メイショウ</t>
    </rPh>
    <rPh sb="10" eb="12">
      <t>キニュウ</t>
    </rPh>
    <phoneticPr fontId="1"/>
  </si>
  <si>
    <t xml:space="preserve">
申請書別添に入力したら自動で表示される。</t>
    <rPh sb="1" eb="3">
      <t>シンセイ</t>
    </rPh>
    <rPh sb="3" eb="4">
      <t>ショ</t>
    </rPh>
    <rPh sb="4" eb="6">
      <t>ベッテン</t>
    </rPh>
    <rPh sb="7" eb="9">
      <t>ニュウリョク</t>
    </rPh>
    <rPh sb="12" eb="14">
      <t>ジドウ</t>
    </rPh>
    <rPh sb="15" eb="17">
      <t>ヒョウジ</t>
    </rPh>
    <phoneticPr fontId="1"/>
  </si>
  <si>
    <t>該当するものにチェックを入れること。
給食実施の場合のみ記載</t>
    <rPh sb="0" eb="2">
      <t>ガイトウ</t>
    </rPh>
    <rPh sb="12" eb="13">
      <t>イ</t>
    </rPh>
    <rPh sb="19" eb="21">
      <t>キュウショク</t>
    </rPh>
    <rPh sb="21" eb="23">
      <t>ジッシ</t>
    </rPh>
    <rPh sb="24" eb="26">
      <t>バアイ</t>
    </rPh>
    <rPh sb="28" eb="30">
      <t>キサイ</t>
    </rPh>
    <phoneticPr fontId="1"/>
  </si>
  <si>
    <t>昭和</t>
  </si>
  <si>
    <t>職員等一覧表（別紙４）</t>
    <rPh sb="0" eb="2">
      <t>ショクイン</t>
    </rPh>
    <rPh sb="2" eb="3">
      <t>トウ</t>
    </rPh>
    <rPh sb="3" eb="5">
      <t>イチラン</t>
    </rPh>
    <rPh sb="5" eb="6">
      <t>ヒョウ</t>
    </rPh>
    <rPh sb="7" eb="9">
      <t>ベッシ</t>
    </rPh>
    <phoneticPr fontId="1"/>
  </si>
  <si>
    <t>計がシート⑩別紙４の職員数と一致させること。</t>
    <rPh sb="0" eb="1">
      <t>ケイ</t>
    </rPh>
    <rPh sb="6" eb="8">
      <t>ベッシ</t>
    </rPh>
    <rPh sb="10" eb="13">
      <t>ショクインスウ</t>
    </rPh>
    <rPh sb="14" eb="16">
      <t>イッチ</t>
    </rPh>
    <phoneticPr fontId="1"/>
  </si>
  <si>
    <t>給食の
実施方法</t>
    <phoneticPr fontId="1"/>
  </si>
  <si>
    <t>施設名</t>
    <rPh sb="0" eb="3">
      <t>シセツメイ</t>
    </rPh>
    <phoneticPr fontId="1"/>
  </si>
  <si>
    <t>必要面積</t>
    <rPh sb="0" eb="4">
      <t>ヒツヨウメンセキ</t>
    </rPh>
    <phoneticPr fontId="1"/>
  </si>
  <si>
    <t>判定</t>
    <rPh sb="0" eb="2">
      <t>ハンテイ</t>
    </rPh>
    <phoneticPr fontId="1"/>
  </si>
  <si>
    <t>記載例①</t>
    <rPh sb="0" eb="2">
      <t>キサイ</t>
    </rPh>
    <rPh sb="2" eb="3">
      <t>レイ</t>
    </rPh>
    <phoneticPr fontId="1"/>
  </si>
  <si>
    <t>記載例②</t>
    <rPh sb="0" eb="3">
      <t>キサイレイ</t>
    </rPh>
    <phoneticPr fontId="1"/>
  </si>
  <si>
    <t>実施パターン①（0歳児のみ）</t>
    <rPh sb="0" eb="2">
      <t>ジッシ</t>
    </rPh>
    <rPh sb="9" eb="11">
      <t>サイジ</t>
    </rPh>
    <phoneticPr fontId="1"/>
  </si>
  <si>
    <t>実施パターン②（0歳児のみ）</t>
    <rPh sb="0" eb="2">
      <t>ジッシ</t>
    </rPh>
    <rPh sb="9" eb="11">
      <t>サイジ</t>
    </rPh>
    <phoneticPr fontId="1"/>
  </si>
  <si>
    <t>実施パターン③（0歳児のみ）</t>
    <rPh sb="0" eb="2">
      <t>ジッシ</t>
    </rPh>
    <rPh sb="9" eb="11">
      <t>サイジ</t>
    </rPh>
    <phoneticPr fontId="1"/>
  </si>
  <si>
    <t>実施パターン④（1歳児のみ）</t>
    <rPh sb="0" eb="2">
      <t>ジッシ</t>
    </rPh>
    <rPh sb="9" eb="11">
      <t>サイジ</t>
    </rPh>
    <phoneticPr fontId="1"/>
  </si>
  <si>
    <t>実施パターン⑤（1歳児のみ）</t>
    <rPh sb="0" eb="2">
      <t>ジッシ</t>
    </rPh>
    <rPh sb="9" eb="11">
      <t>サイジ</t>
    </rPh>
    <phoneticPr fontId="1"/>
  </si>
  <si>
    <t>実施パターン⑥（1歳児のみ）</t>
    <rPh sb="0" eb="2">
      <t>ジッシ</t>
    </rPh>
    <rPh sb="9" eb="11">
      <t>サイジ</t>
    </rPh>
    <phoneticPr fontId="1"/>
  </si>
  <si>
    <t>実施パターン⑦（2歳児のみ）</t>
    <rPh sb="0" eb="2">
      <t>ジッシ</t>
    </rPh>
    <rPh sb="9" eb="11">
      <t>サイジ</t>
    </rPh>
    <phoneticPr fontId="1"/>
  </si>
  <si>
    <t>実施パターン⑧（2歳児のみ）</t>
    <rPh sb="0" eb="2">
      <t>ジッシ</t>
    </rPh>
    <rPh sb="9" eb="11">
      <t>サイジ</t>
    </rPh>
    <phoneticPr fontId="1"/>
  </si>
  <si>
    <t>実施パターン⑨（2歳児のみ）</t>
    <rPh sb="0" eb="2">
      <t>ジッシ</t>
    </rPh>
    <rPh sb="9" eb="11">
      <t>サイジ</t>
    </rPh>
    <phoneticPr fontId="1"/>
  </si>
  <si>
    <t>実施パターン⑩（異年齢実施）</t>
    <rPh sb="0" eb="2">
      <t>ジッシ</t>
    </rPh>
    <rPh sb="8" eb="11">
      <t>イネンレイ</t>
    </rPh>
    <rPh sb="11" eb="13">
      <t>ジッシ</t>
    </rPh>
    <phoneticPr fontId="1"/>
  </si>
  <si>
    <t>実施パターン⑪（異年齢実施）</t>
    <rPh sb="0" eb="2">
      <t>ジッシ</t>
    </rPh>
    <rPh sb="8" eb="11">
      <t>イネンレイ</t>
    </rPh>
    <rPh sb="11" eb="13">
      <t>ジッシ</t>
    </rPh>
    <phoneticPr fontId="1"/>
  </si>
  <si>
    <t>実施パターン⑫（異年齢実施）</t>
    <rPh sb="0" eb="2">
      <t>ジッシ</t>
    </rPh>
    <rPh sb="8" eb="11">
      <t>イネンレイ</t>
    </rPh>
    <rPh sb="11" eb="13">
      <t>ジッシ</t>
    </rPh>
    <phoneticPr fontId="1"/>
  </si>
  <si>
    <t>実施パターン⑬（異年齢実施）</t>
    <rPh sb="0" eb="2">
      <t>ジッシ</t>
    </rPh>
    <rPh sb="8" eb="11">
      <t>イネンレイ</t>
    </rPh>
    <rPh sb="11" eb="13">
      <t>ジッシ</t>
    </rPh>
    <phoneticPr fontId="1"/>
  </si>
  <si>
    <t>実施パターン⑭（異年齢実施）</t>
    <rPh sb="0" eb="2">
      <t>ジッシ</t>
    </rPh>
    <rPh sb="8" eb="11">
      <t>イネンレイ</t>
    </rPh>
    <rPh sb="11" eb="13">
      <t>ジッシ</t>
    </rPh>
    <phoneticPr fontId="1"/>
  </si>
  <si>
    <t>実施パターン⑮（異年齢実施）</t>
    <rPh sb="0" eb="2">
      <t>ジッシ</t>
    </rPh>
    <rPh sb="8" eb="11">
      <t>イネンレイ</t>
    </rPh>
    <rPh sb="11" eb="13">
      <t>ジッシ</t>
    </rPh>
    <phoneticPr fontId="1"/>
  </si>
  <si>
    <t>保育室面積</t>
    <rPh sb="0" eb="3">
      <t>ホイクシツ</t>
    </rPh>
    <rPh sb="3" eb="5">
      <t>メンセキ</t>
    </rPh>
    <phoneticPr fontId="1"/>
  </si>
  <si>
    <t>円</t>
    <rPh sb="0" eb="1">
      <t>エン</t>
    </rPh>
    <phoneticPr fontId="1"/>
  </si>
  <si>
    <t xml:space="preserve">
</t>
    <phoneticPr fontId="1"/>
  </si>
  <si>
    <t>徴収予定の全ての項目について、記入すること。記入欄が不足する場合、別紙（任意用紙）に記入すること。</t>
    <phoneticPr fontId="1"/>
  </si>
  <si>
    <t>大阪市では300円を標準としています。</t>
    <rPh sb="0" eb="3">
      <t>オオサカシ</t>
    </rPh>
    <rPh sb="8" eb="9">
      <t>エン</t>
    </rPh>
    <rPh sb="10" eb="12">
      <t>ヒョウジュン</t>
    </rPh>
    <phoneticPr fontId="1"/>
  </si>
  <si>
    <r>
      <rPr>
        <b/>
        <u/>
        <sz val="9"/>
        <color indexed="8"/>
        <rFont val="HGｺﾞｼｯｸM"/>
        <family val="3"/>
        <charset val="128"/>
      </rPr>
      <t>幼稚園教諭、小学校教諭、養護教諭が教育・保育に従事する場合</t>
    </r>
    <r>
      <rPr>
        <b/>
        <sz val="9"/>
        <color indexed="8"/>
        <rFont val="HGｺﾞｼｯｸM"/>
        <family val="3"/>
        <charset val="128"/>
      </rPr>
      <t xml:space="preserve">、職名を「保育士」として、資格は「その他」を選択し、※３に「幼稚園教諭」等と記入すること。
</t>
    </r>
    <r>
      <rPr>
        <b/>
        <sz val="9"/>
        <rFont val="HGｺﾞｼｯｸM"/>
        <family val="3"/>
        <charset val="128"/>
      </rPr>
      <t xml:space="preserve">調理員は、資格は「その他」を選択し、※３に「調理員」と記入すること。
</t>
    </r>
    <r>
      <rPr>
        <b/>
        <sz val="9"/>
        <color rgb="FFFF0000"/>
        <rFont val="HGｺﾞｼｯｸM"/>
        <family val="3"/>
        <charset val="128"/>
      </rPr>
      <t>なお併設する保育所、認定こども園、地域型保育事業所において調理した給食を
提供する場合は、調理員の記載は不要とする。</t>
    </r>
    <r>
      <rPr>
        <b/>
        <sz val="9"/>
        <color indexed="8"/>
        <rFont val="HGｺﾞｼｯｸM"/>
        <family val="3"/>
        <charset val="128"/>
      </rPr>
      <t xml:space="preserve">
</t>
    </r>
    <rPh sb="0" eb="3">
      <t>ヨウチエン</t>
    </rPh>
    <rPh sb="3" eb="5">
      <t>キョウユ</t>
    </rPh>
    <rPh sb="6" eb="9">
      <t>ショウガッコウ</t>
    </rPh>
    <rPh sb="9" eb="11">
      <t>キョウユ</t>
    </rPh>
    <rPh sb="12" eb="14">
      <t>ヨウゴ</t>
    </rPh>
    <rPh sb="14" eb="16">
      <t>キョウユ</t>
    </rPh>
    <rPh sb="17" eb="19">
      <t>キョウイク</t>
    </rPh>
    <rPh sb="20" eb="22">
      <t>ホイク</t>
    </rPh>
    <rPh sb="23" eb="25">
      <t>ジュウジ</t>
    </rPh>
    <rPh sb="27" eb="29">
      <t>バアイ</t>
    </rPh>
    <rPh sb="34" eb="36">
      <t>ホイク</t>
    </rPh>
    <rPh sb="36" eb="37">
      <t>シ</t>
    </rPh>
    <rPh sb="59" eb="62">
      <t>ヨウチエン</t>
    </rPh>
    <rPh sb="62" eb="64">
      <t>キョウユ</t>
    </rPh>
    <rPh sb="76" eb="79">
      <t>チョウリイン</t>
    </rPh>
    <rPh sb="98" eb="101">
      <t>チョウリイン</t>
    </rPh>
    <rPh sb="113" eb="115">
      <t>ヘイセツ</t>
    </rPh>
    <rPh sb="117" eb="120">
      <t>ホイクショ</t>
    </rPh>
    <rPh sb="121" eb="123">
      <t>ニンテイ</t>
    </rPh>
    <rPh sb="126" eb="127">
      <t>エン</t>
    </rPh>
    <rPh sb="128" eb="133">
      <t>チイキガタホイク</t>
    </rPh>
    <rPh sb="133" eb="136">
      <t>ジギョウショ</t>
    </rPh>
    <rPh sb="140" eb="142">
      <t>チョウリ</t>
    </rPh>
    <rPh sb="144" eb="146">
      <t>キュウショク</t>
    </rPh>
    <rPh sb="148" eb="150">
      <t>テイキョウ</t>
    </rPh>
    <rPh sb="152" eb="154">
      <t>バアイ</t>
    </rPh>
    <rPh sb="156" eb="159">
      <t>チョウリイン</t>
    </rPh>
    <rPh sb="160" eb="162">
      <t>キサイ</t>
    </rPh>
    <rPh sb="163" eb="165">
      <t>フヨウ</t>
    </rPh>
    <phoneticPr fontId="33"/>
  </si>
  <si>
    <t>合計</t>
    <rPh sb="0" eb="2">
      <t>ゴウケイ</t>
    </rPh>
    <phoneticPr fontId="1"/>
  </si>
  <si>
    <t>０歳児
(生後６か月以降)</t>
    <rPh sb="1" eb="3">
      <t>サイジ</t>
    </rPh>
    <rPh sb="5" eb="7">
      <t>セイゴ</t>
    </rPh>
    <rPh sb="9" eb="12">
      <t>ゲツイコウ</t>
    </rPh>
    <phoneticPr fontId="69"/>
  </si>
  <si>
    <t>２歳児
(満３歳未満まで)</t>
    <rPh sb="1" eb="3">
      <t>サイジ</t>
    </rPh>
    <rPh sb="5" eb="6">
      <t>マン</t>
    </rPh>
    <rPh sb="7" eb="8">
      <t>サイ</t>
    </rPh>
    <rPh sb="8" eb="10">
      <t>ミマン</t>
    </rPh>
    <phoneticPr fontId="69"/>
  </si>
  <si>
    <t>チェックがないと認可できません。
おまるは便所として認めされません。</t>
    <rPh sb="8" eb="10">
      <t>ニンカ</t>
    </rPh>
    <rPh sb="21" eb="23">
      <t>ベンジョ</t>
    </rPh>
    <rPh sb="26" eb="27">
      <t>ミト</t>
    </rPh>
    <phoneticPr fontId="1"/>
  </si>
  <si>
    <t>（様式乳第１号）</t>
    <rPh sb="1" eb="3">
      <t>ヨウシキ</t>
    </rPh>
    <rPh sb="3" eb="4">
      <t>ニュウ</t>
    </rPh>
    <rPh sb="4" eb="5">
      <t>ダイ</t>
    </rPh>
    <rPh sb="6" eb="7">
      <t>ゴウ</t>
    </rPh>
    <phoneticPr fontId="1"/>
  </si>
  <si>
    <t>管理者の経歴書（別紙５）</t>
    <rPh sb="0" eb="3">
      <t>カンリシャ</t>
    </rPh>
    <rPh sb="4" eb="6">
      <t>ケイレキ</t>
    </rPh>
    <phoneticPr fontId="1"/>
  </si>
  <si>
    <t>管理者の資格証明書の写し</t>
    <rPh sb="0" eb="2">
      <t>カンリ</t>
    </rPh>
    <rPh sb="2" eb="3">
      <t>シャ</t>
    </rPh>
    <rPh sb="10" eb="11">
      <t>ウツ</t>
    </rPh>
    <phoneticPr fontId="1"/>
  </si>
  <si>
    <t>（事業所名：</t>
    <rPh sb="1" eb="4">
      <t>ジギョウショ</t>
    </rPh>
    <rPh sb="4" eb="5">
      <t>メイ</t>
    </rPh>
    <phoneticPr fontId="1"/>
  </si>
  <si>
    <t>（事業所所在地：</t>
    <rPh sb="1" eb="4">
      <t>ジギョウショ</t>
    </rPh>
    <rPh sb="4" eb="7">
      <t>ショザイチ</t>
    </rPh>
    <phoneticPr fontId="1"/>
  </si>
  <si>
    <t>屋外遊戯場</t>
    <rPh sb="0" eb="2">
      <t>オクガイ</t>
    </rPh>
    <rPh sb="2" eb="4">
      <t>ユウギ</t>
    </rPh>
    <rPh sb="4" eb="5">
      <t>ジョウ</t>
    </rPh>
    <phoneticPr fontId="1"/>
  </si>
  <si>
    <t>・独立型の場合は、施設全体の面積を記載
・在園児合同または専用室独立は、乳児等通園支援事業を実施する面積を記載</t>
    <phoneticPr fontId="1"/>
  </si>
  <si>
    <t>※建物のみ賃貸借の場合は記入不要</t>
    <phoneticPr fontId="1"/>
  </si>
  <si>
    <t>【Ａ】は同数の記入が必要</t>
    <phoneticPr fontId="1"/>
  </si>
  <si>
    <t>※本市が認可した認可保育所等は、記入不要</t>
    <phoneticPr fontId="1"/>
  </si>
  <si>
    <r>
      <t xml:space="preserve">建物床面積の計と別紙「室別面積表」の計は同数になっているか確認
</t>
    </r>
    <r>
      <rPr>
        <sz val="12"/>
        <rFont val="HGｺﾞｼｯｸM"/>
        <family val="3"/>
        <charset val="128"/>
      </rPr>
      <t>※本市が認可した認</t>
    </r>
    <r>
      <rPr>
        <sz val="12"/>
        <color theme="1"/>
        <rFont val="HGｺﾞｼｯｸM"/>
        <family val="3"/>
        <charset val="128"/>
      </rPr>
      <t>可保育所等は、記入不要</t>
    </r>
    <rPh sb="33" eb="35">
      <t>ホンシ</t>
    </rPh>
    <rPh sb="36" eb="38">
      <t>ニンカ</t>
    </rPh>
    <rPh sb="40" eb="42">
      <t>ニンカ</t>
    </rPh>
    <rPh sb="42" eb="45">
      <t>ホイクショ</t>
    </rPh>
    <rPh sb="45" eb="46">
      <t>トウ</t>
    </rPh>
    <rPh sb="48" eb="50">
      <t>キニュウ</t>
    </rPh>
    <rPh sb="50" eb="52">
      <t>フヨウ</t>
    </rPh>
    <phoneticPr fontId="1"/>
  </si>
  <si>
    <t>建物
（本市が認可した認可保育所等は、構造及び施設の階数のみ記入）</t>
    <rPh sb="4" eb="6">
      <t>ホンシ</t>
    </rPh>
    <rPh sb="7" eb="9">
      <t>ニンカ</t>
    </rPh>
    <rPh sb="11" eb="13">
      <t>ニンカ</t>
    </rPh>
    <rPh sb="13" eb="16">
      <t>ホイクショ</t>
    </rPh>
    <rPh sb="16" eb="17">
      <t>トウ</t>
    </rPh>
    <rPh sb="19" eb="21">
      <t>コウゾウ</t>
    </rPh>
    <rPh sb="21" eb="22">
      <t>オヨ</t>
    </rPh>
    <rPh sb="23" eb="25">
      <t>シセツ</t>
    </rPh>
    <rPh sb="26" eb="28">
      <t>カイスウ</t>
    </rPh>
    <rPh sb="30" eb="32">
      <t>キニュウ</t>
    </rPh>
    <phoneticPr fontId="1"/>
  </si>
  <si>
    <t>・実施するパターン及び今後実施する可能性があるパターンを記入してください。
・行が足りない場合は、追加してください。
・同年齢実施の場合、ここに記入した最大定員の範囲内で、定員変更が可能です。
・異年齢実施の場合、ここに記入した最大必要面積となった合計定員内で、定員変更が可能です。</t>
    <rPh sb="1" eb="3">
      <t>ジッシ</t>
    </rPh>
    <rPh sb="9" eb="10">
      <t>オヨ</t>
    </rPh>
    <rPh sb="11" eb="13">
      <t>コンゴ</t>
    </rPh>
    <rPh sb="13" eb="15">
      <t>ジッシ</t>
    </rPh>
    <rPh sb="17" eb="20">
      <t>カノウセイ</t>
    </rPh>
    <rPh sb="28" eb="30">
      <t>キニュウ</t>
    </rPh>
    <rPh sb="39" eb="40">
      <t>ギョウ</t>
    </rPh>
    <rPh sb="41" eb="42">
      <t>タ</t>
    </rPh>
    <rPh sb="45" eb="47">
      <t>バアイ</t>
    </rPh>
    <rPh sb="49" eb="51">
      <t>ツイカ</t>
    </rPh>
    <rPh sb="60" eb="63">
      <t>ドウネンレイ</t>
    </rPh>
    <rPh sb="63" eb="65">
      <t>ジッシ</t>
    </rPh>
    <rPh sb="66" eb="68">
      <t>バアイ</t>
    </rPh>
    <rPh sb="72" eb="74">
      <t>キニュウ</t>
    </rPh>
    <rPh sb="76" eb="78">
      <t>サイダイ</t>
    </rPh>
    <rPh sb="78" eb="80">
      <t>テイイン</t>
    </rPh>
    <rPh sb="81" eb="84">
      <t>ハンイナイ</t>
    </rPh>
    <rPh sb="86" eb="88">
      <t>テイイン</t>
    </rPh>
    <rPh sb="88" eb="90">
      <t>ヘンコウ</t>
    </rPh>
    <rPh sb="91" eb="93">
      <t>カノウ</t>
    </rPh>
    <rPh sb="98" eb="101">
      <t>イネンレイ</t>
    </rPh>
    <rPh sb="101" eb="103">
      <t>ジッシ</t>
    </rPh>
    <rPh sb="104" eb="106">
      <t>バアイ</t>
    </rPh>
    <rPh sb="110" eb="112">
      <t>キニュウ</t>
    </rPh>
    <rPh sb="114" eb="116">
      <t>サイダイ</t>
    </rPh>
    <rPh sb="124" eb="126">
      <t>ゴウケイ</t>
    </rPh>
    <rPh sb="126" eb="128">
      <t>テイイン</t>
    </rPh>
    <rPh sb="128" eb="129">
      <t>ナイ</t>
    </rPh>
    <rPh sb="131" eb="133">
      <t>テイイン</t>
    </rPh>
    <rPh sb="133" eb="135">
      <t>ヘンコウ</t>
    </rPh>
    <rPh sb="136" eb="138">
      <t>カノウ</t>
    </rPh>
    <phoneticPr fontId="1"/>
  </si>
  <si>
    <r>
      <t>当該事</t>
    </r>
    <r>
      <rPr>
        <b/>
        <sz val="11"/>
        <rFont val="HGｺﾞｼｯｸM"/>
        <family val="3"/>
        <charset val="128"/>
      </rPr>
      <t>業所を利用するこどもの日</t>
    </r>
    <r>
      <rPr>
        <b/>
        <sz val="11"/>
        <color theme="1"/>
        <rFont val="HGｺﾞｼｯｸM"/>
        <family val="3"/>
        <charset val="128"/>
      </rPr>
      <t>々の心身の状況等の具体的な把握方法について記入。</t>
    </r>
    <rPh sb="6" eb="8">
      <t>リヨウ</t>
    </rPh>
    <phoneticPr fontId="1"/>
  </si>
  <si>
    <r>
      <rPr>
        <b/>
        <sz val="10"/>
        <color rgb="FF0070C0"/>
        <rFont val="HGｺﾞｼｯｸM"/>
        <family val="3"/>
        <charset val="128"/>
      </rPr>
      <t>認可基準第５条第１項、第12条、第13条</t>
    </r>
    <r>
      <rPr>
        <b/>
        <sz val="10"/>
        <color theme="1"/>
        <rFont val="HGｺﾞｼｯｸM"/>
        <family val="3"/>
        <charset val="128"/>
      </rPr>
      <t xml:space="preserve">
当該事業</t>
    </r>
    <r>
      <rPr>
        <b/>
        <sz val="10"/>
        <rFont val="HGｺﾞｼｯｸM"/>
        <family val="3"/>
        <charset val="128"/>
      </rPr>
      <t>所を利用するこどもに対する人権に関する基本的な考え方を記入。</t>
    </r>
    <rPh sb="4" eb="5">
      <t>ダイ</t>
    </rPh>
    <rPh sb="6" eb="7">
      <t>ジョウ</t>
    </rPh>
    <rPh sb="7" eb="8">
      <t>ダイ</t>
    </rPh>
    <rPh sb="9" eb="10">
      <t>コウ</t>
    </rPh>
    <rPh sb="27" eb="29">
      <t>リヨウ</t>
    </rPh>
    <phoneticPr fontId="1"/>
  </si>
  <si>
    <t>シート⑪別紙４（職員等一覧表）の入力すると自動的に表示される。</t>
    <rPh sb="16" eb="18">
      <t>ニュウリョク</t>
    </rPh>
    <rPh sb="21" eb="24">
      <t>ジドウテキ</t>
    </rPh>
    <rPh sb="25" eb="27">
      <t>ヒョウジ</t>
    </rPh>
    <phoneticPr fontId="33"/>
  </si>
  <si>
    <t>シート⑧別紙１（経営者等一覧表）の氏名、生年月日、現職（職業）、現住所（住所）と一致させること。</t>
    <rPh sb="4" eb="6">
      <t>ベッシ</t>
    </rPh>
    <rPh sb="8" eb="11">
      <t>ケイエイシャ</t>
    </rPh>
    <rPh sb="11" eb="12">
      <t>トウ</t>
    </rPh>
    <rPh sb="12" eb="14">
      <t>イチラン</t>
    </rPh>
    <rPh sb="14" eb="15">
      <t>ヒョウ</t>
    </rPh>
    <rPh sb="17" eb="19">
      <t>シメイ</t>
    </rPh>
    <rPh sb="20" eb="22">
      <t>セイネン</t>
    </rPh>
    <rPh sb="22" eb="24">
      <t>ガッピ</t>
    </rPh>
    <rPh sb="25" eb="27">
      <t>ゲンショク</t>
    </rPh>
    <rPh sb="28" eb="30">
      <t>ショクギョウ</t>
    </rPh>
    <rPh sb="32" eb="35">
      <t>ゲンジュウショ</t>
    </rPh>
    <rPh sb="36" eb="38">
      <t>ジュウショ</t>
    </rPh>
    <rPh sb="40" eb="42">
      <t>イッチ</t>
    </rPh>
    <phoneticPr fontId="1"/>
  </si>
  <si>
    <t>（別紙7）</t>
    <rPh sb="1" eb="3">
      <t>ベッシ</t>
    </rPh>
    <phoneticPr fontId="1"/>
  </si>
  <si>
    <t>付表１、付表２、付表３、付表４</t>
    <rPh sb="0" eb="1">
      <t>フ</t>
    </rPh>
    <rPh sb="4" eb="5">
      <t>ヒョウ</t>
    </rPh>
    <rPh sb="7" eb="9">
      <t>フヒョウ</t>
    </rPh>
    <rPh sb="11" eb="13">
      <t>フヒョウ</t>
    </rPh>
    <phoneticPr fontId="1"/>
  </si>
  <si>
    <t>児童福祉法第34条の15第３項第４号の規定に該当しない旨の誓約書（別紙７）</t>
    <rPh sb="0" eb="2">
      <t>ジドウ</t>
    </rPh>
    <rPh sb="2" eb="4">
      <t>フクシ</t>
    </rPh>
    <rPh sb="4" eb="5">
      <t>ホウ</t>
    </rPh>
    <rPh sb="5" eb="6">
      <t>ダイ</t>
    </rPh>
    <rPh sb="8" eb="9">
      <t>ジョウ</t>
    </rPh>
    <rPh sb="12" eb="13">
      <t>ダイ</t>
    </rPh>
    <rPh sb="14" eb="15">
      <t>コウ</t>
    </rPh>
    <rPh sb="15" eb="16">
      <t>ダイ</t>
    </rPh>
    <rPh sb="17" eb="18">
      <t>ゴウ</t>
    </rPh>
    <rPh sb="19" eb="21">
      <t>キテイ</t>
    </rPh>
    <rPh sb="22" eb="24">
      <t>ガイトウ</t>
    </rPh>
    <rPh sb="27" eb="28">
      <t>ムネ</t>
    </rPh>
    <rPh sb="29" eb="32">
      <t>セイヤクショ</t>
    </rPh>
    <rPh sb="33" eb="35">
      <t>ベッシ</t>
    </rPh>
    <phoneticPr fontId="1"/>
  </si>
  <si>
    <t>シート④付表１（事業所情報等）事業所名称を入力すると自動的に表示される。</t>
    <rPh sb="4" eb="6">
      <t>フヒョウ</t>
    </rPh>
    <rPh sb="8" eb="10">
      <t>ジギョウ</t>
    </rPh>
    <rPh sb="10" eb="11">
      <t>ショ</t>
    </rPh>
    <rPh sb="11" eb="14">
      <t>ジョウホウトウ</t>
    </rPh>
    <rPh sb="15" eb="18">
      <t>ジギョウショ</t>
    </rPh>
    <rPh sb="18" eb="19">
      <t>メイ</t>
    </rPh>
    <rPh sb="19" eb="20">
      <t>ショウ</t>
    </rPh>
    <rPh sb="21" eb="23">
      <t>ニュウリョク</t>
    </rPh>
    <rPh sb="26" eb="29">
      <t>ジドウテキ</t>
    </rPh>
    <rPh sb="30" eb="32">
      <t>ヒョウジ</t>
    </rPh>
    <phoneticPr fontId="33"/>
  </si>
  <si>
    <r>
      <rPr>
        <b/>
        <sz val="12"/>
        <color rgb="FF0070C0"/>
        <rFont val="HGｺﾞｼｯｸM"/>
        <family val="3"/>
        <charset val="128"/>
      </rPr>
      <t>シート⑤付表２（実施情報）</t>
    </r>
    <r>
      <rPr>
        <b/>
        <sz val="12"/>
        <rFont val="HGｺﾞｼｯｸM"/>
        <family val="3"/>
        <charset val="128"/>
      </rPr>
      <t>に記載した定員の中で面積基準及び配置基準を満たす各歳児ごとの最大定員を記入すること。
実施しない歳児は、記入不要。
なお、異年齢合同で実施する場合は、それぞれの面積基準及び配置基準を満たすこと。</t>
    </r>
    <rPh sb="4" eb="6">
      <t>フヒョウ</t>
    </rPh>
    <rPh sb="8" eb="10">
      <t>ジッシ</t>
    </rPh>
    <rPh sb="10" eb="12">
      <t>ジョウホウ</t>
    </rPh>
    <rPh sb="14" eb="16">
      <t>キサイ</t>
    </rPh>
    <rPh sb="18" eb="20">
      <t>テイイン</t>
    </rPh>
    <rPh sb="21" eb="22">
      <t>ナカ</t>
    </rPh>
    <rPh sb="23" eb="25">
      <t>メンセキ</t>
    </rPh>
    <rPh sb="25" eb="27">
      <t>キジュン</t>
    </rPh>
    <rPh sb="27" eb="28">
      <t>オヨ</t>
    </rPh>
    <rPh sb="29" eb="31">
      <t>ハイチ</t>
    </rPh>
    <rPh sb="31" eb="33">
      <t>キジュン</t>
    </rPh>
    <rPh sb="34" eb="35">
      <t>ミ</t>
    </rPh>
    <rPh sb="37" eb="38">
      <t>カク</t>
    </rPh>
    <rPh sb="38" eb="40">
      <t>サイジ</t>
    </rPh>
    <rPh sb="43" eb="45">
      <t>サイダイ</t>
    </rPh>
    <rPh sb="45" eb="47">
      <t>テイイン</t>
    </rPh>
    <rPh sb="48" eb="50">
      <t>キニュウ</t>
    </rPh>
    <rPh sb="56" eb="58">
      <t>ジッシ</t>
    </rPh>
    <rPh sb="61" eb="63">
      <t>サイジ</t>
    </rPh>
    <rPh sb="65" eb="67">
      <t>キニュウ</t>
    </rPh>
    <rPh sb="67" eb="69">
      <t>フヨウ</t>
    </rPh>
    <rPh sb="74" eb="77">
      <t>イネンレイ</t>
    </rPh>
    <rPh sb="77" eb="79">
      <t>ゴウドウ</t>
    </rPh>
    <rPh sb="80" eb="82">
      <t>ジッシ</t>
    </rPh>
    <rPh sb="84" eb="86">
      <t>バアイ</t>
    </rPh>
    <rPh sb="93" eb="95">
      <t>メンセキ</t>
    </rPh>
    <rPh sb="95" eb="97">
      <t>キジュン</t>
    </rPh>
    <rPh sb="97" eb="98">
      <t>オヨ</t>
    </rPh>
    <rPh sb="99" eb="103">
      <t>ハイチキジュン</t>
    </rPh>
    <rPh sb="104" eb="105">
      <t>ミ</t>
    </rPh>
    <phoneticPr fontId="1"/>
  </si>
  <si>
    <t>シート⑦付表４（設備等）保育室等面積を入力すると自動的に表示される。</t>
    <rPh sb="4" eb="6">
      <t>フヒョウ</t>
    </rPh>
    <rPh sb="8" eb="10">
      <t>セツビ</t>
    </rPh>
    <rPh sb="10" eb="11">
      <t>トウ</t>
    </rPh>
    <rPh sb="12" eb="15">
      <t>ホイクシツ</t>
    </rPh>
    <rPh sb="15" eb="16">
      <t>トウ</t>
    </rPh>
    <rPh sb="16" eb="18">
      <t>メンセキ</t>
    </rPh>
    <rPh sb="19" eb="21">
      <t>ニュウリョク</t>
    </rPh>
    <rPh sb="24" eb="27">
      <t>ジドウテキ</t>
    </rPh>
    <rPh sb="28" eb="30">
      <t>ヒョウジ</t>
    </rPh>
    <phoneticPr fontId="33"/>
  </si>
  <si>
    <t>付表３　【職員の状況】</t>
    <rPh sb="0" eb="2">
      <t>フヒョウ</t>
    </rPh>
    <rPh sb="5" eb="7">
      <t>ショクイン</t>
    </rPh>
    <rPh sb="8" eb="10">
      <t>ジョウキョウ</t>
    </rPh>
    <phoneticPr fontId="1"/>
  </si>
  <si>
    <t>付表２【実施情報】</t>
    <rPh sb="0" eb="2">
      <t>フヒョウ</t>
    </rPh>
    <rPh sb="4" eb="6">
      <t>ジッシ</t>
    </rPh>
    <rPh sb="6" eb="8">
      <t>ジョウホウ</t>
    </rPh>
    <phoneticPr fontId="1"/>
  </si>
  <si>
    <t>シート④付表１（事業所等情報）の「認可定員」を入力すると自動で表示される。</t>
    <rPh sb="4" eb="6">
      <t>フヒョウ</t>
    </rPh>
    <rPh sb="8" eb="11">
      <t>ジギョウショ</t>
    </rPh>
    <rPh sb="11" eb="12">
      <t>トウ</t>
    </rPh>
    <rPh sb="12" eb="14">
      <t>ジョウホウ</t>
    </rPh>
    <rPh sb="17" eb="19">
      <t>ニンカ</t>
    </rPh>
    <rPh sb="19" eb="21">
      <t>テイイン</t>
    </rPh>
    <rPh sb="23" eb="25">
      <t>ニュウリョク</t>
    </rPh>
    <rPh sb="28" eb="30">
      <t>ジドウ</t>
    </rPh>
    <rPh sb="31" eb="33">
      <t>ヒョウジ</t>
    </rPh>
    <phoneticPr fontId="1"/>
  </si>
  <si>
    <t>付表１～４</t>
    <rPh sb="0" eb="2">
      <t>フヒョウ</t>
    </rPh>
    <phoneticPr fontId="1"/>
  </si>
  <si>
    <t>付表４　【事業所情報（設備等）】</t>
    <rPh sb="0" eb="2">
      <t>フヒョウ</t>
    </rPh>
    <rPh sb="5" eb="7">
      <t>ジギョウ</t>
    </rPh>
    <rPh sb="7" eb="8">
      <t>ショ</t>
    </rPh>
    <rPh sb="11" eb="13">
      <t>セツビ</t>
    </rPh>
    <rPh sb="13" eb="14">
      <t>トウ</t>
    </rPh>
    <phoneticPr fontId="1"/>
  </si>
  <si>
    <t>添付の有無欄は、「○」「△」「－」のいずれかを必ず入力してください。</t>
    <rPh sb="0" eb="2">
      <t>テンプ</t>
    </rPh>
    <rPh sb="3" eb="5">
      <t>ウム</t>
    </rPh>
    <rPh sb="5" eb="6">
      <t>ラン</t>
    </rPh>
    <rPh sb="23" eb="24">
      <t>カナラ</t>
    </rPh>
    <rPh sb="25" eb="27">
      <t>ニュウリョク</t>
    </rPh>
    <phoneticPr fontId="1"/>
  </si>
  <si>
    <t>反社会的勢力に該当しない旨の誓約書（別紙８）</t>
    <phoneticPr fontId="1"/>
  </si>
  <si>
    <t>付表１　乳児等通園支援事業の認可に係る記載事項</t>
    <rPh sb="0" eb="2">
      <t>フヒョウ</t>
    </rPh>
    <rPh sb="4" eb="6">
      <t>ニュウジ</t>
    </rPh>
    <rPh sb="6" eb="7">
      <t>トウ</t>
    </rPh>
    <rPh sb="7" eb="9">
      <t>ツウエン</t>
    </rPh>
    <rPh sb="9" eb="11">
      <t>シエン</t>
    </rPh>
    <rPh sb="11" eb="13">
      <t>ジギョウ</t>
    </rPh>
    <rPh sb="14" eb="16">
      <t>ニンカ</t>
    </rPh>
    <rPh sb="17" eb="18">
      <t>カカ</t>
    </rPh>
    <rPh sb="19" eb="21">
      <t>キサイ</t>
    </rPh>
    <rPh sb="21" eb="23">
      <t>ジコウ</t>
    </rPh>
    <phoneticPr fontId="1"/>
  </si>
  <si>
    <r>
      <rPr>
        <b/>
        <sz val="11"/>
        <color rgb="FF0070C0"/>
        <rFont val="HGｺﾞｼｯｸM"/>
        <family val="3"/>
        <charset val="128"/>
      </rPr>
      <t>認可基準第６条</t>
    </r>
    <r>
      <rPr>
        <b/>
        <sz val="11"/>
        <color theme="1"/>
        <rFont val="HGｺﾞｼｯｸM"/>
        <family val="3"/>
        <charset val="128"/>
      </rPr>
      <t xml:space="preserve">
非常災害対策について、基本的な考え方を記入。</t>
    </r>
    <phoneticPr fontId="1"/>
  </si>
  <si>
    <r>
      <rPr>
        <b/>
        <sz val="11"/>
        <color rgb="FF0070C0"/>
        <rFont val="HGｺﾞｼｯｸM"/>
        <family val="3"/>
        <charset val="128"/>
      </rPr>
      <t>認可基準第７条</t>
    </r>
    <r>
      <rPr>
        <b/>
        <sz val="10"/>
        <color rgb="FFFF0000"/>
        <rFont val="HGｺﾞｼｯｸM"/>
        <family val="3"/>
        <charset val="128"/>
      </rPr>
      <t xml:space="preserve">
</t>
    </r>
    <r>
      <rPr>
        <b/>
        <sz val="10"/>
        <color theme="1"/>
        <rFont val="HGｺﾞｼｯｸM"/>
        <family val="3"/>
        <charset val="128"/>
      </rPr>
      <t>日常の施設に関する安全管理（事故含む。）について、基本的な考え方を記入。</t>
    </r>
    <phoneticPr fontId="1"/>
  </si>
  <si>
    <t>管理者の経歴書</t>
    <rPh sb="0" eb="3">
      <t>カンリシャ</t>
    </rPh>
    <rPh sb="4" eb="7">
      <t>ケイレキショ</t>
    </rPh>
    <phoneticPr fontId="1"/>
  </si>
  <si>
    <t>　大阪市が大阪市暴力団排除条例第10条及び関係法令に基づき、市の事務事業により、暴力団を利することとならないように、本市の事務及び事業から暴力団員及び暴力団密接関係者について必要な措置を講ずること等により、本市の事務及び事業からの暴力団の排除を図っていることを承知したうえで、次に掲げる事項を誓約します。</t>
    <rPh sb="1" eb="4">
      <t>オオサカシ</t>
    </rPh>
    <rPh sb="5" eb="8">
      <t>オオサカシ</t>
    </rPh>
    <rPh sb="8" eb="11">
      <t>ボウリョクダン</t>
    </rPh>
    <rPh sb="11" eb="13">
      <t>ハイジョ</t>
    </rPh>
    <rPh sb="13" eb="15">
      <t>ジョウレイ</t>
    </rPh>
    <rPh sb="15" eb="16">
      <t>ダイ</t>
    </rPh>
    <rPh sb="18" eb="19">
      <t>ジョウ</t>
    </rPh>
    <rPh sb="19" eb="20">
      <t>オヨ</t>
    </rPh>
    <rPh sb="21" eb="23">
      <t>カンケイ</t>
    </rPh>
    <rPh sb="23" eb="25">
      <t>ホウレイ</t>
    </rPh>
    <rPh sb="26" eb="27">
      <t>モト</t>
    </rPh>
    <rPh sb="30" eb="31">
      <t>シ</t>
    </rPh>
    <rPh sb="32" eb="34">
      <t>ジム</t>
    </rPh>
    <rPh sb="34" eb="36">
      <t>ジギョウ</t>
    </rPh>
    <rPh sb="40" eb="43">
      <t>ボウリョクダン</t>
    </rPh>
    <rPh sb="44" eb="45">
      <t>リ</t>
    </rPh>
    <rPh sb="58" eb="60">
      <t>ホンシ</t>
    </rPh>
    <rPh sb="61" eb="64">
      <t>ジムオヨ</t>
    </rPh>
    <rPh sb="65" eb="67">
      <t>ジギョウ</t>
    </rPh>
    <rPh sb="69" eb="71">
      <t>ボウリョク</t>
    </rPh>
    <rPh sb="71" eb="73">
      <t>ダンイン</t>
    </rPh>
    <rPh sb="73" eb="74">
      <t>オヨ</t>
    </rPh>
    <rPh sb="75" eb="78">
      <t>ボウリョクダン</t>
    </rPh>
    <rPh sb="78" eb="80">
      <t>ミッセツ</t>
    </rPh>
    <rPh sb="80" eb="83">
      <t>カンケイシャ</t>
    </rPh>
    <rPh sb="119" eb="121">
      <t>ハイジョ</t>
    </rPh>
    <rPh sb="122" eb="123">
      <t>ハカ</t>
    </rPh>
    <rPh sb="130" eb="132">
      <t>ショウチ</t>
    </rPh>
    <rPh sb="138" eb="139">
      <t>ツギ</t>
    </rPh>
    <rPh sb="140" eb="141">
      <t>カカ</t>
    </rPh>
    <rPh sb="143" eb="145">
      <t>ジコウ</t>
    </rPh>
    <rPh sb="146" eb="148">
      <t>セイヤク</t>
    </rPh>
    <phoneticPr fontId="1"/>
  </si>
  <si>
    <t xml:space="preserve">１　私は、乳児等通園支援事業の認可を申請するに際して、次の第１号から第５号に掲げる事項のいずれにも該当しません。
 (1)　暴力団、暴力団員、暴力団員でなくなったときから５年を経過しない者、暴力団準構成員、暴力団関係企業、
　　総会屋等、社会運動等標ぼうゴロ又は特殊知能暴力集団等、その他これらに準ずる者（以下、総称して「反社会的
　　勢力」という。）
 (2)　反社会的勢力と次のア及びイに掲げる関係を有する者。
　ア　自ら若しくは第三者の不正な利益を図る目的、又は第三者に損害を与える目的をもって反社会的勢力を利用して
　　 いると認められる関係
  イ　反社会的勢力に対して資金等を提供し、又は便宜を供与するなど反社会的勢力の維持、運営に協力し、又は関与
     している関係
 (3)　自らの役員（取締役、執行役、執行役員、監査役、相談役、会長その他、名称の如何を問わず、経営又は運営に
　　実質的に関与している者をいう。）が反社会的勢力である者、又は反社会的勢力と社会的に非難されるべき関係を
　　有する者。
 (4)　反社会的勢力に自己の名義を利用させ、乳児等通園支援事業の申請を行おうとする者
 (5)　自ら又は第三者を利用して乳児等通園支援事業に関して次のアからオに掲げる行為をする者
　ア　暴力的な要求行為
　イ　法的な責任を超えた不当な要求行為
　ウ　乳児等通園支援事業の実施に関して、脅迫的な言動をし、又は暴力を用いる行為
　エ　風説を流布し、偽計又は威力を用いて本市の業務を妨害し、又は信用を毀損する行為
　オ　アからエに準ずる行為
２　私は、暴力団、暴力団員及び大阪市暴力団排除条例施行規則第３条各号に掲げる者の該当の有無を確認するため、
　大阪市から役員名簿等の提出を求められたときは、速やかに提出します。
３　私は、本誓約書及び役員名簿等が大阪市から大阪府警察本部に提供されることに同意します。
４　私が本誓約書１に該当する事業者であると大阪市が大阪府警察本部から通報を受け、又は大阪市の調査により判明
  した場合は、大阪市が大阪市ホームページ等において、その旨を公表することに同意します。
</t>
    <rPh sb="27" eb="28">
      <t>ツギ</t>
    </rPh>
    <rPh sb="29" eb="30">
      <t>ダイ</t>
    </rPh>
    <rPh sb="31" eb="32">
      <t>ゴウ</t>
    </rPh>
    <rPh sb="34" eb="35">
      <t>ダイ</t>
    </rPh>
    <rPh sb="36" eb="37">
      <t>ゴウ</t>
    </rPh>
    <rPh sb="38" eb="39">
      <t>カカ</t>
    </rPh>
    <rPh sb="41" eb="43">
      <t>ジコウ</t>
    </rPh>
    <rPh sb="685" eb="688">
      <t>ボウリョクダン</t>
    </rPh>
    <rPh sb="689" eb="693">
      <t>ボウリョクダンイン</t>
    </rPh>
    <rPh sb="693" eb="694">
      <t>オヨ</t>
    </rPh>
    <phoneticPr fontId="1"/>
  </si>
  <si>
    <t>就業規則、安全衛生規定、給与規定、経理規定、その他の規程（作成している場合のみ）</t>
    <rPh sb="0" eb="2">
      <t>シュウギョウ</t>
    </rPh>
    <rPh sb="2" eb="4">
      <t>キソク</t>
    </rPh>
    <rPh sb="5" eb="7">
      <t>アンゼン</t>
    </rPh>
    <rPh sb="7" eb="9">
      <t>エイセイ</t>
    </rPh>
    <rPh sb="9" eb="11">
      <t>キテイ</t>
    </rPh>
    <rPh sb="12" eb="14">
      <t>キュウヨ</t>
    </rPh>
    <rPh sb="14" eb="16">
      <t>キテイ</t>
    </rPh>
    <rPh sb="17" eb="19">
      <t>ケイリ</t>
    </rPh>
    <rPh sb="19" eb="21">
      <t>キテイ</t>
    </rPh>
    <rPh sb="24" eb="25">
      <t>ホカ</t>
    </rPh>
    <rPh sb="26" eb="28">
      <t>キテイ</t>
    </rPh>
    <rPh sb="29" eb="31">
      <t>サクセイ</t>
    </rPh>
    <rPh sb="35" eb="37">
      <t>バアイ</t>
    </rPh>
    <phoneticPr fontId="1"/>
  </si>
  <si>
    <t>実務を担当する幹部職員（別紙３）　※社会福祉法人又は学校法人は不要</t>
    <rPh sb="0" eb="2">
      <t>ジツム</t>
    </rPh>
    <rPh sb="3" eb="5">
      <t>タントウ</t>
    </rPh>
    <rPh sb="7" eb="9">
      <t>カンブ</t>
    </rPh>
    <rPh sb="9" eb="11">
      <t>ショクイン</t>
    </rPh>
    <rPh sb="12" eb="14">
      <t>ベッシ</t>
    </rPh>
    <phoneticPr fontId="1"/>
  </si>
  <si>
    <t>←</t>
    <phoneticPr fontId="1"/>
  </si>
  <si>
    <t>本事業に従事する職員のみ</t>
    <rPh sb="0" eb="3">
      <t>ホンジギョウ</t>
    </rPh>
    <rPh sb="4" eb="6">
      <t>ジュウジ</t>
    </rPh>
    <rPh sb="8" eb="10">
      <t>ショクイン</t>
    </rPh>
    <phoneticPr fontId="1"/>
  </si>
  <si>
    <t>本事業のローテーション表等</t>
    <rPh sb="0" eb="3">
      <t>ホンジギョウ</t>
    </rPh>
    <rPh sb="11" eb="12">
      <t>ヒョウ</t>
    </rPh>
    <rPh sb="12" eb="13">
      <t>トウ</t>
    </rPh>
    <phoneticPr fontId="1"/>
  </si>
  <si>
    <t>本事業を実施する保育室を図示してください
図面に各保育室の有効面積を必ず記載してください</t>
    <rPh sb="0" eb="3">
      <t>ホンジギョウ</t>
    </rPh>
    <rPh sb="4" eb="6">
      <t>ジッシ</t>
    </rPh>
    <rPh sb="8" eb="11">
      <t>ホイクシツ</t>
    </rPh>
    <rPh sb="12" eb="14">
      <t>ズシ</t>
    </rPh>
    <rPh sb="21" eb="23">
      <t>ズメン</t>
    </rPh>
    <rPh sb="24" eb="25">
      <t>カク</t>
    </rPh>
    <rPh sb="25" eb="28">
      <t>ホイクシツ</t>
    </rPh>
    <rPh sb="29" eb="31">
      <t>ユウコウ</t>
    </rPh>
    <rPh sb="31" eb="33">
      <t>メンセキ</t>
    </rPh>
    <rPh sb="34" eb="35">
      <t>カナラ</t>
    </rPh>
    <rPh sb="36" eb="38">
      <t>キサイ</t>
    </rPh>
    <phoneticPr fontId="1"/>
  </si>
  <si>
    <t>本事業のもの</t>
    <rPh sb="0" eb="3">
      <t>ホンジギョウ</t>
    </rPh>
    <phoneticPr fontId="1"/>
  </si>
  <si>
    <t>本事業のもの</t>
    <rPh sb="0" eb="3">
      <t>ホンジギョウ</t>
    </rPh>
    <phoneticPr fontId="1"/>
  </si>
  <si>
    <t>本事業のもの　重要事項説明書の提出は必須。</t>
    <rPh sb="0" eb="1">
      <t>ホン</t>
    </rPh>
    <rPh sb="1" eb="3">
      <t>ジギョウ</t>
    </rPh>
    <rPh sb="7" eb="9">
      <t>ジュウヨウ</t>
    </rPh>
    <rPh sb="9" eb="11">
      <t>ジコウ</t>
    </rPh>
    <rPh sb="11" eb="14">
      <t>セツメイショ</t>
    </rPh>
    <rPh sb="15" eb="17">
      <t>テイシュツ</t>
    </rPh>
    <rPh sb="18" eb="20">
      <t>ヒッス</t>
    </rPh>
    <phoneticPr fontId="1"/>
  </si>
  <si>
    <t>付表１乳児等通園支援事業の認可に係る記載事項の併設施設欄には本体保育所等のこども誰でも通園制度実施場所に併設している施設名を記載</t>
  </si>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</sst>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0"/>
    <numFmt numFmtId="177" formatCode="#,##0.00_ "/>
    <numFmt numFmtId="178" formatCode="0.00_ "/>
    <numFmt numFmtId="179" formatCode="0.0_);[Red]\(0.0\)"/>
    <numFmt numFmtId="180" formatCode="[$-411]ge\.m\.d;@"/>
    <numFmt numFmtId="181" formatCode="#,###"/>
    <numFmt numFmtId="182" formatCode="0.0"/>
    <numFmt numFmtId="183" formatCode="#,##0_ "/>
    <numFmt numFmtId="184" formatCode="[$-F400]h:mm:ss\ AM/PM"/>
    <numFmt numFmtId="185" formatCode="##&quot;人&quot;"/>
    <numFmt numFmtId="186" formatCode="#.#&quot;人&quot;"/>
    <numFmt numFmtId="187" formatCode="##.#&quot;時&quot;&quot;間&quot;"/>
    <numFmt numFmtId="188" formatCode="&quot;月&quot;##&quot;回&quot;"/>
    <numFmt numFmtId="189" formatCode="0.00&quot;㎡&quot;"/>
    <numFmt numFmtId="190" formatCode="0_ "/>
  </numFmts>
  <fonts count="84">
    <font>
      <sz val="11"/>
      <color theme="1"/>
      <name val="ＭＳ Ｐゴシック"/>
      <family val="2"/>
      <charset val="128"/>
      <scheme val="minor"/>
    </font>
    <font>
      <sz val="6"/>
      <name val="ＭＳ Ｐゴシック"/>
      <family val="2"/>
      <charset val="128"/>
      <scheme val="minor"/>
    </font>
    <font>
      <sz val="12"/>
      <color theme="1"/>
      <name val="HGｺﾞｼｯｸM"/>
      <family val="3"/>
      <charset val="128"/>
    </font>
    <font>
      <sz val="16"/>
      <color theme="1"/>
      <name val="HGｺﾞｼｯｸM"/>
      <family val="3"/>
      <charset val="128"/>
    </font>
    <font>
      <sz val="12"/>
      <name val="HGｺﾞｼｯｸM"/>
      <family val="3"/>
      <charset val="128"/>
    </font>
    <font>
      <sz val="10"/>
      <name val="HGｺﾞｼｯｸM"/>
      <family val="3"/>
      <charset val="128"/>
    </font>
    <font>
      <sz val="11"/>
      <name val="HGｺﾞｼｯｸM"/>
      <family val="3"/>
      <charset val="128"/>
    </font>
    <font>
      <sz val="8"/>
      <name val="HGｺﾞｼｯｸM"/>
      <family val="3"/>
      <charset val="128"/>
    </font>
    <font>
      <sz val="11"/>
      <name val="ＭＳ Ｐゴシック"/>
      <family val="2"/>
      <charset val="128"/>
      <scheme val="minor"/>
    </font>
    <font>
      <sz val="9"/>
      <name val="HGｺﾞｼｯｸM"/>
      <family val="3"/>
      <charset val="128"/>
    </font>
    <font>
      <sz val="14"/>
      <color rgb="FFFF0000"/>
      <name val="ＤＦ特太ゴシック体"/>
      <family val="3"/>
      <charset val="128"/>
    </font>
    <font>
      <sz val="11"/>
      <color theme="1"/>
      <name val="ＭＳ Ｐゴシック"/>
      <family val="2"/>
      <charset val="128"/>
      <scheme val="minor"/>
    </font>
    <font>
      <sz val="9"/>
      <color rgb="FF000000"/>
      <name val="MS UI Gothic"/>
      <family val="3"/>
      <charset val="128"/>
    </font>
    <font>
      <sz val="12"/>
      <name val="ＭＳ Ｐゴシック"/>
      <family val="2"/>
      <charset val="128"/>
      <scheme val="minor"/>
    </font>
    <font>
      <sz val="14"/>
      <name val="HGｺﾞｼｯｸM"/>
      <family val="3"/>
      <charset val="128"/>
    </font>
    <font>
      <sz val="16"/>
      <name val="HGｺﾞｼｯｸM"/>
      <family val="3"/>
      <charset val="128"/>
    </font>
    <font>
      <sz val="12"/>
      <color rgb="FFFF0000"/>
      <name val="HGｺﾞｼｯｸM"/>
      <family val="3"/>
      <charset val="128"/>
    </font>
    <font>
      <u/>
      <sz val="11"/>
      <color theme="10"/>
      <name val="ＭＳ Ｐゴシック"/>
      <family val="2"/>
      <charset val="128"/>
      <scheme val="minor"/>
    </font>
    <font>
      <sz val="9"/>
      <color rgb="FFFF0000"/>
      <name val="HGｺﾞｼｯｸM"/>
      <family val="3"/>
      <charset val="128"/>
    </font>
    <font>
      <b/>
      <sz val="12"/>
      <name val="HGｺﾞｼｯｸM"/>
      <family val="3"/>
      <charset val="128"/>
    </font>
    <font>
      <sz val="10"/>
      <color theme="1"/>
      <name val="HGｺﾞｼｯｸM"/>
      <family val="3"/>
      <charset val="128"/>
    </font>
    <font>
      <sz val="9"/>
      <color theme="1"/>
      <name val="HGｺﾞｼｯｸM"/>
      <family val="3"/>
      <charset val="128"/>
    </font>
    <font>
      <sz val="12"/>
      <color rgb="FFFFFF00"/>
      <name val="HGｺﾞｼｯｸM"/>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1"/>
      <color theme="1"/>
      <name val="HGｺﾞｼｯｸM"/>
      <family val="3"/>
      <charset val="128"/>
    </font>
    <font>
      <sz val="18"/>
      <color theme="1"/>
      <name val="HGSｺﾞｼｯｸM"/>
      <family val="3"/>
      <charset val="128"/>
    </font>
    <font>
      <sz val="9"/>
      <color theme="1"/>
      <name val="ＭＳ Ｐゴシック"/>
      <family val="3"/>
      <charset val="128"/>
      <scheme val="minor"/>
    </font>
    <font>
      <b/>
      <sz val="11"/>
      <name val="HGｺﾞｼｯｸM"/>
      <family val="3"/>
      <charset val="128"/>
    </font>
    <font>
      <b/>
      <sz val="11"/>
      <color theme="1"/>
      <name val="HGｺﾞｼｯｸM"/>
      <family val="3"/>
      <charset val="128"/>
    </font>
    <font>
      <sz val="8"/>
      <color theme="1"/>
      <name val="HGｺﾞｼｯｸM"/>
      <family val="3"/>
      <charset val="128"/>
    </font>
    <font>
      <sz val="12"/>
      <color rgb="FF0070C0"/>
      <name val="HGｺﾞｼｯｸM"/>
      <family val="3"/>
      <charset val="128"/>
    </font>
    <font>
      <sz val="6"/>
      <name val="ＭＳ Ｐゴシック"/>
      <family val="3"/>
      <charset val="128"/>
    </font>
    <font>
      <sz val="12"/>
      <color rgb="FF000000"/>
      <name val="HGｺﾞｼｯｸM"/>
      <family val="3"/>
      <charset val="128"/>
    </font>
    <font>
      <b/>
      <sz val="9"/>
      <color rgb="FFFF0000"/>
      <name val="HGｺﾞｼｯｸM"/>
      <family val="3"/>
      <charset val="128"/>
    </font>
    <font>
      <sz val="9"/>
      <color indexed="8"/>
      <name val="HGｺﾞｼｯｸM"/>
      <family val="3"/>
      <charset val="128"/>
    </font>
    <font>
      <b/>
      <sz val="9"/>
      <color indexed="8"/>
      <name val="HGｺﾞｼｯｸM"/>
      <family val="3"/>
      <charset val="128"/>
    </font>
    <font>
      <b/>
      <sz val="10"/>
      <color rgb="FFFF0000"/>
      <name val="HGｺﾞｼｯｸM"/>
      <family val="3"/>
      <charset val="128"/>
    </font>
    <font>
      <b/>
      <sz val="11"/>
      <color rgb="FFFF0000"/>
      <name val="HGｺﾞｼｯｸM"/>
      <family val="3"/>
      <charset val="128"/>
    </font>
    <font>
      <b/>
      <sz val="11"/>
      <color theme="1"/>
      <name val="ＭＳ Ｐゴシック"/>
      <family val="2"/>
      <charset val="128"/>
      <scheme val="minor"/>
    </font>
    <font>
      <b/>
      <sz val="12"/>
      <color theme="1"/>
      <name val="HGｺﾞｼｯｸM"/>
      <family val="3"/>
      <charset val="128"/>
    </font>
    <font>
      <b/>
      <sz val="9"/>
      <color theme="1"/>
      <name val="HGｺﾞｼｯｸM"/>
      <family val="3"/>
      <charset val="128"/>
    </font>
    <font>
      <b/>
      <sz val="10"/>
      <color theme="1"/>
      <name val="HGｺﾞｼｯｸM"/>
      <family val="3"/>
      <charset val="128"/>
    </font>
    <font>
      <b/>
      <sz val="12"/>
      <color rgb="FFFF0000"/>
      <name val="HGｺﾞｼｯｸM"/>
      <family val="3"/>
      <charset val="128"/>
    </font>
    <font>
      <b/>
      <sz val="12"/>
      <color rgb="FF0070C0"/>
      <name val="HGｺﾞｼｯｸM"/>
      <family val="3"/>
      <charset val="128"/>
    </font>
    <font>
      <b/>
      <sz val="12"/>
      <color rgb="FFFFFF00"/>
      <name val="HGｺﾞｼｯｸM"/>
      <family val="3"/>
      <charset val="128"/>
    </font>
    <font>
      <b/>
      <sz val="10"/>
      <color rgb="FF0070C0"/>
      <name val="HGｺﾞｼｯｸM"/>
      <family val="3"/>
      <charset val="128"/>
    </font>
    <font>
      <b/>
      <sz val="11"/>
      <color rgb="FF0070C0"/>
      <name val="HGｺﾞｼｯｸM"/>
      <family val="3"/>
      <charset val="128"/>
    </font>
    <font>
      <b/>
      <sz val="8"/>
      <name val="HGｺﾞｼｯｸM"/>
      <family val="3"/>
      <charset val="128"/>
    </font>
    <font>
      <b/>
      <sz val="10"/>
      <name val="HGｺﾞｼｯｸM"/>
      <family val="3"/>
      <charset val="128"/>
    </font>
    <font>
      <b/>
      <sz val="12"/>
      <color rgb="FF000000"/>
      <name val="HGｺﾞｼｯｸM"/>
      <family val="3"/>
      <charset val="128"/>
    </font>
    <font>
      <b/>
      <sz val="11"/>
      <color rgb="FF000000"/>
      <name val="HGｺﾞｼｯｸM"/>
      <family val="3"/>
      <charset val="128"/>
    </font>
    <font>
      <b/>
      <u/>
      <sz val="11"/>
      <color rgb="FFFF0000"/>
      <name val="HGｺﾞｼｯｸM"/>
      <family val="3"/>
      <charset val="128"/>
    </font>
    <font>
      <b/>
      <u/>
      <sz val="12"/>
      <color rgb="FFFF0000"/>
      <name val="HGｺﾞｼｯｸM"/>
      <family val="3"/>
      <charset val="128"/>
    </font>
    <font>
      <b/>
      <sz val="8"/>
      <color theme="1"/>
      <name val="HGｺﾞｼｯｸM"/>
      <family val="3"/>
      <charset val="128"/>
    </font>
    <font>
      <b/>
      <sz val="10"/>
      <color rgb="FFFF0000"/>
      <name val="ＭＳ Ｐゴシック"/>
      <family val="3"/>
      <charset val="128"/>
      <scheme val="minor"/>
    </font>
    <font>
      <b/>
      <sz val="10"/>
      <color theme="1"/>
      <name val="ＭＳ Ｐゴシック"/>
      <family val="3"/>
      <charset val="128"/>
      <scheme val="minor"/>
    </font>
    <font>
      <b/>
      <sz val="10.5"/>
      <color theme="3" tint="-0.249977111117893"/>
      <name val="HGｺﾞｼｯｸM"/>
      <family val="3"/>
      <charset val="128"/>
    </font>
    <font>
      <u/>
      <sz val="9"/>
      <color theme="1"/>
      <name val="HGｺﾞｼｯｸM"/>
      <family val="3"/>
      <charset val="128"/>
    </font>
    <font>
      <b/>
      <u/>
      <sz val="12"/>
      <name val="HGｺﾞｼｯｸM"/>
      <family val="3"/>
      <charset val="128"/>
    </font>
    <font>
      <sz val="10.5"/>
      <name val="HGｺﾞｼｯｸM"/>
      <family val="3"/>
      <charset val="128"/>
    </font>
    <font>
      <sz val="17"/>
      <color theme="1"/>
      <name val="HGSｺﾞｼｯｸM"/>
      <family val="3"/>
      <charset val="128"/>
    </font>
    <font>
      <b/>
      <u/>
      <sz val="8"/>
      <name val="HGｺﾞｼｯｸM"/>
      <family val="3"/>
      <charset val="128"/>
    </font>
    <font>
      <sz val="12"/>
      <color theme="0"/>
      <name val="HGｺﾞｼｯｸM"/>
      <family val="3"/>
      <charset val="128"/>
    </font>
    <font>
      <sz val="12"/>
      <color rgb="FFFF3300"/>
      <name val="HGｺﾞｼｯｸM"/>
      <family val="3"/>
      <charset val="128"/>
    </font>
    <font>
      <strike/>
      <sz val="12"/>
      <color rgb="FFFF3300"/>
      <name val="HGｺﾞｼｯｸM"/>
      <family val="3"/>
      <charset val="128"/>
    </font>
    <font>
      <b/>
      <u/>
      <sz val="9"/>
      <color indexed="8"/>
      <name val="HGｺﾞｼｯｸM"/>
      <family val="3"/>
      <charset val="128"/>
    </font>
    <font>
      <sz val="11"/>
      <color theme="1"/>
      <name val="ＭＳ Ｐゴシック"/>
      <family val="2"/>
      <scheme val="minor"/>
    </font>
    <font>
      <sz val="6"/>
      <name val="ＭＳ Ｐゴシック"/>
      <family val="3"/>
      <charset val="128"/>
      <scheme val="minor"/>
    </font>
    <font>
      <b/>
      <sz val="9"/>
      <name val="HGｺﾞｼｯｸM"/>
      <family val="3"/>
      <charset val="128"/>
    </font>
    <font>
      <sz val="12"/>
      <color theme="1"/>
      <name val="ＭＳ Ｐゴシック"/>
      <family val="2"/>
      <charset val="128"/>
      <scheme val="minor"/>
    </font>
    <font>
      <b/>
      <sz val="22"/>
      <color theme="1"/>
      <name val="ＭＳ Ｐゴシック"/>
      <family val="3"/>
      <charset val="128"/>
      <scheme val="minor"/>
    </font>
    <font>
      <b/>
      <sz val="18"/>
      <name val="HGｺﾞｼｯｸM"/>
      <family val="3"/>
      <charset val="128"/>
    </font>
    <font>
      <sz val="11"/>
      <color theme="1"/>
      <name val="HGSｺﾞｼｯｸM"/>
      <family val="3"/>
      <charset val="128"/>
    </font>
    <font>
      <sz val="9"/>
      <color theme="1"/>
      <name val="HGSｺﾞｼｯｸM"/>
      <family val="3"/>
      <charset val="128"/>
    </font>
    <font>
      <sz val="8"/>
      <color theme="1"/>
      <name val="HGSｺﾞｼｯｸM"/>
      <family val="3"/>
      <charset val="128"/>
    </font>
    <font>
      <b/>
      <sz val="12"/>
      <color theme="1"/>
      <name val="HGSｺﾞｼｯｸM"/>
      <family val="3"/>
      <charset val="128"/>
    </font>
    <font>
      <b/>
      <u val="double"/>
      <sz val="12"/>
      <color theme="1"/>
      <name val="HGSｺﾞｼｯｸM"/>
      <family val="3"/>
      <charset val="128"/>
    </font>
    <font>
      <sz val="10.5"/>
      <name val="HGSｺﾞｼｯｸM"/>
      <family val="3"/>
      <charset val="128"/>
    </font>
    <font>
      <sz val="12"/>
      <color theme="1"/>
      <name val="HGSｺﾞｼｯｸM"/>
      <family val="3"/>
      <charset val="128"/>
    </font>
    <font>
      <b/>
      <sz val="8"/>
      <color rgb="FFFF0000"/>
      <name val="HGSｺﾞｼｯｸM"/>
      <family val="3"/>
      <charset val="128"/>
    </font>
    <font>
      <b/>
      <sz val="9"/>
      <color theme="3"/>
      <name val="HGSｺﾞｼｯｸM"/>
      <family val="3"/>
      <charset val="128"/>
    </font>
    <font>
      <sz val="8"/>
      <name val="HGSｺﾞｼｯｸM"/>
      <family val="3"/>
      <charset val="128"/>
    </font>
  </fonts>
  <fills count="1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BFBFBF"/>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rgb="FFD9D9D9"/>
        <bgColor indexed="64"/>
      </patternFill>
    </fill>
    <fill>
      <patternFill patternType="solid">
        <fgColor rgb="FFFFFFFF"/>
        <bgColor rgb="FF000000"/>
      </patternFill>
    </fill>
    <fill>
      <patternFill patternType="solid">
        <fgColor rgb="FFFFFF00"/>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dotted">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diagonalDown="1">
      <left style="thin">
        <color indexed="64"/>
      </left>
      <right/>
      <top style="dotted">
        <color indexed="64"/>
      </top>
      <bottom style="thin">
        <color indexed="64"/>
      </bottom>
      <diagonal style="thin">
        <color indexed="64"/>
      </diagonal>
    </border>
    <border diagonalDown="1">
      <left/>
      <right/>
      <top style="dotted">
        <color indexed="64"/>
      </top>
      <bottom style="thin">
        <color indexed="64"/>
      </bottom>
      <diagonal style="thin">
        <color indexed="64"/>
      </diagonal>
    </border>
    <border diagonalDown="1">
      <left/>
      <right style="thin">
        <color indexed="64"/>
      </right>
      <top style="dotted">
        <color indexed="64"/>
      </top>
      <bottom style="thin">
        <color indexed="64"/>
      </bottom>
      <diagonal style="thin">
        <color indexed="64"/>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diagonalDown="1">
      <left style="thin">
        <color indexed="64"/>
      </left>
      <right/>
      <top style="dotted">
        <color indexed="64"/>
      </top>
      <bottom style="dotted">
        <color indexed="64"/>
      </bottom>
      <diagonal style="thin">
        <color indexed="64"/>
      </diagonal>
    </border>
    <border diagonalDown="1">
      <left/>
      <right/>
      <top style="dotted">
        <color indexed="64"/>
      </top>
      <bottom style="dotted">
        <color indexed="64"/>
      </bottom>
      <diagonal style="thin">
        <color indexed="64"/>
      </diagonal>
    </border>
    <border diagonalDown="1">
      <left/>
      <right style="thin">
        <color indexed="64"/>
      </right>
      <top style="dotted">
        <color indexed="64"/>
      </top>
      <bottom style="dotted">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ashed">
        <color indexed="64"/>
      </left>
      <right/>
      <top style="thin">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4">
    <xf numFmtId="0" fontId="0" fillId="0" borderId="0">
      <alignment vertical="center"/>
    </xf>
    <xf numFmtId="38"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68" fillId="0" borderId="0"/>
  </cellStyleXfs>
  <cellXfs count="1427">
    <xf numFmtId="0" fontId="0" fillId="0" borderId="0" xfId="0">
      <alignment vertical="center"/>
    </xf>
    <xf numFmtId="0" fontId="4" fillId="0" borderId="7" xfId="0" applyFont="1" applyFill="1" applyBorder="1" applyAlignment="1">
      <alignment vertical="center" wrapText="1"/>
    </xf>
    <xf numFmtId="0" fontId="20" fillId="0" borderId="0" xfId="0" applyFont="1" applyBorder="1">
      <alignment vertical="center"/>
    </xf>
    <xf numFmtId="0" fontId="4" fillId="0" borderId="13" xfId="0" applyFont="1" applyFill="1" applyBorder="1" applyAlignment="1">
      <alignment horizontal="right" vertical="center" wrapText="1"/>
    </xf>
    <xf numFmtId="0" fontId="4" fillId="0" borderId="0" xfId="0" applyFont="1" applyBorder="1" applyAlignment="1">
      <alignment vertical="center"/>
    </xf>
    <xf numFmtId="0" fontId="4" fillId="0" borderId="0" xfId="0" applyFont="1" applyFill="1" applyBorder="1">
      <alignment vertical="center"/>
    </xf>
    <xf numFmtId="0" fontId="4" fillId="0" borderId="15" xfId="0" applyFont="1" applyFill="1" applyBorder="1" applyAlignment="1">
      <alignment horizontal="center" vertical="center" shrinkToFit="1"/>
    </xf>
    <xf numFmtId="0" fontId="23" fillId="0" borderId="0" xfId="0" applyFont="1">
      <alignment vertical="center"/>
    </xf>
    <xf numFmtId="0" fontId="4" fillId="0" borderId="13" xfId="0" applyFont="1" applyBorder="1">
      <alignment vertical="center"/>
    </xf>
    <xf numFmtId="0" fontId="4" fillId="0" borderId="15" xfId="0" applyFont="1" applyBorder="1">
      <alignment vertical="center"/>
    </xf>
    <xf numFmtId="0" fontId="4" fillId="0" borderId="15" xfId="0" applyFont="1" applyFill="1" applyBorder="1" applyAlignment="1">
      <alignment vertical="center" wrapText="1"/>
    </xf>
    <xf numFmtId="0" fontId="4" fillId="0" borderId="0" xfId="0" applyFont="1" applyFill="1" applyBorder="1" applyAlignment="1">
      <alignment vertical="center"/>
    </xf>
    <xf numFmtId="0" fontId="2" fillId="0" borderId="0" xfId="0" applyFont="1" applyProtection="1">
      <alignment vertical="center"/>
    </xf>
    <xf numFmtId="49" fontId="4" fillId="0" borderId="14" xfId="0" applyNumberFormat="1" applyFont="1" applyBorder="1" applyAlignment="1" applyProtection="1">
      <alignment vertical="center"/>
    </xf>
    <xf numFmtId="0" fontId="2" fillId="0" borderId="13" xfId="0" applyFont="1" applyBorder="1" applyProtection="1">
      <alignment vertical="center"/>
    </xf>
    <xf numFmtId="0" fontId="2" fillId="0" borderId="14" xfId="0" applyFont="1" applyBorder="1" applyAlignment="1" applyProtection="1">
      <alignment horizontal="right" vertical="center"/>
    </xf>
    <xf numFmtId="0" fontId="4" fillId="0" borderId="0" xfId="0" applyFont="1" applyProtection="1">
      <alignment vertical="center"/>
    </xf>
    <xf numFmtId="0" fontId="4" fillId="0" borderId="0" xfId="0" applyFont="1" applyBorder="1" applyProtection="1">
      <alignment vertical="center"/>
    </xf>
    <xf numFmtId="0" fontId="4" fillId="0" borderId="0" xfId="0" applyFont="1" applyFill="1" applyBorder="1" applyProtection="1">
      <alignment vertical="center"/>
    </xf>
    <xf numFmtId="0" fontId="4" fillId="0" borderId="0" xfId="0" applyFont="1">
      <alignment vertical="center"/>
    </xf>
    <xf numFmtId="0" fontId="6" fillId="0" borderId="0" xfId="0" applyFont="1" applyFill="1" applyBorder="1">
      <alignment vertical="center"/>
    </xf>
    <xf numFmtId="180" fontId="6" fillId="0" borderId="0" xfId="0" applyNumberFormat="1" applyFont="1" applyFill="1" applyBorder="1">
      <alignment vertical="center"/>
    </xf>
    <xf numFmtId="14" fontId="4" fillId="0" borderId="0" xfId="0" applyNumberFormat="1" applyFont="1" applyFill="1" applyBorder="1">
      <alignment vertical="center"/>
    </xf>
    <xf numFmtId="0" fontId="2" fillId="0" borderId="0" xfId="0" applyFont="1">
      <alignment vertical="center"/>
    </xf>
    <xf numFmtId="0" fontId="2" fillId="0" borderId="0" xfId="0" applyFont="1" applyAlignment="1" applyProtection="1">
      <alignment horizontal="center" vertical="center"/>
    </xf>
    <xf numFmtId="0" fontId="22" fillId="0" borderId="0" xfId="0" applyFont="1" applyProtection="1">
      <alignment vertical="center"/>
    </xf>
    <xf numFmtId="0" fontId="2" fillId="0" borderId="0" xfId="0" applyFont="1" applyProtection="1">
      <alignment vertical="center"/>
    </xf>
    <xf numFmtId="0" fontId="2" fillId="0" borderId="0" xfId="0" applyFont="1" applyBorder="1" applyAlignment="1">
      <alignment vertical="center"/>
    </xf>
    <xf numFmtId="0" fontId="21" fillId="0" borderId="1" xfId="0" applyFont="1" applyBorder="1" applyAlignment="1">
      <alignment horizontal="center" vertical="center"/>
    </xf>
    <xf numFmtId="49" fontId="21" fillId="0" borderId="2" xfId="0" applyNumberFormat="1" applyFont="1" applyFill="1" applyBorder="1" applyAlignment="1">
      <alignment vertical="center"/>
    </xf>
    <xf numFmtId="49" fontId="21" fillId="0" borderId="13" xfId="0" applyNumberFormat="1" applyFont="1" applyFill="1" applyBorder="1" applyAlignment="1">
      <alignment vertical="center"/>
    </xf>
    <xf numFmtId="49" fontId="21" fillId="0" borderId="0" xfId="0" applyNumberFormat="1" applyFont="1" applyFill="1" applyAlignment="1">
      <alignment vertical="center"/>
    </xf>
    <xf numFmtId="49" fontId="21" fillId="0" borderId="11" xfId="0" applyNumberFormat="1" applyFont="1" applyFill="1" applyBorder="1" applyAlignment="1">
      <alignment vertical="center"/>
    </xf>
    <xf numFmtId="0" fontId="2" fillId="10" borderId="0" xfId="0" applyFont="1" applyFill="1" applyProtection="1">
      <alignment vertical="center"/>
    </xf>
    <xf numFmtId="0" fontId="10" fillId="10" borderId="0" xfId="0" applyFont="1" applyFill="1" applyBorder="1" applyAlignment="1" applyProtection="1">
      <alignment vertical="center"/>
    </xf>
    <xf numFmtId="0" fontId="2" fillId="10" borderId="0" xfId="0" applyFont="1" applyFill="1" applyAlignment="1" applyProtection="1">
      <alignment horizontal="center" vertical="center"/>
    </xf>
    <xf numFmtId="0" fontId="2" fillId="10" borderId="0" xfId="0" applyFont="1" applyFill="1" applyAlignment="1" applyProtection="1">
      <alignment vertical="top"/>
    </xf>
    <xf numFmtId="0" fontId="2" fillId="10" borderId="0" xfId="0" applyFont="1" applyFill="1" applyAlignment="1" applyProtection="1">
      <alignment horizontal="distributed" vertical="top"/>
    </xf>
    <xf numFmtId="0" fontId="2" fillId="10" borderId="0" xfId="0" applyFont="1" applyFill="1" applyAlignment="1" applyProtection="1">
      <alignment horizontal="right" vertical="top"/>
    </xf>
    <xf numFmtId="0" fontId="2" fillId="10" borderId="0" xfId="0" applyFont="1" applyFill="1" applyAlignment="1" applyProtection="1">
      <alignment horizontal="distributed" vertical="center"/>
    </xf>
    <xf numFmtId="0" fontId="2" fillId="10" borderId="0" xfId="0" applyFont="1" applyFill="1" applyAlignment="1" applyProtection="1">
      <alignment vertical="center"/>
    </xf>
    <xf numFmtId="0" fontId="26" fillId="10" borderId="0" xfId="0" applyFont="1" applyFill="1" applyAlignment="1" applyProtection="1">
      <alignment vertical="top"/>
    </xf>
    <xf numFmtId="0" fontId="26" fillId="10" borderId="0" xfId="0" applyFont="1" applyFill="1" applyAlignment="1" applyProtection="1">
      <alignment horizontal="center" vertical="top"/>
    </xf>
    <xf numFmtId="0" fontId="2" fillId="10" borderId="0" xfId="0" applyFont="1" applyFill="1" applyAlignment="1" applyProtection="1">
      <alignment vertical="center" shrinkToFit="1"/>
    </xf>
    <xf numFmtId="0" fontId="4" fillId="10" borderId="2" xfId="0" applyFont="1" applyFill="1" applyBorder="1" applyAlignment="1" applyProtection="1">
      <alignment vertical="center"/>
    </xf>
    <xf numFmtId="0" fontId="4" fillId="10" borderId="3" xfId="0" applyFont="1" applyFill="1" applyBorder="1" applyAlignment="1" applyProtection="1">
      <alignment vertical="center" wrapText="1"/>
    </xf>
    <xf numFmtId="0" fontId="2" fillId="10" borderId="6" xfId="0" applyFont="1" applyFill="1" applyBorder="1" applyProtection="1">
      <alignment vertical="center"/>
    </xf>
    <xf numFmtId="0" fontId="0" fillId="10" borderId="0" xfId="0" applyFill="1" applyBorder="1" applyAlignment="1" applyProtection="1">
      <alignment horizontal="center" vertical="center" textRotation="255"/>
    </xf>
    <xf numFmtId="0" fontId="4" fillId="10" borderId="0" xfId="0" applyFont="1" applyFill="1" applyBorder="1" applyAlignment="1" applyProtection="1">
      <alignment horizontal="distributed" vertical="center" indent="1"/>
    </xf>
    <xf numFmtId="0" fontId="4" fillId="10" borderId="0" xfId="0" applyFont="1" applyFill="1" applyBorder="1" applyAlignment="1" applyProtection="1">
      <alignment horizontal="center" vertical="center" wrapText="1"/>
    </xf>
    <xf numFmtId="0" fontId="4" fillId="10" borderId="0" xfId="0" applyFont="1" applyFill="1" applyBorder="1" applyAlignment="1" applyProtection="1">
      <alignment horizontal="center" vertical="center"/>
    </xf>
    <xf numFmtId="0" fontId="7" fillId="10" borderId="0" xfId="0" applyFont="1" applyFill="1" applyBorder="1" applyAlignment="1" applyProtection="1">
      <alignment horizontal="left" vertical="top" wrapText="1"/>
    </xf>
    <xf numFmtId="0" fontId="4" fillId="10" borderId="0" xfId="0" applyFont="1" applyFill="1" applyBorder="1" applyProtection="1">
      <alignment vertical="center"/>
    </xf>
    <xf numFmtId="0" fontId="16" fillId="10" borderId="0" xfId="0" applyFont="1" applyFill="1" applyBorder="1" applyAlignment="1" applyProtection="1">
      <alignment horizontal="left" vertical="center" indent="1"/>
    </xf>
    <xf numFmtId="0" fontId="9" fillId="10" borderId="0" xfId="0" applyFont="1" applyFill="1" applyBorder="1" applyAlignment="1" applyProtection="1">
      <alignment horizontal="center" vertical="center" wrapText="1"/>
    </xf>
    <xf numFmtId="0" fontId="17" fillId="10" borderId="0" xfId="2" applyFill="1" applyBorder="1" applyAlignment="1" applyProtection="1">
      <alignment horizontal="left" vertical="center" wrapText="1" indent="1"/>
    </xf>
    <xf numFmtId="0" fontId="18" fillId="10" borderId="0" xfId="0" applyFont="1" applyFill="1" applyBorder="1" applyAlignment="1" applyProtection="1">
      <alignment horizontal="left" vertical="center" wrapText="1" indent="1"/>
    </xf>
    <xf numFmtId="0" fontId="4" fillId="10" borderId="0" xfId="0" applyFont="1" applyFill="1">
      <alignment vertical="center"/>
    </xf>
    <xf numFmtId="0" fontId="4" fillId="10" borderId="6" xfId="0" applyFont="1" applyFill="1" applyBorder="1" applyAlignment="1">
      <alignment vertical="center" wrapText="1"/>
    </xf>
    <xf numFmtId="0" fontId="4" fillId="10" borderId="0" xfId="0" applyFont="1" applyFill="1" applyBorder="1">
      <alignment vertical="center"/>
    </xf>
    <xf numFmtId="0" fontId="4" fillId="10" borderId="6" xfId="0" applyFont="1" applyFill="1" applyBorder="1" applyAlignment="1">
      <alignment horizontal="center" vertical="center"/>
    </xf>
    <xf numFmtId="0" fontId="4" fillId="10" borderId="6" xfId="0" applyFont="1" applyFill="1" applyBorder="1" applyAlignment="1" applyProtection="1">
      <alignment horizontal="center" vertical="center"/>
    </xf>
    <xf numFmtId="0" fontId="4" fillId="10" borderId="0" xfId="0" applyFont="1" applyFill="1" applyBorder="1" applyAlignment="1" applyProtection="1">
      <alignment vertical="center" wrapText="1"/>
    </xf>
    <xf numFmtId="0" fontId="4" fillId="10" borderId="6" xfId="0" applyFont="1" applyFill="1" applyBorder="1" applyAlignment="1" applyProtection="1">
      <alignment vertical="center" wrapText="1"/>
    </xf>
    <xf numFmtId="0" fontId="4" fillId="3" borderId="1" xfId="0" applyFont="1" applyFill="1" applyBorder="1" applyAlignment="1" applyProtection="1">
      <alignment horizontal="distributed" vertical="center"/>
    </xf>
    <xf numFmtId="0" fontId="4" fillId="10" borderId="15" xfId="0" applyFont="1" applyFill="1" applyBorder="1" applyAlignment="1" applyProtection="1">
      <alignment horizontal="right" vertical="center"/>
    </xf>
    <xf numFmtId="0" fontId="4" fillId="10" borderId="0" xfId="0" applyFont="1" applyFill="1" applyBorder="1" applyAlignment="1" applyProtection="1">
      <alignment vertical="center"/>
    </xf>
    <xf numFmtId="0" fontId="2" fillId="10" borderId="0" xfId="0" applyFont="1" applyFill="1" applyAlignment="1" applyProtection="1">
      <alignment horizontal="right" vertical="center"/>
    </xf>
    <xf numFmtId="181" fontId="26" fillId="10" borderId="0" xfId="0" applyNumberFormat="1" applyFont="1" applyFill="1" applyAlignment="1" applyProtection="1">
      <alignment horizontal="left" vertical="top"/>
    </xf>
    <xf numFmtId="0" fontId="26" fillId="10" borderId="0" xfId="0" applyFont="1" applyFill="1" applyAlignment="1" applyProtection="1">
      <alignment horizontal="left" vertical="top"/>
    </xf>
    <xf numFmtId="49" fontId="4" fillId="10" borderId="0" xfId="0" applyNumberFormat="1" applyFont="1" applyFill="1" applyBorder="1" applyAlignment="1" applyProtection="1">
      <alignment vertical="top" wrapText="1"/>
    </xf>
    <xf numFmtId="0" fontId="4" fillId="10" borderId="0" xfId="0" applyFont="1" applyFill="1" applyBorder="1" applyAlignment="1" applyProtection="1">
      <alignment vertical="top" wrapText="1"/>
    </xf>
    <xf numFmtId="0" fontId="4" fillId="10" borderId="0" xfId="0" applyFont="1" applyFill="1" applyBorder="1" applyAlignment="1" applyProtection="1">
      <alignment vertical="top"/>
    </xf>
    <xf numFmtId="0" fontId="4" fillId="10" borderId="0" xfId="0" applyFont="1" applyFill="1" applyBorder="1" applyAlignment="1" applyProtection="1">
      <alignment vertical="center" textRotation="255"/>
    </xf>
    <xf numFmtId="179" fontId="4" fillId="10" borderId="0" xfId="0" applyNumberFormat="1" applyFont="1" applyFill="1" applyBorder="1" applyAlignment="1" applyProtection="1">
      <alignment vertical="center"/>
    </xf>
    <xf numFmtId="0" fontId="4" fillId="10" borderId="0" xfId="0" applyFont="1" applyFill="1" applyBorder="1" applyAlignment="1" applyProtection="1">
      <alignment vertical="center" shrinkToFit="1"/>
    </xf>
    <xf numFmtId="38" fontId="4" fillId="0" borderId="18" xfId="1" applyFont="1" applyFill="1" applyBorder="1" applyAlignment="1" applyProtection="1">
      <alignment horizontal="center" vertical="center"/>
    </xf>
    <xf numFmtId="38" fontId="4" fillId="0" borderId="19" xfId="1" applyFont="1" applyFill="1" applyBorder="1" applyAlignment="1" applyProtection="1">
      <alignment horizontal="center" vertical="center"/>
    </xf>
    <xf numFmtId="0" fontId="4" fillId="0" borderId="15" xfId="0" applyFont="1" applyFill="1" applyBorder="1" applyAlignment="1" applyProtection="1">
      <alignment vertical="center"/>
    </xf>
    <xf numFmtId="0" fontId="4" fillId="10" borderId="6" xfId="0" applyFont="1" applyFill="1" applyBorder="1" applyProtection="1">
      <alignment vertical="center"/>
    </xf>
    <xf numFmtId="0" fontId="4" fillId="0" borderId="0" xfId="0" applyFont="1" applyBorder="1" applyAlignment="1" applyProtection="1">
      <alignment vertical="center"/>
    </xf>
    <xf numFmtId="0" fontId="4" fillId="10" borderId="5" xfId="0" applyFont="1" applyFill="1" applyBorder="1" applyAlignment="1" applyProtection="1">
      <alignment horizontal="center" vertical="center" wrapText="1"/>
    </xf>
    <xf numFmtId="0" fontId="4" fillId="10" borderId="7" xfId="0" applyFont="1" applyFill="1" applyBorder="1" applyAlignment="1" applyProtection="1">
      <alignment vertical="center"/>
    </xf>
    <xf numFmtId="0" fontId="4" fillId="0" borderId="14"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0" xfId="0" applyFont="1" applyFill="1" applyBorder="1" applyAlignment="1" applyProtection="1">
      <alignment vertical="center" textRotation="255"/>
    </xf>
    <xf numFmtId="0" fontId="4" fillId="0" borderId="0" xfId="0" applyFont="1" applyFill="1" applyBorder="1" applyAlignment="1" applyProtection="1">
      <alignment vertical="center" wrapText="1"/>
    </xf>
    <xf numFmtId="179" fontId="4" fillId="0" borderId="0" xfId="0" applyNumberFormat="1" applyFont="1" applyFill="1" applyBorder="1" applyAlignment="1" applyProtection="1">
      <alignment vertical="center"/>
    </xf>
    <xf numFmtId="0" fontId="4" fillId="0" borderId="0" xfId="0" applyFont="1" applyFill="1" applyBorder="1" applyAlignment="1" applyProtection="1">
      <alignment vertical="center" shrinkToFit="1"/>
    </xf>
    <xf numFmtId="0" fontId="6" fillId="10" borderId="0" xfId="0" applyFont="1" applyFill="1" applyBorder="1" applyProtection="1">
      <alignment vertical="center"/>
    </xf>
    <xf numFmtId="0" fontId="6" fillId="0" borderId="0" xfId="0" applyFont="1" applyFill="1" applyBorder="1" applyProtection="1">
      <alignment vertical="center"/>
    </xf>
    <xf numFmtId="180" fontId="6" fillId="0" borderId="0" xfId="0" applyNumberFormat="1" applyFont="1" applyFill="1" applyBorder="1" applyProtection="1">
      <alignment vertical="center"/>
    </xf>
    <xf numFmtId="14" fontId="6" fillId="0" borderId="0" xfId="0" applyNumberFormat="1" applyFont="1" applyFill="1" applyBorder="1" applyProtection="1">
      <alignment vertical="center"/>
    </xf>
    <xf numFmtId="0" fontId="26" fillId="0" borderId="0" xfId="0" applyFont="1" applyFill="1" applyBorder="1" applyProtection="1">
      <alignment vertical="center"/>
    </xf>
    <xf numFmtId="0" fontId="6" fillId="0" borderId="0" xfId="0" applyFont="1" applyFill="1" applyBorder="1" applyAlignment="1" applyProtection="1">
      <alignment vertical="center" wrapText="1"/>
    </xf>
    <xf numFmtId="0" fontId="6" fillId="0" borderId="0" xfId="0" applyFont="1" applyFill="1" applyBorder="1" applyAlignment="1" applyProtection="1">
      <alignment vertical="center"/>
    </xf>
    <xf numFmtId="0" fontId="6" fillId="0" borderId="0" xfId="0" applyFont="1" applyFill="1" applyBorder="1" applyAlignment="1" applyProtection="1">
      <alignment vertical="center" textRotation="255" wrapText="1"/>
    </xf>
    <xf numFmtId="38" fontId="6" fillId="0" borderId="0" xfId="1" applyFont="1" applyFill="1" applyBorder="1" applyAlignment="1" applyProtection="1">
      <alignment vertical="center"/>
    </xf>
    <xf numFmtId="0" fontId="6" fillId="0" borderId="0" xfId="0" applyFont="1" applyFill="1" applyBorder="1" applyAlignment="1" applyProtection="1">
      <alignment vertical="center" shrinkToFit="1"/>
    </xf>
    <xf numFmtId="0" fontId="6" fillId="0" borderId="0" xfId="0" applyFont="1" applyFill="1" applyBorder="1" applyAlignment="1" applyProtection="1">
      <alignment horizontal="right" vertical="center"/>
    </xf>
    <xf numFmtId="0" fontId="6" fillId="0" borderId="0" xfId="0" applyFont="1" applyFill="1" applyBorder="1" applyAlignment="1" applyProtection="1">
      <alignment vertical="center" textRotation="255"/>
    </xf>
    <xf numFmtId="177" fontId="6" fillId="0" borderId="0" xfId="0" applyNumberFormat="1" applyFont="1" applyFill="1" applyBorder="1" applyAlignment="1" applyProtection="1">
      <alignment vertical="center"/>
    </xf>
    <xf numFmtId="0" fontId="8" fillId="0" borderId="0" xfId="0" applyFont="1" applyFill="1" applyBorder="1" applyAlignment="1" applyProtection="1">
      <alignment vertical="center"/>
    </xf>
    <xf numFmtId="177" fontId="8" fillId="0" borderId="0" xfId="0" applyNumberFormat="1" applyFont="1" applyFill="1" applyBorder="1" applyAlignment="1" applyProtection="1">
      <alignment vertical="center"/>
    </xf>
    <xf numFmtId="178" fontId="6" fillId="0" borderId="0" xfId="0" applyNumberFormat="1" applyFont="1" applyFill="1" applyBorder="1" applyAlignment="1" applyProtection="1">
      <alignment vertical="center"/>
    </xf>
    <xf numFmtId="0" fontId="8" fillId="0" borderId="0" xfId="0" applyFont="1" applyFill="1" applyBorder="1" applyAlignment="1" applyProtection="1">
      <alignment vertical="center" textRotation="255"/>
    </xf>
    <xf numFmtId="179" fontId="6" fillId="0" borderId="0" xfId="0" applyNumberFormat="1" applyFont="1" applyFill="1" applyBorder="1" applyAlignment="1" applyProtection="1">
      <alignment vertical="center"/>
    </xf>
    <xf numFmtId="177" fontId="4" fillId="0" borderId="0" xfId="0" applyNumberFormat="1" applyFont="1" applyFill="1" applyBorder="1" applyAlignment="1" applyProtection="1">
      <alignment vertical="center"/>
    </xf>
    <xf numFmtId="0" fontId="13" fillId="0" borderId="0" xfId="0" applyFont="1" applyFill="1" applyBorder="1" applyAlignment="1" applyProtection="1">
      <alignment vertical="center" textRotation="255"/>
    </xf>
    <xf numFmtId="0" fontId="4" fillId="0" borderId="0" xfId="0" applyFont="1" applyFill="1" applyBorder="1" applyAlignment="1" applyProtection="1">
      <alignment vertical="center" textRotation="255" wrapText="1"/>
    </xf>
    <xf numFmtId="0" fontId="14" fillId="10" borderId="0" xfId="0" applyFont="1" applyFill="1" applyBorder="1" applyAlignment="1" applyProtection="1">
      <alignment vertical="center" wrapText="1"/>
    </xf>
    <xf numFmtId="0" fontId="4" fillId="10" borderId="0" xfId="0"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shrinkToFit="1"/>
    </xf>
    <xf numFmtId="0" fontId="4" fillId="10" borderId="0" xfId="0" applyFont="1" applyFill="1" applyBorder="1" applyAlignment="1" applyProtection="1">
      <alignment horizontal="center" vertical="center" textRotation="255"/>
    </xf>
    <xf numFmtId="0" fontId="5" fillId="10" borderId="0" xfId="0" applyFont="1" applyFill="1" applyBorder="1" applyAlignment="1" applyProtection="1">
      <alignment horizontal="center" vertical="center"/>
    </xf>
    <xf numFmtId="0" fontId="4" fillId="10" borderId="0" xfId="0" applyFont="1" applyFill="1" applyBorder="1" applyAlignment="1" applyProtection="1">
      <alignment horizontal="right" vertical="center"/>
    </xf>
    <xf numFmtId="0" fontId="4" fillId="0" borderId="6" xfId="0" applyFont="1" applyBorder="1">
      <alignment vertical="center"/>
    </xf>
    <xf numFmtId="0" fontId="27" fillId="10" borderId="0" xfId="0" applyFont="1" applyFill="1">
      <alignment vertical="center"/>
    </xf>
    <xf numFmtId="0" fontId="27" fillId="8" borderId="0" xfId="0" applyFont="1" applyFill="1">
      <alignment vertical="center"/>
    </xf>
    <xf numFmtId="0" fontId="27" fillId="7" borderId="0" xfId="0" applyFont="1" applyFill="1">
      <alignment vertical="center"/>
    </xf>
    <xf numFmtId="0" fontId="4" fillId="10" borderId="0" xfId="0" applyFont="1" applyFill="1" applyBorder="1" applyAlignment="1" applyProtection="1">
      <alignment vertical="center"/>
    </xf>
    <xf numFmtId="0" fontId="2" fillId="10" borderId="0" xfId="0" applyFont="1" applyFill="1" applyBorder="1" applyAlignment="1" applyProtection="1">
      <alignment horizontal="left" vertical="center"/>
    </xf>
    <xf numFmtId="0" fontId="2" fillId="10" borderId="0" xfId="0" applyFont="1" applyFill="1" applyAlignment="1" applyProtection="1">
      <alignment horizontal="distributed" vertical="center"/>
    </xf>
    <xf numFmtId="0" fontId="6" fillId="10" borderId="0" xfId="0" applyFont="1" applyFill="1" applyBorder="1" applyAlignment="1" applyProtection="1">
      <alignment horizontal="center" vertical="center" wrapText="1"/>
    </xf>
    <xf numFmtId="181" fontId="26" fillId="10" borderId="0" xfId="0" applyNumberFormat="1" applyFont="1" applyFill="1" applyAlignment="1" applyProtection="1">
      <alignment horizontal="left" vertical="top"/>
    </xf>
    <xf numFmtId="0" fontId="4" fillId="10" borderId="0" xfId="0" applyFont="1" applyFill="1" applyBorder="1" applyAlignment="1" applyProtection="1">
      <alignment horizontal="center" vertical="center" wrapText="1"/>
    </xf>
    <xf numFmtId="0" fontId="26" fillId="10" borderId="0" xfId="0" applyFont="1" applyFill="1" applyAlignment="1" applyProtection="1">
      <alignment horizontal="left" vertical="top"/>
    </xf>
    <xf numFmtId="0" fontId="2" fillId="10" borderId="0" xfId="0" applyFont="1" applyFill="1" applyBorder="1" applyAlignment="1" applyProtection="1">
      <alignment vertical="center"/>
    </xf>
    <xf numFmtId="0" fontId="2" fillId="9" borderId="0" xfId="0" applyFont="1" applyFill="1" applyBorder="1" applyAlignment="1" applyProtection="1">
      <alignment horizontal="left" vertical="center"/>
      <protection locked="0"/>
    </xf>
    <xf numFmtId="0" fontId="4" fillId="9" borderId="0" xfId="0" applyFont="1" applyFill="1" applyBorder="1" applyAlignment="1" applyProtection="1">
      <alignment horizontal="left" vertical="center"/>
      <protection locked="0"/>
    </xf>
    <xf numFmtId="0" fontId="4" fillId="9" borderId="0" xfId="0" applyFont="1" applyFill="1" applyBorder="1" applyAlignment="1" applyProtection="1">
      <alignment horizontal="left" vertical="center" wrapText="1"/>
      <protection locked="0"/>
    </xf>
    <xf numFmtId="0" fontId="4" fillId="0" borderId="0" xfId="0" applyFont="1" applyBorder="1" applyAlignment="1" applyProtection="1">
      <alignment horizontal="left" vertical="center" wrapText="1"/>
    </xf>
    <xf numFmtId="0" fontId="4" fillId="10" borderId="0" xfId="0" applyFont="1" applyFill="1" applyBorder="1" applyAlignment="1" applyProtection="1">
      <alignment horizontal="left" vertical="center" wrapText="1"/>
    </xf>
    <xf numFmtId="0" fontId="5" fillId="10" borderId="0" xfId="0" applyFont="1" applyFill="1" applyBorder="1" applyAlignment="1" applyProtection="1">
      <alignment vertical="top" wrapText="1"/>
    </xf>
    <xf numFmtId="0" fontId="6" fillId="10" borderId="0" xfId="0" applyFont="1" applyFill="1" applyBorder="1" applyAlignment="1" applyProtection="1">
      <alignment horizontal="left" vertical="top" wrapText="1"/>
    </xf>
    <xf numFmtId="0" fontId="23" fillId="10" borderId="0" xfId="0" applyFont="1" applyFill="1">
      <alignment vertical="center"/>
    </xf>
    <xf numFmtId="0" fontId="6" fillId="0" borderId="0" xfId="0" applyFont="1" applyFill="1" applyBorder="1" applyAlignment="1" applyProtection="1">
      <alignment horizontal="center" vertical="center" shrinkToFit="1"/>
    </xf>
    <xf numFmtId="0" fontId="4" fillId="10" borderId="12" xfId="0" applyFont="1" applyFill="1" applyBorder="1" applyAlignment="1" applyProtection="1">
      <alignment horizontal="left" vertical="center"/>
    </xf>
    <xf numFmtId="0" fontId="4" fillId="10" borderId="15" xfId="0" applyFont="1" applyFill="1" applyBorder="1" applyAlignment="1" applyProtection="1">
      <alignment horizontal="center" vertical="center"/>
    </xf>
    <xf numFmtId="0" fontId="4" fillId="0" borderId="27" xfId="0" applyFont="1" applyBorder="1" applyProtection="1">
      <alignment vertical="center"/>
    </xf>
    <xf numFmtId="0" fontId="6" fillId="10" borderId="27" xfId="0" applyFont="1" applyFill="1" applyBorder="1" applyAlignment="1" applyProtection="1">
      <alignment vertical="center"/>
    </xf>
    <xf numFmtId="0" fontId="4" fillId="10" borderId="27" xfId="0" applyFont="1" applyFill="1" applyBorder="1" applyAlignment="1" applyProtection="1">
      <alignment vertical="center"/>
    </xf>
    <xf numFmtId="0" fontId="4" fillId="10" borderId="27" xfId="0" applyFont="1" applyFill="1" applyBorder="1" applyAlignment="1" applyProtection="1">
      <alignment horizontal="center" vertical="center"/>
    </xf>
    <xf numFmtId="0" fontId="6" fillId="0" borderId="28" xfId="0" applyFont="1" applyBorder="1" applyAlignment="1" applyProtection="1">
      <alignment horizontal="right" vertical="center"/>
    </xf>
    <xf numFmtId="0" fontId="6" fillId="10" borderId="0" xfId="0" applyFont="1" applyFill="1" applyBorder="1" applyAlignment="1" applyProtection="1">
      <alignment horizontal="left" vertical="center"/>
    </xf>
    <xf numFmtId="0" fontId="6" fillId="0" borderId="12" xfId="0" applyFont="1" applyBorder="1" applyAlignment="1" applyProtection="1">
      <alignment horizontal="right" vertical="center"/>
    </xf>
    <xf numFmtId="0" fontId="4" fillId="0" borderId="7" xfId="0" applyFont="1" applyFill="1" applyBorder="1" applyAlignment="1" applyProtection="1">
      <alignment vertical="center"/>
    </xf>
    <xf numFmtId="0" fontId="4" fillId="0" borderId="14" xfId="0" applyFont="1" applyBorder="1" applyAlignment="1" applyProtection="1">
      <alignment vertical="center"/>
    </xf>
    <xf numFmtId="0" fontId="4" fillId="0" borderId="15" xfId="0" applyFont="1" applyBorder="1" applyAlignment="1" applyProtection="1">
      <alignment vertical="center"/>
    </xf>
    <xf numFmtId="0" fontId="4" fillId="10" borderId="14" xfId="0" applyFont="1" applyFill="1" applyBorder="1" applyAlignment="1" applyProtection="1">
      <alignment horizontal="left" vertical="center"/>
    </xf>
    <xf numFmtId="0" fontId="4" fillId="10" borderId="14" xfId="0" applyFont="1" applyFill="1" applyBorder="1" applyAlignment="1" applyProtection="1">
      <alignment horizontal="right" vertical="center"/>
    </xf>
    <xf numFmtId="0" fontId="4" fillId="10" borderId="6" xfId="0" applyFont="1" applyFill="1" applyBorder="1" applyAlignment="1" applyProtection="1">
      <alignment horizontal="left" vertical="center"/>
    </xf>
    <xf numFmtId="0" fontId="4" fillId="10" borderId="7" xfId="0" applyFont="1" applyFill="1" applyBorder="1" applyAlignment="1" applyProtection="1">
      <alignment horizontal="left" vertical="center"/>
    </xf>
    <xf numFmtId="0" fontId="19" fillId="10" borderId="3" xfId="0" applyFont="1" applyFill="1" applyBorder="1" applyProtection="1">
      <alignment vertical="center"/>
    </xf>
    <xf numFmtId="0" fontId="19" fillId="10" borderId="0" xfId="0" applyFont="1" applyFill="1" applyBorder="1" applyProtection="1">
      <alignment vertical="center"/>
    </xf>
    <xf numFmtId="0" fontId="19" fillId="10" borderId="3" xfId="0" applyFont="1" applyFill="1" applyBorder="1" applyAlignment="1" applyProtection="1">
      <alignment horizontal="left" vertical="center"/>
    </xf>
    <xf numFmtId="0" fontId="19" fillId="10" borderId="4" xfId="0" applyFont="1" applyFill="1" applyBorder="1" applyAlignment="1" applyProtection="1">
      <alignment horizontal="left" vertical="center"/>
    </xf>
    <xf numFmtId="0" fontId="4" fillId="10" borderId="11" xfId="0" applyFont="1" applyFill="1" applyBorder="1" applyProtection="1">
      <alignment vertical="center"/>
    </xf>
    <xf numFmtId="0" fontId="4" fillId="0" borderId="4" xfId="0" applyFont="1" applyFill="1" applyBorder="1" applyAlignment="1" applyProtection="1">
      <alignment horizontal="center" vertical="center"/>
    </xf>
    <xf numFmtId="0" fontId="4" fillId="0" borderId="13" xfId="0" applyFont="1" applyFill="1" applyBorder="1" applyAlignment="1" applyProtection="1">
      <alignment vertical="center"/>
    </xf>
    <xf numFmtId="0" fontId="4" fillId="0" borderId="3" xfId="0" applyFont="1" applyFill="1" applyBorder="1" applyAlignment="1" applyProtection="1">
      <alignment horizontal="center" vertical="center" textRotation="255"/>
    </xf>
    <xf numFmtId="0" fontId="4" fillId="0" borderId="3" xfId="0" applyFont="1" applyFill="1" applyBorder="1" applyAlignment="1" applyProtection="1">
      <alignment horizontal="center" vertical="center" shrinkToFit="1"/>
    </xf>
    <xf numFmtId="0" fontId="4" fillId="0" borderId="3" xfId="0" applyFont="1" applyFill="1" applyBorder="1" applyAlignment="1" applyProtection="1">
      <alignment horizontal="center" vertical="center"/>
    </xf>
    <xf numFmtId="0" fontId="4" fillId="0" borderId="0" xfId="0" applyFont="1" applyProtection="1">
      <alignment vertical="center"/>
      <protection locked="0"/>
    </xf>
    <xf numFmtId="0" fontId="4" fillId="0" borderId="0" xfId="0" applyFont="1" applyProtection="1">
      <alignment vertical="center"/>
      <protection locked="0" hidden="1"/>
    </xf>
    <xf numFmtId="0" fontId="4" fillId="0" borderId="0" xfId="0" applyFont="1" applyBorder="1" applyAlignment="1" applyProtection="1">
      <alignment vertical="center"/>
      <protection locked="0"/>
    </xf>
    <xf numFmtId="0" fontId="6" fillId="10" borderId="0" xfId="0" applyFont="1" applyFill="1" applyBorder="1" applyAlignment="1" applyProtection="1">
      <alignment vertical="center"/>
    </xf>
    <xf numFmtId="0" fontId="2" fillId="0" borderId="3" xfId="0" applyFont="1" applyFill="1" applyBorder="1" applyAlignment="1" applyProtection="1">
      <alignment horizontal="center" vertical="center"/>
      <protection locked="0"/>
    </xf>
    <xf numFmtId="0" fontId="4" fillId="0" borderId="0" xfId="0" applyFont="1" applyAlignment="1">
      <alignment vertical="top" wrapText="1"/>
    </xf>
    <xf numFmtId="0" fontId="21" fillId="0" borderId="3" xfId="0" applyFont="1" applyBorder="1" applyAlignment="1">
      <alignment horizontal="center" vertical="center" wrapText="1"/>
    </xf>
    <xf numFmtId="0" fontId="4" fillId="0" borderId="0" xfId="0" applyFont="1" applyBorder="1" applyAlignment="1" applyProtection="1">
      <alignment horizontal="center" vertical="center"/>
    </xf>
    <xf numFmtId="0" fontId="4" fillId="10" borderId="6" xfId="0" applyFont="1" applyFill="1" applyBorder="1" applyAlignment="1" applyProtection="1">
      <alignment vertical="center"/>
    </xf>
    <xf numFmtId="0" fontId="4" fillId="10" borderId="0" xfId="0" applyFont="1" applyFill="1" applyBorder="1" applyAlignment="1" applyProtection="1">
      <alignment horizontal="center" vertical="center"/>
    </xf>
    <xf numFmtId="0" fontId="4" fillId="10" borderId="0" xfId="0" applyFont="1" applyFill="1" applyBorder="1" applyAlignment="1">
      <alignment horizontal="center" vertical="center"/>
    </xf>
    <xf numFmtId="0" fontId="6" fillId="0" borderId="1"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4" fillId="10" borderId="0" xfId="0" applyFont="1" applyFill="1" applyBorder="1" applyAlignment="1" applyProtection="1">
      <alignment horizontal="center" vertical="center" wrapText="1"/>
    </xf>
    <xf numFmtId="0" fontId="4" fillId="0" borderId="13" xfId="0" applyFont="1" applyFill="1" applyBorder="1" applyAlignment="1" applyProtection="1">
      <alignment vertical="center" shrinkToFit="1"/>
    </xf>
    <xf numFmtId="0" fontId="21" fillId="0" borderId="0" xfId="0" applyFont="1" applyBorder="1" applyAlignment="1">
      <alignment horizontal="left" vertical="center" wrapText="1"/>
    </xf>
    <xf numFmtId="0" fontId="2" fillId="0" borderId="12" xfId="0" applyFont="1" applyBorder="1" applyAlignment="1">
      <alignment vertical="center"/>
    </xf>
    <xf numFmtId="49" fontId="21" fillId="0" borderId="5" xfId="0" applyNumberFormat="1" applyFont="1" applyFill="1" applyBorder="1" applyAlignment="1">
      <alignment vertical="center"/>
    </xf>
    <xf numFmtId="0" fontId="21" fillId="0" borderId="6" xfId="0" applyFont="1" applyBorder="1" applyAlignment="1">
      <alignment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0" xfId="0" applyFont="1" applyBorder="1">
      <alignment vertical="center"/>
    </xf>
    <xf numFmtId="0" fontId="2" fillId="0" borderId="12" xfId="0" applyFont="1" applyBorder="1">
      <alignment vertical="center"/>
    </xf>
    <xf numFmtId="0" fontId="2" fillId="0" borderId="0" xfId="0" applyFont="1" applyProtection="1">
      <alignment vertical="center"/>
    </xf>
    <xf numFmtId="0" fontId="2" fillId="0" borderId="0" xfId="0" applyFont="1" applyAlignment="1" applyProtection="1">
      <alignment vertical="center" wrapText="1"/>
    </xf>
    <xf numFmtId="0" fontId="2" fillId="0" borderId="0" xfId="0" applyFont="1" applyProtection="1">
      <alignment vertical="center"/>
    </xf>
    <xf numFmtId="0" fontId="4" fillId="10" borderId="4" xfId="0" applyFont="1" applyFill="1" applyBorder="1" applyAlignment="1" applyProtection="1">
      <alignment vertical="center" wrapText="1"/>
    </xf>
    <xf numFmtId="0" fontId="2" fillId="10" borderId="15" xfId="0" applyFont="1" applyFill="1" applyBorder="1" applyAlignment="1" applyProtection="1">
      <alignment horizontal="right" vertical="center"/>
    </xf>
    <xf numFmtId="0" fontId="2" fillId="10" borderId="13" xfId="0" applyFont="1" applyFill="1" applyBorder="1" applyAlignment="1" applyProtection="1">
      <alignment vertical="center"/>
    </xf>
    <xf numFmtId="0" fontId="2" fillId="0" borderId="14" xfId="0" applyFont="1" applyBorder="1" applyAlignment="1" applyProtection="1">
      <alignment vertical="center"/>
    </xf>
    <xf numFmtId="0" fontId="2" fillId="10" borderId="14" xfId="0" applyFont="1" applyFill="1" applyBorder="1" applyAlignment="1" applyProtection="1">
      <alignment vertical="center"/>
    </xf>
    <xf numFmtId="0" fontId="2" fillId="10" borderId="15" xfId="0" applyFont="1" applyFill="1" applyBorder="1" applyAlignment="1" applyProtection="1">
      <alignment vertical="center"/>
    </xf>
    <xf numFmtId="0" fontId="4" fillId="0" borderId="0" xfId="0" applyFont="1" applyAlignment="1" applyProtection="1">
      <alignment vertical="center" wrapText="1"/>
    </xf>
    <xf numFmtId="0" fontId="4" fillId="0" borderId="14" xfId="0" applyFont="1" applyFill="1" applyBorder="1" applyAlignment="1" applyProtection="1">
      <alignment horizontal="center" vertical="center" shrinkToFit="1"/>
    </xf>
    <xf numFmtId="0" fontId="4" fillId="0" borderId="14" xfId="0" applyFont="1" applyFill="1" applyBorder="1" applyAlignment="1" applyProtection="1">
      <alignment horizontal="center" vertical="center" shrinkToFit="1"/>
      <protection locked="0"/>
    </xf>
    <xf numFmtId="0" fontId="6" fillId="0" borderId="1"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0" fontId="4" fillId="0" borderId="14" xfId="0" applyFont="1" applyFill="1" applyBorder="1" applyAlignment="1">
      <alignment horizontal="center" vertical="center" shrinkToFit="1"/>
    </xf>
    <xf numFmtId="0" fontId="6" fillId="0" borderId="14"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xf>
    <xf numFmtId="0" fontId="6" fillId="0" borderId="14" xfId="0" applyFont="1" applyFill="1" applyBorder="1" applyAlignment="1" applyProtection="1">
      <alignment horizontal="center" vertical="center" shrinkToFit="1"/>
    </xf>
    <xf numFmtId="38" fontId="4" fillId="0" borderId="0" xfId="1" applyFont="1" applyFill="1" applyBorder="1" applyAlignment="1" applyProtection="1">
      <alignment horizontal="center" vertical="center"/>
    </xf>
    <xf numFmtId="184" fontId="4" fillId="0" borderId="0" xfId="0" applyNumberFormat="1" applyFont="1">
      <alignment vertical="center"/>
    </xf>
    <xf numFmtId="0" fontId="4" fillId="2" borderId="1" xfId="0" applyFont="1" applyFill="1" applyBorder="1" applyAlignment="1">
      <alignment horizontal="center" vertical="center" textRotation="255" wrapText="1"/>
    </xf>
    <xf numFmtId="0" fontId="2" fillId="0" borderId="0" xfId="0" applyFont="1" applyProtection="1">
      <alignment vertical="center"/>
    </xf>
    <xf numFmtId="49" fontId="6"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wrapText="1"/>
    </xf>
    <xf numFmtId="0" fontId="4" fillId="0" borderId="0" xfId="0" applyFont="1" applyFill="1" applyBorder="1" applyAlignment="1">
      <alignment horizontal="center" vertical="center"/>
    </xf>
    <xf numFmtId="0" fontId="16" fillId="0" borderId="0" xfId="0" applyFont="1" applyFill="1" applyBorder="1">
      <alignment vertical="center"/>
    </xf>
    <xf numFmtId="0" fontId="4" fillId="12" borderId="0" xfId="0" applyFont="1" applyFill="1" applyBorder="1" applyProtection="1">
      <alignment vertical="center"/>
    </xf>
    <xf numFmtId="0" fontId="34" fillId="12" borderId="0" xfId="0" applyFont="1" applyFill="1" applyBorder="1" applyAlignment="1" applyProtection="1">
      <alignment vertical="top"/>
    </xf>
    <xf numFmtId="0" fontId="34" fillId="12" borderId="0" xfId="0" applyFont="1" applyFill="1" applyBorder="1" applyProtection="1">
      <alignment vertical="center"/>
    </xf>
    <xf numFmtId="0" fontId="4" fillId="0" borderId="11" xfId="0" applyFont="1" applyFill="1" applyBorder="1" applyAlignment="1" applyProtection="1">
      <alignment vertical="center"/>
    </xf>
    <xf numFmtId="0" fontId="4" fillId="0" borderId="5" xfId="0" applyFont="1" applyFill="1" applyBorder="1" applyAlignment="1" applyProtection="1">
      <alignment vertical="center"/>
    </xf>
    <xf numFmtId="0" fontId="4" fillId="0" borderId="26" xfId="0" applyFont="1" applyFill="1" applyBorder="1" applyAlignment="1" applyProtection="1">
      <alignment vertical="center"/>
    </xf>
    <xf numFmtId="0" fontId="4" fillId="0" borderId="17" xfId="0" applyFont="1" applyFill="1" applyBorder="1" applyAlignment="1" applyProtection="1">
      <alignment vertical="center"/>
    </xf>
    <xf numFmtId="0" fontId="6" fillId="10" borderId="18" xfId="0" applyFont="1" applyFill="1" applyBorder="1" applyAlignment="1" applyProtection="1">
      <alignment vertical="center"/>
    </xf>
    <xf numFmtId="0" fontId="4" fillId="0" borderId="18" xfId="0" applyFont="1" applyBorder="1" applyProtection="1">
      <alignment vertical="center"/>
    </xf>
    <xf numFmtId="0" fontId="4" fillId="10" borderId="18" xfId="0" applyFont="1" applyFill="1" applyBorder="1" applyProtection="1">
      <alignment vertical="center"/>
    </xf>
    <xf numFmtId="0" fontId="4" fillId="10" borderId="18" xfId="0" applyFont="1" applyFill="1" applyBorder="1" applyAlignment="1" applyProtection="1">
      <alignment vertical="center"/>
    </xf>
    <xf numFmtId="0" fontId="4" fillId="0" borderId="0" xfId="0" applyFont="1" applyAlignment="1" applyProtection="1">
      <alignment horizontal="center" vertical="center" shrinkToFit="1"/>
    </xf>
    <xf numFmtId="0" fontId="2" fillId="0" borderId="0" xfId="0" applyFont="1" applyProtection="1">
      <alignment vertical="center"/>
    </xf>
    <xf numFmtId="0" fontId="2" fillId="0" borderId="0" xfId="0" applyFont="1" applyBorder="1" applyAlignment="1" applyProtection="1">
      <alignment vertical="center"/>
    </xf>
    <xf numFmtId="38" fontId="4" fillId="0" borderId="3" xfId="1" applyFont="1" applyFill="1" applyBorder="1" applyAlignment="1" applyProtection="1">
      <alignment horizontal="center" vertical="center"/>
    </xf>
    <xf numFmtId="0" fontId="2" fillId="0" borderId="0" xfId="0" applyFont="1" applyProtection="1">
      <alignment vertical="center"/>
    </xf>
    <xf numFmtId="0" fontId="41" fillId="0" borderId="0" xfId="0" applyFont="1" applyBorder="1" applyAlignment="1">
      <alignment vertical="center"/>
    </xf>
    <xf numFmtId="0" fontId="41" fillId="0" borderId="0" xfId="0" applyFont="1">
      <alignment vertical="center"/>
    </xf>
    <xf numFmtId="0" fontId="42" fillId="0" borderId="11" xfId="0" applyFont="1" applyBorder="1" applyAlignment="1">
      <alignment vertical="top" wrapText="1"/>
    </xf>
    <xf numFmtId="0" fontId="42" fillId="0" borderId="0" xfId="0" applyFont="1" applyBorder="1" applyAlignment="1">
      <alignment vertical="top" wrapText="1"/>
    </xf>
    <xf numFmtId="0" fontId="41" fillId="0" borderId="0" xfId="0" applyFont="1" applyProtection="1">
      <alignment vertical="center"/>
    </xf>
    <xf numFmtId="0" fontId="46" fillId="0" borderId="0" xfId="0" applyFont="1" applyProtection="1">
      <alignment vertical="center"/>
    </xf>
    <xf numFmtId="0" fontId="41" fillId="0" borderId="0" xfId="0" applyFont="1" applyAlignment="1" applyProtection="1">
      <alignment vertical="center" wrapText="1"/>
    </xf>
    <xf numFmtId="0" fontId="19" fillId="0" borderId="0" xfId="0" applyFont="1" applyProtection="1">
      <alignment vertical="center"/>
    </xf>
    <xf numFmtId="0" fontId="19" fillId="0" borderId="0" xfId="0" applyFont="1" applyAlignment="1" applyProtection="1">
      <alignment vertical="center" wrapText="1"/>
    </xf>
    <xf numFmtId="0" fontId="19" fillId="0" borderId="0" xfId="0" applyFont="1">
      <alignment vertical="center"/>
    </xf>
    <xf numFmtId="0" fontId="19" fillId="0" borderId="0" xfId="0" applyFont="1" applyAlignment="1">
      <alignment vertical="top" wrapText="1"/>
    </xf>
    <xf numFmtId="0" fontId="19" fillId="0" borderId="0" xfId="0" applyFont="1" applyFill="1" applyBorder="1">
      <alignment vertical="center"/>
    </xf>
    <xf numFmtId="0" fontId="50" fillId="0" borderId="0" xfId="0" applyFont="1" applyAlignment="1">
      <alignment vertical="top" wrapText="1"/>
    </xf>
    <xf numFmtId="0" fontId="45" fillId="0" borderId="0" xfId="0" applyFont="1" applyAlignment="1">
      <alignment vertical="top" wrapText="1"/>
    </xf>
    <xf numFmtId="0" fontId="19" fillId="0" borderId="0" xfId="0" applyFont="1" applyBorder="1" applyAlignment="1">
      <alignment vertical="center"/>
    </xf>
    <xf numFmtId="0" fontId="19" fillId="0" borderId="0" xfId="0" applyFont="1" applyBorder="1" applyAlignment="1" applyProtection="1">
      <alignment horizontal="center" vertical="center"/>
    </xf>
    <xf numFmtId="0" fontId="44" fillId="0" borderId="0" xfId="0" applyFont="1" applyAlignment="1" applyProtection="1">
      <alignment vertical="top" wrapText="1"/>
    </xf>
    <xf numFmtId="0" fontId="40" fillId="0" borderId="0" xfId="0" applyFont="1">
      <alignment vertical="center"/>
    </xf>
    <xf numFmtId="0" fontId="29" fillId="0" borderId="0" xfId="0" applyFont="1" applyAlignment="1">
      <alignment vertical="top" wrapText="1"/>
    </xf>
    <xf numFmtId="0" fontId="44" fillId="0" borderId="0" xfId="0" applyFont="1" applyAlignment="1">
      <alignment vertical="top" wrapText="1"/>
    </xf>
    <xf numFmtId="0" fontId="29" fillId="0" borderId="0" xfId="0" applyFont="1" applyFill="1" applyBorder="1" applyAlignment="1" applyProtection="1">
      <alignment vertical="center" wrapText="1"/>
    </xf>
    <xf numFmtId="0" fontId="50" fillId="0" borderId="0" xfId="0" applyFont="1" applyAlignment="1">
      <alignment vertical="center"/>
    </xf>
    <xf numFmtId="0" fontId="29" fillId="0" borderId="0" xfId="0" applyFont="1" applyFill="1" applyBorder="1" applyAlignment="1" applyProtection="1">
      <alignment horizontal="left" vertical="center"/>
    </xf>
    <xf numFmtId="0" fontId="44" fillId="0" borderId="0" xfId="0" applyFont="1" applyAlignment="1">
      <alignment vertical="center"/>
    </xf>
    <xf numFmtId="0" fontId="44" fillId="0" borderId="0" xfId="0" applyFont="1" applyAlignment="1">
      <alignment vertical="center" wrapText="1"/>
    </xf>
    <xf numFmtId="0" fontId="29" fillId="0" borderId="0" xfId="0" applyFont="1" applyFill="1" applyBorder="1" applyProtection="1">
      <alignment vertical="center"/>
    </xf>
    <xf numFmtId="0" fontId="30" fillId="0" borderId="0" xfId="0" applyFont="1" applyFill="1" applyBorder="1" applyProtection="1">
      <alignment vertical="center"/>
    </xf>
    <xf numFmtId="0" fontId="19" fillId="0" borderId="0" xfId="0" applyFont="1" applyFill="1" applyBorder="1" applyProtection="1">
      <alignment vertical="center"/>
    </xf>
    <xf numFmtId="0" fontId="44" fillId="0" borderId="0" xfId="0" applyFont="1" applyFill="1" applyBorder="1">
      <alignment vertical="center"/>
    </xf>
    <xf numFmtId="0" fontId="41" fillId="10" borderId="0" xfId="0" applyFont="1" applyFill="1" applyAlignment="1" applyProtection="1">
      <alignment vertical="top"/>
    </xf>
    <xf numFmtId="0" fontId="45" fillId="0" borderId="0" xfId="0" applyFont="1" applyFill="1" applyAlignment="1" applyProtection="1">
      <alignment vertical="top" wrapText="1"/>
    </xf>
    <xf numFmtId="0" fontId="41" fillId="10" borderId="0" xfId="0" applyFont="1" applyFill="1" applyProtection="1">
      <alignment vertical="center"/>
    </xf>
    <xf numFmtId="0" fontId="19" fillId="10" borderId="0" xfId="0" applyFont="1" applyFill="1" applyBorder="1" applyAlignment="1" applyProtection="1">
      <alignment vertical="center"/>
    </xf>
    <xf numFmtId="0" fontId="19" fillId="12" borderId="0" xfId="0" applyFont="1" applyFill="1" applyBorder="1" applyAlignment="1" applyProtection="1">
      <alignment vertical="top" wrapText="1"/>
    </xf>
    <xf numFmtId="0" fontId="19" fillId="12" borderId="0" xfId="0" applyFont="1" applyFill="1" applyBorder="1" applyProtection="1">
      <alignment vertical="center"/>
    </xf>
    <xf numFmtId="0" fontId="51" fillId="12" borderId="0" xfId="0" applyFont="1" applyFill="1" applyBorder="1" applyAlignment="1" applyProtection="1">
      <alignment vertical="top"/>
    </xf>
    <xf numFmtId="0" fontId="51" fillId="12" borderId="0" xfId="0" applyFont="1" applyFill="1" applyBorder="1" applyProtection="1">
      <alignment vertical="center"/>
    </xf>
    <xf numFmtId="0" fontId="25" fillId="0" borderId="0" xfId="0" applyFont="1">
      <alignment vertical="center"/>
    </xf>
    <xf numFmtId="0" fontId="2" fillId="0" borderId="0" xfId="0" applyFont="1" applyProtection="1">
      <alignment vertical="center"/>
    </xf>
    <xf numFmtId="0" fontId="2" fillId="10" borderId="14" xfId="0" applyFont="1" applyFill="1" applyBorder="1" applyAlignment="1" applyProtection="1">
      <alignment horizontal="right" vertical="center"/>
    </xf>
    <xf numFmtId="0" fontId="2" fillId="10" borderId="14" xfId="0" applyFont="1" applyFill="1" applyBorder="1" applyAlignment="1" applyProtection="1">
      <alignment horizontal="center" vertical="center"/>
    </xf>
    <xf numFmtId="0" fontId="4" fillId="10" borderId="0" xfId="0" applyFont="1" applyFill="1" applyBorder="1" applyAlignment="1" applyProtection="1">
      <alignment horizontal="center" vertical="center"/>
    </xf>
    <xf numFmtId="0" fontId="4" fillId="10" borderId="0" xfId="0" applyFont="1" applyFill="1" applyBorder="1" applyAlignment="1" applyProtection="1">
      <alignment horizontal="center" vertical="center" wrapText="1"/>
    </xf>
    <xf numFmtId="0" fontId="32" fillId="0" borderId="0" xfId="0" applyFont="1" applyAlignment="1" applyProtection="1">
      <alignment vertical="top" wrapText="1"/>
    </xf>
    <xf numFmtId="0" fontId="25" fillId="0" borderId="1" xfId="0" applyFont="1" applyBorder="1">
      <alignment vertical="center"/>
    </xf>
    <xf numFmtId="0" fontId="28" fillId="0" borderId="1" xfId="0" applyFont="1" applyBorder="1" applyAlignment="1">
      <alignment vertical="center" shrinkToFit="1"/>
    </xf>
    <xf numFmtId="0" fontId="25" fillId="0" borderId="1" xfId="0" applyFont="1" applyBorder="1" applyAlignment="1">
      <alignment vertical="center" shrinkToFit="1"/>
    </xf>
    <xf numFmtId="0" fontId="25" fillId="0" borderId="1" xfId="0" applyFont="1" applyBorder="1" applyAlignment="1">
      <alignment vertical="center" wrapText="1" shrinkToFit="1"/>
    </xf>
    <xf numFmtId="0" fontId="23" fillId="2" borderId="13" xfId="0" applyFont="1" applyFill="1" applyBorder="1" applyAlignment="1">
      <alignment horizontal="center" vertical="center"/>
    </xf>
    <xf numFmtId="0" fontId="28" fillId="0" borderId="1" xfId="0" applyFont="1" applyBorder="1">
      <alignment vertical="center"/>
    </xf>
    <xf numFmtId="0" fontId="4" fillId="0" borderId="14" xfId="0" applyFont="1" applyFill="1" applyBorder="1" applyAlignment="1" applyProtection="1">
      <alignment horizontal="center" vertical="center" shrinkToFit="1"/>
      <protection locked="0"/>
    </xf>
    <xf numFmtId="0" fontId="4" fillId="0" borderId="14" xfId="0" applyFont="1" applyFill="1" applyBorder="1" applyAlignment="1" applyProtection="1">
      <alignment horizontal="center" vertical="center" shrinkToFit="1"/>
    </xf>
    <xf numFmtId="0" fontId="4" fillId="10" borderId="14"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4" fillId="0" borderId="14" xfId="0" applyFont="1" applyFill="1" applyBorder="1" applyAlignment="1">
      <alignment horizontal="center" vertical="center" shrinkToFit="1"/>
    </xf>
    <xf numFmtId="1" fontId="23" fillId="0" borderId="1" xfId="0" applyNumberFormat="1" applyFont="1" applyBorder="1">
      <alignment vertical="center"/>
    </xf>
    <xf numFmtId="182" fontId="23" fillId="0" borderId="1" xfId="0" applyNumberFormat="1" applyFont="1" applyBorder="1">
      <alignment vertical="center"/>
    </xf>
    <xf numFmtId="0" fontId="4" fillId="0" borderId="14" xfId="0" applyFont="1" applyFill="1" applyBorder="1" applyAlignment="1" applyProtection="1">
      <alignment horizontal="center" vertical="center" shrinkToFit="1"/>
    </xf>
    <xf numFmtId="0" fontId="6" fillId="0" borderId="0" xfId="0" applyFont="1" applyFill="1" applyBorder="1" applyAlignment="1" applyProtection="1">
      <alignment horizontal="center" vertical="center"/>
    </xf>
    <xf numFmtId="0" fontId="2" fillId="0" borderId="0" xfId="0" applyFont="1" applyProtection="1">
      <alignment vertical="center"/>
    </xf>
    <xf numFmtId="0" fontId="43" fillId="0" borderId="11" xfId="0" applyFont="1" applyBorder="1" applyAlignment="1">
      <alignment vertical="center" wrapText="1"/>
    </xf>
    <xf numFmtId="0" fontId="43" fillId="0" borderId="0" xfId="0" applyFont="1" applyBorder="1" applyAlignment="1">
      <alignment vertical="center" wrapText="1"/>
    </xf>
    <xf numFmtId="49" fontId="4" fillId="0" borderId="3" xfId="0" applyNumberFormat="1" applyFont="1" applyBorder="1" applyAlignment="1" applyProtection="1">
      <alignment vertical="center" wrapText="1"/>
    </xf>
    <xf numFmtId="49" fontId="2" fillId="0" borderId="14" xfId="0" applyNumberFormat="1" applyFont="1" applyBorder="1" applyAlignment="1" applyProtection="1">
      <alignment horizontal="left" vertical="center"/>
    </xf>
    <xf numFmtId="0" fontId="62" fillId="10" borderId="0" xfId="0" applyFont="1" applyFill="1">
      <alignment vertical="center"/>
    </xf>
    <xf numFmtId="0" fontId="2" fillId="2" borderId="11" xfId="0" applyFont="1" applyFill="1" applyBorder="1" applyAlignment="1">
      <alignment horizontal="center" vertical="distributed" textRotation="255" indent="10"/>
    </xf>
    <xf numFmtId="0" fontId="2" fillId="2" borderId="12" xfId="0" applyFont="1" applyFill="1" applyBorder="1" applyAlignment="1">
      <alignment horizontal="center" vertical="distributed" textRotation="255" indent="10"/>
    </xf>
    <xf numFmtId="0" fontId="29" fillId="0" borderId="0" xfId="0" applyFont="1" applyFill="1" applyBorder="1" applyAlignment="1" applyProtection="1">
      <alignment vertical="center" wrapText="1"/>
    </xf>
    <xf numFmtId="0" fontId="50" fillId="0" borderId="0" xfId="0" applyFont="1" applyBorder="1" applyAlignment="1">
      <alignment horizontal="left" vertical="center"/>
    </xf>
    <xf numFmtId="0" fontId="55" fillId="0" borderId="0" xfId="0" applyFont="1" applyAlignment="1">
      <alignment horizontal="left" vertical="center"/>
    </xf>
    <xf numFmtId="0" fontId="0" fillId="0" borderId="0" xfId="0" applyAlignment="1">
      <alignment vertical="center"/>
    </xf>
    <xf numFmtId="0" fontId="2" fillId="2" borderId="0" xfId="0" applyFont="1" applyFill="1" applyBorder="1" applyAlignment="1">
      <alignment horizontal="center" vertical="distributed" textRotation="255" indent="10"/>
    </xf>
    <xf numFmtId="0" fontId="21" fillId="0" borderId="6" xfId="0" applyFont="1" applyBorder="1" applyAlignment="1">
      <alignment horizontal="left" vertical="center" wrapText="1"/>
    </xf>
    <xf numFmtId="0" fontId="4" fillId="0" borderId="2"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4" fillId="0" borderId="4" xfId="0" applyFont="1" applyFill="1" applyBorder="1" applyAlignment="1" applyProtection="1">
      <alignment horizontal="left" vertical="center"/>
    </xf>
    <xf numFmtId="0" fontId="6" fillId="0" borderId="1" xfId="0" applyFont="1" applyFill="1" applyBorder="1" applyAlignment="1" applyProtection="1">
      <alignment horizontal="center" vertical="center"/>
    </xf>
    <xf numFmtId="0" fontId="4" fillId="0" borderId="0" xfId="0" applyFont="1" applyBorder="1" applyAlignment="1" applyProtection="1">
      <alignment horizontal="center" vertical="center"/>
    </xf>
    <xf numFmtId="0" fontId="19" fillId="0" borderId="0" xfId="0" applyFont="1" applyAlignment="1">
      <alignment vertical="top"/>
    </xf>
    <xf numFmtId="0" fontId="23" fillId="0" borderId="14" xfId="0" applyFont="1" applyBorder="1" applyAlignment="1">
      <alignment vertical="center"/>
    </xf>
    <xf numFmtId="0" fontId="9" fillId="10" borderId="14" xfId="0" applyFont="1" applyFill="1" applyBorder="1" applyAlignment="1" applyProtection="1">
      <alignment horizontal="left" vertical="center" wrapText="1"/>
    </xf>
    <xf numFmtId="0" fontId="2" fillId="0" borderId="15" xfId="0" applyFont="1" applyFill="1" applyBorder="1" applyAlignment="1" applyProtection="1">
      <alignment horizontal="center" vertical="center"/>
      <protection locked="0"/>
    </xf>
    <xf numFmtId="0" fontId="50" fillId="0" borderId="0" xfId="0" applyFont="1" applyBorder="1" applyAlignment="1" applyProtection="1">
      <alignment horizontal="left" vertical="center" wrapText="1"/>
    </xf>
    <xf numFmtId="0" fontId="66" fillId="10" borderId="0" xfId="0" applyFont="1" applyFill="1" applyBorder="1" applyProtection="1">
      <alignment vertical="center"/>
    </xf>
    <xf numFmtId="0" fontId="28" fillId="0" borderId="0" xfId="0" applyFont="1">
      <alignment vertical="center"/>
    </xf>
    <xf numFmtId="0" fontId="35" fillId="7" borderId="0" xfId="0" applyFont="1" applyFill="1">
      <alignment vertical="center"/>
    </xf>
    <xf numFmtId="0" fontId="25" fillId="0" borderId="13"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shrinkToFit="1"/>
      <protection locked="0"/>
    </xf>
    <xf numFmtId="0" fontId="23" fillId="0" borderId="13" xfId="0"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24" fillId="0" borderId="13"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36" fillId="0" borderId="0" xfId="0" applyFont="1" applyAlignment="1">
      <alignment vertical="top" wrapText="1"/>
    </xf>
    <xf numFmtId="0" fontId="21" fillId="0" borderId="0" xfId="0" applyFont="1" applyAlignment="1">
      <alignment vertical="top" wrapText="1"/>
    </xf>
    <xf numFmtId="0" fontId="25" fillId="0" borderId="0" xfId="0" applyFont="1" applyAlignment="1">
      <alignment vertical="center" wrapText="1" shrinkToFit="1"/>
    </xf>
    <xf numFmtId="1" fontId="23" fillId="0" borderId="0" xfId="0" applyNumberFormat="1" applyFont="1">
      <alignment vertical="center"/>
    </xf>
    <xf numFmtId="182" fontId="23" fillId="0" borderId="0" xfId="0" applyNumberFormat="1" applyFont="1">
      <alignment vertical="center"/>
    </xf>
    <xf numFmtId="0" fontId="25" fillId="0" borderId="1" xfId="0" applyFont="1" applyBorder="1" applyAlignment="1" applyProtection="1">
      <alignment horizontal="center" vertical="center" wrapText="1"/>
      <protection locked="0"/>
    </xf>
    <xf numFmtId="185" fontId="28" fillId="0" borderId="1" xfId="0" applyNumberFormat="1" applyFont="1" applyBorder="1">
      <alignment vertical="center"/>
    </xf>
    <xf numFmtId="0" fontId="25" fillId="0" borderId="0" xfId="0" applyFont="1" applyAlignment="1">
      <alignment vertical="center" shrinkToFit="1"/>
    </xf>
    <xf numFmtId="0" fontId="23" fillId="0" borderId="1" xfId="0" applyFont="1" applyBorder="1">
      <alignment vertical="center"/>
    </xf>
    <xf numFmtId="186" fontId="25" fillId="0" borderId="1" xfId="0" applyNumberFormat="1" applyFont="1" applyBorder="1">
      <alignment vertical="center"/>
    </xf>
    <xf numFmtId="0" fontId="25" fillId="0" borderId="0" xfId="0" applyFont="1" applyAlignment="1">
      <alignment vertical="top"/>
    </xf>
    <xf numFmtId="0" fontId="23" fillId="0" borderId="0" xfId="0" applyFont="1" applyAlignment="1">
      <alignment vertical="center" wrapText="1"/>
    </xf>
    <xf numFmtId="179" fontId="5" fillId="10" borderId="15" xfId="0" applyNumberFormat="1" applyFont="1" applyFill="1" applyBorder="1">
      <alignment vertical="center"/>
    </xf>
    <xf numFmtId="0" fontId="4" fillId="10" borderId="20" xfId="0" applyFont="1" applyFill="1" applyBorder="1" applyAlignment="1">
      <alignment horizontal="center" vertical="center"/>
    </xf>
    <xf numFmtId="18" fontId="4" fillId="0" borderId="0" xfId="0" applyNumberFormat="1" applyFont="1" applyAlignment="1">
      <alignment vertical="center" wrapText="1"/>
    </xf>
    <xf numFmtId="0" fontId="4" fillId="0" borderId="0" xfId="0" applyFont="1" applyAlignment="1">
      <alignment vertical="center" wrapText="1"/>
    </xf>
    <xf numFmtId="0" fontId="4" fillId="10" borderId="0" xfId="0" applyFont="1" applyFill="1" applyAlignment="1">
      <alignment vertical="center" wrapText="1"/>
    </xf>
    <xf numFmtId="0" fontId="4" fillId="0" borderId="0" xfId="0" applyFont="1" applyAlignment="1" applyProtection="1">
      <alignment horizontal="left" vertical="center" indent="1"/>
      <protection locked="0"/>
    </xf>
    <xf numFmtId="0" fontId="4" fillId="0" borderId="0" xfId="0" applyFont="1" applyAlignment="1">
      <alignment horizontal="distributed" vertical="center" indent="1"/>
    </xf>
    <xf numFmtId="0" fontId="4" fillId="0" borderId="2" xfId="0" applyFont="1" applyBorder="1">
      <alignment vertical="center"/>
    </xf>
    <xf numFmtId="49" fontId="4" fillId="0" borderId="3" xfId="0" applyNumberFormat="1" applyFont="1" applyBorder="1" applyAlignment="1">
      <alignment vertical="center" wrapText="1"/>
    </xf>
    <xf numFmtId="0" fontId="4" fillId="0" borderId="3" xfId="0" applyFont="1" applyBorder="1" applyAlignment="1">
      <alignment vertical="center" wrapText="1"/>
    </xf>
    <xf numFmtId="0" fontId="4" fillId="0" borderId="0" xfId="0" applyFont="1" applyAlignment="1" applyProtection="1">
      <alignment vertical="center" wrapText="1"/>
      <protection locked="0"/>
    </xf>
    <xf numFmtId="0" fontId="4" fillId="0" borderId="14" xfId="0" applyFont="1" applyBorder="1" applyAlignment="1">
      <alignment horizontal="left" vertical="center"/>
    </xf>
    <xf numFmtId="0" fontId="4" fillId="0" borderId="14" xfId="0" applyFont="1" applyBorder="1" applyAlignment="1">
      <alignment horizontal="center" vertical="center"/>
    </xf>
    <xf numFmtId="176" fontId="4" fillId="0" borderId="0" xfId="0" applyNumberFormat="1" applyFont="1" applyAlignment="1" applyProtection="1">
      <alignment horizontal="center" vertical="center" wrapText="1"/>
      <protection locked="0"/>
    </xf>
    <xf numFmtId="0" fontId="0" fillId="0" borderId="0" xfId="0" applyAlignment="1" applyProtection="1">
      <alignment horizontal="left" vertical="center" indent="1"/>
      <protection locked="0"/>
    </xf>
    <xf numFmtId="0" fontId="4" fillId="10" borderId="20" xfId="0" applyFont="1" applyFill="1" applyBorder="1" applyAlignment="1">
      <alignment horizontal="right" vertical="center"/>
    </xf>
    <xf numFmtId="0" fontId="4" fillId="10" borderId="21" xfId="0" applyFont="1" applyFill="1" applyBorder="1">
      <alignment vertical="center"/>
    </xf>
    <xf numFmtId="0" fontId="4" fillId="0" borderId="6" xfId="0" applyFont="1" applyBorder="1" applyAlignment="1">
      <alignment horizontal="center" vertical="center"/>
    </xf>
    <xf numFmtId="0" fontId="4" fillId="10" borderId="18" xfId="0" applyFont="1" applyFill="1" applyBorder="1">
      <alignment vertical="center"/>
    </xf>
    <xf numFmtId="0" fontId="4" fillId="10" borderId="19" xfId="0" applyFont="1" applyFill="1" applyBorder="1">
      <alignment vertical="center"/>
    </xf>
    <xf numFmtId="0" fontId="4" fillId="10" borderId="20" xfId="0" applyFont="1" applyFill="1" applyBorder="1">
      <alignment vertical="center"/>
    </xf>
    <xf numFmtId="0" fontId="4" fillId="0" borderId="7" xfId="0" applyFont="1" applyBorder="1">
      <alignment vertical="center"/>
    </xf>
    <xf numFmtId="0" fontId="4" fillId="0" borderId="0" xfId="0" applyFont="1" applyAlignment="1">
      <alignment horizontal="center" vertical="center" shrinkToFit="1"/>
    </xf>
    <xf numFmtId="0" fontId="4" fillId="0" borderId="15" xfId="0" applyFont="1" applyBorder="1" applyAlignment="1">
      <alignment horizontal="center" vertical="center"/>
    </xf>
    <xf numFmtId="0" fontId="6" fillId="0" borderId="15" xfId="0" applyFont="1" applyBorder="1">
      <alignment vertical="center"/>
    </xf>
    <xf numFmtId="0" fontId="4" fillId="0" borderId="6" xfId="0" applyFont="1" applyBorder="1" applyAlignment="1">
      <alignment horizontal="center" vertical="center" shrinkToFit="1"/>
    </xf>
    <xf numFmtId="0" fontId="4" fillId="10" borderId="6" xfId="0" applyFont="1" applyFill="1" applyBorder="1" applyAlignment="1">
      <alignment horizontal="center" vertical="center" shrinkToFit="1"/>
    </xf>
    <xf numFmtId="0" fontId="4" fillId="10" borderId="6" xfId="0" applyFont="1" applyFill="1" applyBorder="1">
      <alignment vertical="center"/>
    </xf>
    <xf numFmtId="0" fontId="4" fillId="6" borderId="4" xfId="0" applyFont="1" applyFill="1" applyBorder="1" applyAlignment="1">
      <alignment vertical="center" wrapText="1"/>
    </xf>
    <xf numFmtId="0" fontId="0" fillId="6" borderId="18" xfId="0" applyFill="1" applyBorder="1" applyAlignment="1">
      <alignment horizontal="left" vertical="center" wrapText="1"/>
    </xf>
    <xf numFmtId="0" fontId="25" fillId="0" borderId="11" xfId="0" applyFont="1" applyBorder="1">
      <alignment vertical="center"/>
    </xf>
    <xf numFmtId="185" fontId="28" fillId="0" borderId="11" xfId="0" applyNumberFormat="1" applyFont="1" applyBorder="1">
      <alignment vertical="center"/>
    </xf>
    <xf numFmtId="0" fontId="25" fillId="0" borderId="3" xfId="0" applyFont="1" applyBorder="1" applyAlignment="1">
      <alignment horizontal="left" vertical="top"/>
    </xf>
    <xf numFmtId="186" fontId="25" fillId="0" borderId="3" xfId="0" applyNumberFormat="1" applyFont="1" applyBorder="1" applyAlignment="1">
      <alignment vertical="center"/>
    </xf>
    <xf numFmtId="0" fontId="25" fillId="0" borderId="3" xfId="0" applyFont="1" applyBorder="1" applyAlignment="1">
      <alignment vertical="center"/>
    </xf>
    <xf numFmtId="0" fontId="0" fillId="0" borderId="0" xfId="0" applyAlignment="1">
      <alignment vertical="center"/>
    </xf>
    <xf numFmtId="0" fontId="19" fillId="0" borderId="0" xfId="0" applyFont="1" applyAlignment="1">
      <alignment horizontal="left" vertical="center" wrapText="1"/>
    </xf>
    <xf numFmtId="0" fontId="4" fillId="0" borderId="20" xfId="0" applyFont="1" applyFill="1" applyBorder="1" applyAlignment="1" applyProtection="1">
      <alignment horizontal="center" vertical="center"/>
    </xf>
    <xf numFmtId="183" fontId="4" fillId="0" borderId="20" xfId="0" applyNumberFormat="1" applyFont="1" applyFill="1" applyBorder="1" applyAlignment="1" applyProtection="1">
      <alignment horizontal="center" vertical="center"/>
    </xf>
    <xf numFmtId="183" fontId="4" fillId="0" borderId="21" xfId="0" applyNumberFormat="1" applyFont="1" applyFill="1" applyBorder="1" applyAlignment="1" applyProtection="1">
      <alignment horizontal="center" vertical="center"/>
    </xf>
    <xf numFmtId="0" fontId="4" fillId="10" borderId="21" xfId="0" applyFont="1" applyFill="1" applyBorder="1" applyAlignment="1" applyProtection="1">
      <alignment horizontal="left" vertical="center"/>
    </xf>
    <xf numFmtId="0" fontId="70" fillId="0" borderId="0" xfId="0" applyFont="1" applyBorder="1" applyAlignment="1">
      <alignment vertical="center"/>
    </xf>
    <xf numFmtId="0" fontId="49" fillId="0" borderId="0" xfId="0" applyFont="1">
      <alignment vertical="center"/>
    </xf>
    <xf numFmtId="0" fontId="19" fillId="0" borderId="0" xfId="0" applyFont="1" applyAlignment="1"/>
    <xf numFmtId="0" fontId="4" fillId="0" borderId="14" xfId="0" applyFont="1" applyFill="1" applyBorder="1" applyAlignment="1" applyProtection="1">
      <alignment horizontal="left" vertical="center"/>
    </xf>
    <xf numFmtId="0" fontId="4" fillId="10" borderId="3" xfId="0" applyFont="1" applyFill="1" applyBorder="1" applyAlignment="1" applyProtection="1">
      <alignment horizontal="center" vertical="center"/>
    </xf>
    <xf numFmtId="0" fontId="6" fillId="10" borderId="18" xfId="0" applyFont="1" applyFill="1" applyBorder="1" applyAlignment="1" applyProtection="1">
      <alignment horizontal="left" vertical="center"/>
    </xf>
    <xf numFmtId="0" fontId="4" fillId="10" borderId="3" xfId="0" applyFont="1" applyFill="1" applyBorder="1" applyAlignment="1">
      <alignment horizontal="center" vertical="center"/>
    </xf>
    <xf numFmtId="0" fontId="4" fillId="10" borderId="0" xfId="0" applyFont="1" applyFill="1" applyBorder="1" applyAlignment="1">
      <alignment horizontal="center" vertical="center"/>
    </xf>
    <xf numFmtId="0" fontId="4" fillId="10" borderId="4" xfId="0" applyFont="1" applyFill="1" applyBorder="1" applyAlignment="1">
      <alignment horizontal="center" vertical="center"/>
    </xf>
    <xf numFmtId="0" fontId="4" fillId="10" borderId="12" xfId="0" applyFont="1" applyFill="1" applyBorder="1" applyAlignment="1">
      <alignment horizontal="center" vertical="center"/>
    </xf>
    <xf numFmtId="0" fontId="4" fillId="10" borderId="0"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15" xfId="0" applyFont="1" applyFill="1" applyBorder="1" applyAlignment="1" applyProtection="1">
      <alignment horizontal="center" vertical="center" shrinkToFit="1"/>
    </xf>
    <xf numFmtId="0" fontId="4" fillId="10" borderId="0" xfId="0" applyFont="1" applyFill="1" applyBorder="1" applyAlignment="1" applyProtection="1">
      <alignment horizontal="left" vertical="center"/>
    </xf>
    <xf numFmtId="0" fontId="4" fillId="10" borderId="3" xfId="0" applyFont="1" applyFill="1" applyBorder="1" applyAlignment="1" applyProtection="1">
      <alignment vertical="center"/>
    </xf>
    <xf numFmtId="0" fontId="4" fillId="10" borderId="3" xfId="0" applyFont="1" applyFill="1" applyBorder="1" applyAlignment="1" applyProtection="1">
      <alignment horizontal="center" vertical="center" shrinkToFit="1"/>
    </xf>
    <xf numFmtId="0" fontId="16" fillId="10" borderId="3" xfId="0" applyFont="1" applyFill="1" applyBorder="1" applyAlignment="1" applyProtection="1">
      <alignment horizontal="center" vertical="center" shrinkToFit="1"/>
    </xf>
    <xf numFmtId="0" fontId="16" fillId="10" borderId="4" xfId="0" applyFont="1" applyFill="1" applyBorder="1" applyAlignment="1" applyProtection="1">
      <alignment vertical="center" wrapText="1"/>
    </xf>
    <xf numFmtId="0" fontId="4" fillId="0" borderId="0" xfId="0" applyFont="1" applyBorder="1">
      <alignment vertical="center"/>
    </xf>
    <xf numFmtId="0" fontId="4" fillId="10" borderId="7" xfId="0" applyFont="1" applyFill="1" applyBorder="1" applyAlignment="1">
      <alignment horizontal="center" vertical="center"/>
    </xf>
    <xf numFmtId="0" fontId="4" fillId="10" borderId="14" xfId="0" applyFont="1" applyFill="1" applyBorder="1" applyAlignment="1" applyProtection="1">
      <alignment vertical="center"/>
    </xf>
    <xf numFmtId="0" fontId="4" fillId="0" borderId="3" xfId="0" applyFont="1" applyBorder="1" applyProtection="1">
      <alignment vertical="center"/>
    </xf>
    <xf numFmtId="0" fontId="4" fillId="10" borderId="14" xfId="0" applyFont="1" applyFill="1" applyBorder="1" applyAlignment="1" applyProtection="1">
      <alignment vertical="center" wrapText="1"/>
    </xf>
    <xf numFmtId="0" fontId="4" fillId="10" borderId="15" xfId="0" applyFont="1" applyFill="1" applyBorder="1" applyAlignment="1" applyProtection="1">
      <alignment vertical="center" wrapText="1"/>
    </xf>
    <xf numFmtId="0" fontId="28" fillId="0" borderId="13" xfId="0" applyFont="1" applyBorder="1" applyAlignment="1">
      <alignment vertical="center" shrinkToFit="1"/>
    </xf>
    <xf numFmtId="0" fontId="25" fillId="0" borderId="13" xfId="0" applyFont="1" applyBorder="1">
      <alignment vertical="center"/>
    </xf>
    <xf numFmtId="0" fontId="72" fillId="0" borderId="0" xfId="0" applyFont="1" applyAlignment="1">
      <alignment horizontal="center"/>
    </xf>
    <xf numFmtId="0" fontId="43" fillId="0" borderId="0" xfId="0" applyFont="1">
      <alignment vertical="center"/>
    </xf>
    <xf numFmtId="0" fontId="23" fillId="0" borderId="0" xfId="0" applyFont="1">
      <alignment vertical="center"/>
    </xf>
    <xf numFmtId="0" fontId="57" fillId="0" borderId="0" xfId="0" applyFont="1" applyAlignment="1">
      <alignment horizontal="left" vertical="center" wrapText="1"/>
    </xf>
    <xf numFmtId="0" fontId="74" fillId="10" borderId="0" xfId="0" applyFont="1" applyFill="1">
      <alignment vertical="center"/>
    </xf>
    <xf numFmtId="0" fontId="75" fillId="10" borderId="0" xfId="0" applyFont="1" applyFill="1">
      <alignment vertical="center"/>
    </xf>
    <xf numFmtId="0" fontId="76" fillId="10" borderId="0" xfId="0" applyFont="1" applyFill="1">
      <alignment vertical="center"/>
    </xf>
    <xf numFmtId="0" fontId="77" fillId="0" borderId="0" xfId="0" applyFont="1">
      <alignment vertical="center"/>
    </xf>
    <xf numFmtId="0" fontId="78" fillId="10" borderId="0" xfId="0" applyFont="1" applyFill="1">
      <alignment vertical="center"/>
    </xf>
    <xf numFmtId="0" fontId="76" fillId="2" borderId="13" xfId="0" applyFont="1" applyFill="1" applyBorder="1" applyAlignment="1">
      <alignment horizontal="center" vertical="center" textRotation="255"/>
    </xf>
    <xf numFmtId="0" fontId="83" fillId="2" borderId="1" xfId="0" applyFont="1" applyFill="1" applyBorder="1" applyAlignment="1">
      <alignment horizontal="center" vertical="center" textRotation="255" shrinkToFit="1"/>
    </xf>
    <xf numFmtId="0" fontId="2" fillId="0" borderId="0" xfId="0" applyFont="1" applyProtection="1">
      <alignment vertical="center"/>
    </xf>
    <xf numFmtId="0" fontId="19" fillId="0" borderId="0" xfId="0" applyFont="1" applyAlignment="1">
      <alignment horizontal="left" vertical="center" wrapText="1"/>
    </xf>
    <xf numFmtId="0" fontId="2" fillId="0" borderId="0" xfId="0" applyFont="1" applyAlignment="1" applyProtection="1">
      <alignment vertical="top"/>
    </xf>
    <xf numFmtId="0" fontId="4" fillId="0" borderId="0" xfId="0" applyFont="1" applyAlignment="1" applyProtection="1">
      <alignment vertical="top"/>
    </xf>
    <xf numFmtId="0" fontId="4" fillId="0" borderId="0" xfId="0" applyFont="1" applyFill="1" applyBorder="1" applyAlignment="1"/>
    <xf numFmtId="0" fontId="2" fillId="0" borderId="0" xfId="0" applyFont="1" applyProtection="1">
      <alignment vertical="center"/>
    </xf>
    <xf numFmtId="0" fontId="29" fillId="0" borderId="0" xfId="0" applyFont="1" applyAlignment="1" applyProtection="1">
      <alignment vertical="top" wrapText="1"/>
    </xf>
    <xf numFmtId="0" fontId="44" fillId="0" borderId="0" xfId="0" applyFont="1" applyProtection="1">
      <alignment vertical="center"/>
    </xf>
    <xf numFmtId="0" fontId="41" fillId="0" borderId="0" xfId="3" applyFont="1" applyAlignment="1">
      <alignment horizontal="center" vertical="center"/>
    </xf>
    <xf numFmtId="0" fontId="41" fillId="2" borderId="1" xfId="3" applyFont="1" applyFill="1" applyBorder="1" applyAlignment="1">
      <alignment horizontal="right" vertical="center"/>
    </xf>
    <xf numFmtId="0" fontId="41" fillId="0" borderId="0" xfId="3" applyFont="1" applyAlignment="1">
      <alignment horizontal="center" vertical="center" wrapText="1"/>
    </xf>
    <xf numFmtId="0" fontId="41" fillId="2" borderId="1" xfId="3" applyFont="1" applyFill="1" applyBorder="1" applyAlignment="1">
      <alignment horizontal="center" vertical="center"/>
    </xf>
    <xf numFmtId="187" fontId="2" fillId="0" borderId="15" xfId="3" applyNumberFormat="1" applyFont="1" applyBorder="1" applyAlignment="1">
      <alignment horizontal="center" vertical="center"/>
    </xf>
    <xf numFmtId="0" fontId="2" fillId="0" borderId="0" xfId="3" applyFont="1" applyAlignment="1">
      <alignment horizontal="center" vertical="center"/>
    </xf>
    <xf numFmtId="0" fontId="2" fillId="0" borderId="0" xfId="0" applyFont="1">
      <alignment vertical="center"/>
    </xf>
    <xf numFmtId="0" fontId="4" fillId="0" borderId="14" xfId="0" applyFont="1" applyFill="1" applyBorder="1" applyAlignment="1" applyProtection="1">
      <alignment horizontal="center" vertical="center"/>
    </xf>
    <xf numFmtId="0" fontId="4" fillId="13" borderId="0" xfId="0" applyFont="1" applyFill="1" applyProtection="1">
      <alignment vertical="center"/>
    </xf>
    <xf numFmtId="0" fontId="4" fillId="0" borderId="0" xfId="0" applyFont="1" applyFill="1" applyProtection="1">
      <alignment vertical="center"/>
    </xf>
    <xf numFmtId="0" fontId="2" fillId="0" borderId="0" xfId="0" applyFont="1" applyFill="1" applyProtection="1">
      <alignment vertical="center"/>
    </xf>
    <xf numFmtId="0" fontId="6" fillId="0" borderId="27" xfId="0" applyFont="1" applyFill="1" applyBorder="1" applyAlignment="1" applyProtection="1">
      <alignment horizontal="left" vertical="center"/>
    </xf>
    <xf numFmtId="0" fontId="4" fillId="0" borderId="27" xfId="0" applyFont="1" applyFill="1" applyBorder="1" applyProtection="1">
      <alignment vertical="center"/>
    </xf>
    <xf numFmtId="0" fontId="4" fillId="0" borderId="27" xfId="0" applyFont="1" applyFill="1" applyBorder="1" applyAlignment="1" applyProtection="1">
      <alignment vertical="center"/>
    </xf>
    <xf numFmtId="0" fontId="31" fillId="0" borderId="1" xfId="0" applyFont="1" applyFill="1" applyBorder="1" applyAlignment="1" applyProtection="1">
      <alignment horizontal="left" vertical="center"/>
      <protection locked="0"/>
    </xf>
    <xf numFmtId="0" fontId="9" fillId="0" borderId="1" xfId="0" applyFont="1" applyBorder="1" applyAlignment="1">
      <alignment horizontal="center" vertical="center" wrapText="1"/>
    </xf>
    <xf numFmtId="0" fontId="41" fillId="0" borderId="0" xfId="3" applyFont="1" applyAlignment="1">
      <alignment horizontal="left" vertical="center"/>
    </xf>
    <xf numFmtId="0" fontId="2" fillId="0" borderId="0" xfId="0" applyFont="1">
      <alignment vertical="center"/>
    </xf>
    <xf numFmtId="0" fontId="4" fillId="0" borderId="1" xfId="0" applyFont="1" applyFill="1" applyBorder="1" applyAlignment="1" applyProtection="1">
      <alignment horizontal="center" vertical="center"/>
    </xf>
    <xf numFmtId="0" fontId="16" fillId="0" borderId="1" xfId="0" applyFont="1" applyFill="1" applyBorder="1" applyAlignment="1" applyProtection="1">
      <alignment horizontal="center" vertical="center"/>
    </xf>
    <xf numFmtId="0" fontId="4" fillId="0" borderId="1" xfId="0" applyFont="1" applyFill="1" applyBorder="1" applyAlignment="1" applyProtection="1">
      <alignment vertical="center"/>
    </xf>
    <xf numFmtId="190" fontId="7" fillId="10" borderId="0" xfId="0" applyNumberFormat="1" applyFont="1" applyFill="1" applyProtection="1">
      <alignment vertical="center"/>
      <protection locked="0"/>
    </xf>
    <xf numFmtId="0" fontId="7" fillId="0" borderId="0" xfId="0" applyFont="1" applyProtection="1">
      <alignment vertical="center"/>
      <protection locked="0"/>
    </xf>
    <xf numFmtId="187" fontId="2" fillId="0" borderId="15" xfId="3" applyNumberFormat="1"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shrinkToFit="1"/>
    </xf>
    <xf numFmtId="0" fontId="65" fillId="0" borderId="17" xfId="0" applyFont="1" applyFill="1" applyBorder="1" applyAlignment="1" applyProtection="1">
      <alignment horizontal="distributed" vertical="center"/>
      <protection locked="0"/>
    </xf>
    <xf numFmtId="0" fontId="65" fillId="0" borderId="18" xfId="0" applyFont="1" applyFill="1" applyBorder="1" applyAlignment="1" applyProtection="1">
      <alignment horizontal="distributed" vertical="center"/>
      <protection locked="0"/>
    </xf>
    <xf numFmtId="0" fontId="64" fillId="0" borderId="18" xfId="0" applyFont="1" applyFill="1" applyBorder="1" applyAlignment="1" applyProtection="1">
      <alignment horizontal="distributed" vertical="center"/>
      <protection locked="0"/>
    </xf>
    <xf numFmtId="0" fontId="4" fillId="0" borderId="14" xfId="0" applyFont="1" applyFill="1" applyBorder="1" applyAlignment="1" applyProtection="1">
      <alignment horizontal="center" vertical="center" shrinkToFit="1"/>
    </xf>
    <xf numFmtId="0" fontId="4" fillId="0" borderId="14" xfId="0" applyFont="1" applyFill="1" applyBorder="1" applyAlignment="1" applyProtection="1">
      <alignment horizontal="center" vertical="center" shrinkToFit="1"/>
    </xf>
    <xf numFmtId="0" fontId="79" fillId="0" borderId="0" xfId="0" applyFont="1" applyBorder="1" applyAlignment="1" applyProtection="1">
      <alignment horizontal="center" vertical="center" shrinkToFit="1"/>
    </xf>
    <xf numFmtId="0" fontId="42" fillId="0" borderId="0" xfId="0" applyFont="1" applyAlignment="1">
      <alignment horizontal="left" vertical="top"/>
    </xf>
    <xf numFmtId="0" fontId="42" fillId="0" borderId="0" xfId="0" applyFont="1" applyAlignment="1">
      <alignment vertical="top" wrapText="1"/>
    </xf>
    <xf numFmtId="0" fontId="41" fillId="0" borderId="0" xfId="0" applyFont="1" applyBorder="1" applyAlignment="1">
      <alignment horizontal="left" vertical="center"/>
    </xf>
    <xf numFmtId="0" fontId="21" fillId="0" borderId="15" xfId="0" applyFont="1" applyBorder="1" applyAlignment="1">
      <alignment vertical="center" wrapText="1"/>
    </xf>
    <xf numFmtId="0" fontId="21" fillId="0" borderId="1" xfId="0" applyFont="1" applyBorder="1" applyAlignment="1">
      <alignment vertical="center" wrapText="1"/>
    </xf>
    <xf numFmtId="0" fontId="21" fillId="10" borderId="15" xfId="0" applyFont="1" applyFill="1" applyBorder="1" applyAlignment="1">
      <alignment vertical="center" wrapText="1"/>
    </xf>
    <xf numFmtId="0" fontId="21" fillId="10" borderId="1" xfId="0" applyFont="1" applyFill="1" applyBorder="1" applyAlignment="1">
      <alignment vertical="center" wrapText="1"/>
    </xf>
    <xf numFmtId="0" fontId="42" fillId="0" borderId="11" xfId="0" applyFont="1" applyBorder="1" applyAlignment="1">
      <alignment horizontal="left" vertical="top" wrapText="1"/>
    </xf>
    <xf numFmtId="0" fontId="42" fillId="0" borderId="0" xfId="0" applyFont="1" applyBorder="1" applyAlignment="1">
      <alignment horizontal="left" vertical="top" wrapText="1"/>
    </xf>
    <xf numFmtId="0" fontId="49" fillId="0" borderId="0" xfId="0" applyFont="1" applyBorder="1" applyAlignment="1">
      <alignment horizontal="left" vertical="center" wrapText="1"/>
    </xf>
    <xf numFmtId="0" fontId="49" fillId="0" borderId="0" xfId="0" applyFont="1" applyBorder="1" applyAlignment="1">
      <alignment horizontal="left" vertical="center"/>
    </xf>
    <xf numFmtId="0" fontId="19" fillId="0" borderId="0" xfId="0" applyFont="1" applyBorder="1" applyAlignment="1">
      <alignment horizontal="left" vertical="center"/>
    </xf>
    <xf numFmtId="0" fontId="21" fillId="0" borderId="15" xfId="0" applyFont="1" applyFill="1" applyBorder="1" applyAlignment="1">
      <alignment vertical="center" wrapText="1"/>
    </xf>
    <xf numFmtId="0" fontId="21" fillId="0" borderId="1" xfId="0" applyFont="1" applyFill="1" applyBorder="1" applyAlignment="1">
      <alignment vertical="center" wrapText="1"/>
    </xf>
    <xf numFmtId="0" fontId="21" fillId="0" borderId="14" xfId="0" applyFont="1" applyFill="1" applyBorder="1" applyAlignment="1">
      <alignment vertical="center" shrinkToFit="1"/>
    </xf>
    <xf numFmtId="0" fontId="21" fillId="0" borderId="15" xfId="0" applyFont="1" applyFill="1" applyBorder="1" applyAlignment="1">
      <alignment vertical="center" shrinkToFit="1"/>
    </xf>
    <xf numFmtId="0" fontId="21" fillId="0" borderId="14" xfId="0" applyFont="1" applyBorder="1" applyAlignment="1">
      <alignment vertical="center" wrapText="1"/>
    </xf>
    <xf numFmtId="0" fontId="49" fillId="0" borderId="0" xfId="0" applyFont="1" applyAlignment="1">
      <alignment horizontal="left" vertical="center" wrapText="1"/>
    </xf>
    <xf numFmtId="0" fontId="8" fillId="0" borderId="0" xfId="0" applyFont="1" applyAlignment="1">
      <alignment vertical="center"/>
    </xf>
    <xf numFmtId="0" fontId="44" fillId="0" borderId="0" xfId="0" applyFont="1" applyAlignment="1">
      <alignment horizontal="left" vertical="center" wrapText="1"/>
    </xf>
    <xf numFmtId="0" fontId="2" fillId="2" borderId="2" xfId="0" applyFont="1" applyFill="1" applyBorder="1" applyAlignment="1">
      <alignment horizontal="center" vertical="distributed" textRotation="255" indent="10"/>
    </xf>
    <xf numFmtId="0" fontId="0" fillId="0" borderId="4" xfId="0" applyBorder="1" applyAlignment="1">
      <alignment horizontal="center" vertical="distributed" textRotation="255" indent="10"/>
    </xf>
    <xf numFmtId="0" fontId="0" fillId="0" borderId="11" xfId="0" applyBorder="1" applyAlignment="1">
      <alignment horizontal="center" vertical="distributed" textRotation="255" indent="10"/>
    </xf>
    <xf numFmtId="0" fontId="0" fillId="0" borderId="12" xfId="0" applyBorder="1" applyAlignment="1">
      <alignment horizontal="center" vertical="distributed" textRotation="255" indent="10"/>
    </xf>
    <xf numFmtId="0" fontId="0" fillId="0" borderId="5" xfId="0" applyBorder="1" applyAlignment="1">
      <alignment horizontal="center" vertical="distributed" textRotation="255" indent="10"/>
    </xf>
    <xf numFmtId="0" fontId="0" fillId="0" borderId="7" xfId="0" applyBorder="1" applyAlignment="1">
      <alignment horizontal="center" vertical="distributed" textRotation="255" indent="10"/>
    </xf>
    <xf numFmtId="0" fontId="26" fillId="0" borderId="14" xfId="0" applyFont="1" applyBorder="1" applyAlignment="1">
      <alignment horizontal="center" vertical="center" wrapText="1"/>
    </xf>
    <xf numFmtId="0" fontId="26" fillId="0" borderId="15" xfId="0" applyFont="1" applyBorder="1" applyAlignment="1">
      <alignment horizontal="center" vertical="center" wrapText="1"/>
    </xf>
    <xf numFmtId="0" fontId="21" fillId="0" borderId="14" xfId="0" applyFont="1" applyBorder="1" applyAlignment="1">
      <alignment vertical="center" wrapText="1" shrinkToFit="1"/>
    </xf>
    <xf numFmtId="0" fontId="21" fillId="0" borderId="14" xfId="0" applyFont="1" applyBorder="1" applyAlignment="1">
      <alignment vertical="center" shrinkToFit="1"/>
    </xf>
    <xf numFmtId="0" fontId="21" fillId="0" borderId="15" xfId="0" applyFont="1" applyBorder="1" applyAlignment="1">
      <alignment vertical="center" shrinkToFit="1"/>
    </xf>
    <xf numFmtId="0" fontId="9" fillId="0" borderId="15" xfId="0" applyFont="1" applyBorder="1" applyAlignment="1">
      <alignment vertical="center" wrapText="1"/>
    </xf>
    <xf numFmtId="0" fontId="9" fillId="0" borderId="1" xfId="0" applyFont="1" applyBorder="1" applyAlignment="1">
      <alignment vertical="center" wrapText="1"/>
    </xf>
    <xf numFmtId="0" fontId="20" fillId="0" borderId="62" xfId="0" applyFont="1" applyBorder="1" applyAlignment="1">
      <alignment horizontal="center" vertical="center"/>
    </xf>
    <xf numFmtId="0" fontId="18" fillId="0" borderId="0" xfId="0" applyFont="1" applyBorder="1" applyAlignment="1">
      <alignment horizontal="left" vertical="center" wrapText="1"/>
    </xf>
    <xf numFmtId="0" fontId="18" fillId="0" borderId="12" xfId="0" applyFont="1" applyBorder="1" applyAlignment="1">
      <alignment horizontal="left" vertical="center" wrapText="1"/>
    </xf>
    <xf numFmtId="0" fontId="21" fillId="0" borderId="0" xfId="0" applyFont="1" applyBorder="1" applyAlignment="1">
      <alignment vertical="center" wrapText="1"/>
    </xf>
    <xf numFmtId="0" fontId="21" fillId="0" borderId="12" xfId="0" applyFont="1" applyBorder="1" applyAlignment="1">
      <alignment vertical="center" wrapText="1"/>
    </xf>
    <xf numFmtId="0" fontId="21" fillId="0" borderId="0" xfId="0" applyFont="1" applyBorder="1" applyAlignment="1">
      <alignment horizontal="left" vertical="center" wrapText="1"/>
    </xf>
    <xf numFmtId="0" fontId="21" fillId="0" borderId="12" xfId="0" applyFont="1" applyBorder="1" applyAlignment="1">
      <alignment horizontal="left" vertical="center" wrapText="1"/>
    </xf>
    <xf numFmtId="0" fontId="21" fillId="0" borderId="3" xfId="0" applyFont="1" applyBorder="1" applyAlignment="1">
      <alignment horizontal="left" vertical="center" shrinkToFit="1"/>
    </xf>
    <xf numFmtId="0" fontId="21" fillId="0" borderId="4" xfId="0" applyFont="1" applyBorder="1" applyAlignment="1">
      <alignment horizontal="left" vertical="center" shrinkToFit="1"/>
    </xf>
    <xf numFmtId="0" fontId="9" fillId="0" borderId="15" xfId="0" applyFont="1" applyFill="1" applyBorder="1" applyAlignment="1">
      <alignment vertical="center" wrapText="1"/>
    </xf>
    <xf numFmtId="0" fontId="9" fillId="0" borderId="1" xfId="0" applyFont="1" applyFill="1" applyBorder="1" applyAlignment="1">
      <alignment vertical="center" wrapText="1"/>
    </xf>
    <xf numFmtId="0" fontId="20" fillId="0" borderId="36" xfId="0" applyFont="1" applyBorder="1" applyAlignment="1">
      <alignment horizontal="center" vertical="center"/>
    </xf>
    <xf numFmtId="0" fontId="20" fillId="0" borderId="1" xfId="0" applyFont="1" applyBorder="1" applyAlignment="1">
      <alignment horizontal="center" vertical="center"/>
    </xf>
    <xf numFmtId="0" fontId="20" fillId="0" borderId="65" xfId="0" applyFont="1" applyBorder="1" applyAlignment="1">
      <alignment horizontal="center" vertical="center"/>
    </xf>
    <xf numFmtId="0" fontId="20" fillId="0" borderId="9" xfId="0" applyFont="1" applyBorder="1" applyAlignment="1">
      <alignment horizontal="center" vertical="center"/>
    </xf>
    <xf numFmtId="0" fontId="20" fillId="0" borderId="5" xfId="0" applyFont="1" applyBorder="1" applyAlignment="1">
      <alignment horizontal="center" vertical="center"/>
    </xf>
    <xf numFmtId="0" fontId="20" fillId="0" borderId="63" xfId="0" applyFont="1" applyBorder="1" applyAlignment="1">
      <alignment horizontal="center" vertical="center"/>
    </xf>
    <xf numFmtId="0" fontId="20" fillId="0" borderId="13" xfId="0" applyFont="1" applyBorder="1" applyAlignment="1">
      <alignment horizontal="center" vertical="center"/>
    </xf>
    <xf numFmtId="0" fontId="20" fillId="0" borderId="64" xfId="0" applyFont="1" applyBorder="1" applyAlignment="1">
      <alignment horizontal="center" vertical="center"/>
    </xf>
    <xf numFmtId="0" fontId="21" fillId="0" borderId="15"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1" fillId="0" borderId="14" xfId="0" applyFont="1" applyFill="1" applyBorder="1" applyAlignment="1">
      <alignment vertical="center" wrapText="1"/>
    </xf>
    <xf numFmtId="0" fontId="2" fillId="0" borderId="0" xfId="0" applyFont="1" applyFill="1" applyBorder="1" applyAlignment="1" applyProtection="1">
      <alignment horizontal="left" vertical="top" wrapText="1"/>
    </xf>
    <xf numFmtId="0" fontId="2" fillId="0" borderId="0" xfId="0" applyFont="1" applyFill="1" applyBorder="1" applyAlignment="1" applyProtection="1">
      <alignment horizontal="left" vertical="top"/>
    </xf>
    <xf numFmtId="0" fontId="26" fillId="10" borderId="0" xfId="0" applyFont="1" applyFill="1" applyAlignment="1" applyProtection="1">
      <alignment horizontal="center" wrapText="1"/>
    </xf>
    <xf numFmtId="0" fontId="3" fillId="0" borderId="0" xfId="0" applyFont="1" applyFill="1" applyAlignment="1" applyProtection="1">
      <alignment horizontal="center" vertical="center"/>
    </xf>
    <xf numFmtId="0" fontId="2" fillId="10" borderId="0" xfId="0" applyFont="1" applyFill="1" applyAlignment="1" applyProtection="1">
      <alignment horizontal="center" vertical="center"/>
    </xf>
    <xf numFmtId="0" fontId="2" fillId="0" borderId="0" xfId="0" applyFont="1" applyFill="1" applyAlignment="1" applyProtection="1">
      <alignment horizontal="center" vertical="center"/>
      <protection locked="0"/>
    </xf>
    <xf numFmtId="0" fontId="2" fillId="0" borderId="0" xfId="0" applyFont="1" applyProtection="1">
      <alignment vertical="center"/>
    </xf>
    <xf numFmtId="0" fontId="41" fillId="0" borderId="0" xfId="0" applyFont="1" applyAlignment="1" applyProtection="1">
      <alignment horizontal="left" vertical="center"/>
    </xf>
    <xf numFmtId="0" fontId="2" fillId="10" borderId="0" xfId="0" applyFont="1" applyFill="1" applyAlignment="1" applyProtection="1">
      <alignment vertical="center"/>
    </xf>
    <xf numFmtId="0" fontId="2" fillId="10" borderId="0" xfId="0" applyFont="1" applyFill="1" applyBorder="1" applyAlignment="1" applyProtection="1">
      <alignment horizontal="center" vertical="center"/>
    </xf>
    <xf numFmtId="0" fontId="45" fillId="0" borderId="0" xfId="0" applyFont="1" applyAlignment="1" applyProtection="1">
      <alignment horizontal="left" vertical="top" wrapText="1"/>
    </xf>
    <xf numFmtId="0" fontId="44" fillId="0" borderId="0" xfId="0" applyFont="1" applyAlignment="1" applyProtection="1">
      <alignment horizontal="left" vertical="center"/>
    </xf>
    <xf numFmtId="0" fontId="2" fillId="0" borderId="0" xfId="0" applyFont="1" applyFill="1" applyAlignment="1" applyProtection="1">
      <alignment horizontal="left" vertical="distributed" wrapText="1"/>
    </xf>
    <xf numFmtId="0" fontId="2" fillId="10" borderId="0" xfId="0" applyFont="1" applyFill="1" applyAlignment="1" applyProtection="1">
      <alignment horizontal="distributed" vertical="top"/>
    </xf>
    <xf numFmtId="181" fontId="26" fillId="10" borderId="0" xfId="0" applyNumberFormat="1" applyFont="1" applyFill="1" applyAlignment="1" applyProtection="1">
      <alignment vertical="top" shrinkToFit="1"/>
    </xf>
    <xf numFmtId="0" fontId="26" fillId="10" borderId="0" xfId="0" applyFont="1" applyFill="1" applyAlignment="1" applyProtection="1">
      <alignment vertical="center" shrinkToFit="1"/>
    </xf>
    <xf numFmtId="181" fontId="26" fillId="10" borderId="0" xfId="0" applyNumberFormat="1" applyFont="1" applyFill="1" applyAlignment="1" applyProtection="1">
      <alignment horizontal="left" vertical="top" shrinkToFit="1"/>
    </xf>
    <xf numFmtId="181" fontId="26" fillId="10" borderId="0" xfId="0" applyNumberFormat="1" applyFont="1" applyFill="1" applyAlignment="1" applyProtection="1">
      <alignment vertical="center" shrinkToFit="1"/>
    </xf>
    <xf numFmtId="0" fontId="2" fillId="0" borderId="0" xfId="0" applyFont="1" applyAlignment="1" applyProtection="1">
      <alignment vertical="center" shrinkToFit="1"/>
    </xf>
    <xf numFmtId="0" fontId="41" fillId="0" borderId="0" xfId="0" applyFont="1" applyBorder="1" applyAlignment="1" applyProtection="1">
      <alignment horizontal="left" vertical="top" wrapText="1"/>
    </xf>
    <xf numFmtId="176" fontId="4" fillId="10" borderId="0" xfId="0" applyNumberFormat="1" applyFont="1" applyFill="1" applyBorder="1" applyAlignment="1" applyProtection="1">
      <alignment horizontal="left" vertical="center" wrapText="1"/>
    </xf>
    <xf numFmtId="0" fontId="0" fillId="0" borderId="0" xfId="0" applyAlignment="1">
      <alignment vertical="center"/>
    </xf>
    <xf numFmtId="0" fontId="2" fillId="2" borderId="2" xfId="0" applyFont="1" applyFill="1" applyBorder="1" applyAlignment="1" applyProtection="1">
      <alignment horizontal="distributed" vertical="center" wrapText="1" indent="1"/>
    </xf>
    <xf numFmtId="0" fontId="2" fillId="2" borderId="3" xfId="0" applyFont="1" applyFill="1" applyBorder="1" applyAlignment="1" applyProtection="1">
      <alignment horizontal="distributed" vertical="center" wrapText="1" indent="1"/>
    </xf>
    <xf numFmtId="0" fontId="2" fillId="2" borderId="4" xfId="0" applyFont="1" applyFill="1" applyBorder="1" applyAlignment="1" applyProtection="1">
      <alignment horizontal="distributed" vertical="center" wrapText="1" indent="1"/>
    </xf>
    <xf numFmtId="0" fontId="2" fillId="2" borderId="11" xfId="0" applyFont="1" applyFill="1" applyBorder="1" applyAlignment="1" applyProtection="1">
      <alignment horizontal="distributed" vertical="center" wrapText="1" indent="1"/>
    </xf>
    <xf numFmtId="0" fontId="2" fillId="2" borderId="0" xfId="0" applyFont="1" applyFill="1" applyBorder="1" applyAlignment="1" applyProtection="1">
      <alignment horizontal="distributed" vertical="center" wrapText="1" indent="1"/>
    </xf>
    <xf numFmtId="0" fontId="2" fillId="2" borderId="12" xfId="0" applyFont="1" applyFill="1" applyBorder="1" applyAlignment="1" applyProtection="1">
      <alignment horizontal="distributed" vertical="center" wrapText="1" indent="1"/>
    </xf>
    <xf numFmtId="49" fontId="4" fillId="0" borderId="3" xfId="0" applyNumberFormat="1" applyFont="1" applyFill="1" applyBorder="1" applyAlignment="1" applyProtection="1">
      <alignment horizontal="left" vertical="center" wrapText="1"/>
      <protection locked="0"/>
    </xf>
    <xf numFmtId="0" fontId="4" fillId="10" borderId="3" xfId="0" applyFont="1" applyFill="1" applyBorder="1" applyAlignment="1" applyProtection="1">
      <alignment horizontal="center" vertical="center"/>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xf>
    <xf numFmtId="49" fontId="2" fillId="0" borderId="14" xfId="0" applyNumberFormat="1" applyFont="1" applyFill="1" applyBorder="1" applyAlignment="1" applyProtection="1">
      <alignment horizontal="left" vertical="center" wrapText="1"/>
      <protection locked="0"/>
    </xf>
    <xf numFmtId="49" fontId="2" fillId="0" borderId="15" xfId="0" applyNumberFormat="1" applyFont="1" applyFill="1" applyBorder="1" applyAlignment="1" applyProtection="1">
      <alignment horizontal="left" vertical="center" wrapText="1"/>
      <protection locked="0"/>
    </xf>
    <xf numFmtId="0" fontId="4" fillId="2" borderId="5"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2" fillId="10" borderId="14" xfId="0" applyFont="1" applyFill="1" applyBorder="1" applyAlignment="1" applyProtection="1">
      <alignment horizontal="center" vertical="center"/>
    </xf>
    <xf numFmtId="0" fontId="2" fillId="0" borderId="14" xfId="0" applyFont="1" applyFill="1" applyBorder="1" applyAlignment="1" applyProtection="1">
      <alignment horizontal="center" vertical="center"/>
      <protection locked="0"/>
    </xf>
    <xf numFmtId="49" fontId="2" fillId="0" borderId="13" xfId="0" applyNumberFormat="1" applyFont="1" applyFill="1" applyBorder="1" applyAlignment="1" applyProtection="1">
      <alignment horizontal="left" vertical="center"/>
      <protection locked="0"/>
    </xf>
    <xf numFmtId="49" fontId="2" fillId="0" borderId="14" xfId="0" applyNumberFormat="1"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18"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0" borderId="22" xfId="0" applyFont="1" applyFill="1" applyBorder="1" applyAlignment="1" applyProtection="1">
      <alignment horizontal="left" vertical="center"/>
      <protection locked="0"/>
    </xf>
    <xf numFmtId="0" fontId="2" fillId="0" borderId="20" xfId="0" applyFont="1" applyFill="1" applyBorder="1" applyAlignment="1" applyProtection="1">
      <alignment horizontal="left" vertical="center"/>
      <protection locked="0"/>
    </xf>
    <xf numFmtId="0" fontId="2" fillId="0" borderId="21" xfId="0" applyFont="1" applyFill="1" applyBorder="1" applyAlignment="1" applyProtection="1">
      <alignment horizontal="left" vertical="center"/>
      <protection locked="0"/>
    </xf>
    <xf numFmtId="0" fontId="19" fillId="0" borderId="0" xfId="0" applyFont="1" applyAlignment="1" applyProtection="1">
      <alignment horizontal="left" vertical="top" wrapText="1"/>
    </xf>
    <xf numFmtId="0" fontId="4" fillId="0" borderId="11"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4" fillId="0" borderId="12"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4" fillId="0" borderId="28" xfId="0" applyFont="1" applyFill="1" applyBorder="1" applyAlignment="1" applyProtection="1">
      <alignment horizontal="left" vertical="center"/>
      <protection locked="0"/>
    </xf>
    <xf numFmtId="49" fontId="4" fillId="0" borderId="14" xfId="0" applyNumberFormat="1" applyFont="1" applyFill="1" applyBorder="1" applyAlignment="1" applyProtection="1">
      <alignment horizontal="left" vertical="center" wrapText="1"/>
      <protection locked="0"/>
    </xf>
    <xf numFmtId="49" fontId="4" fillId="0" borderId="15" xfId="0" applyNumberFormat="1" applyFont="1" applyFill="1" applyBorder="1" applyAlignment="1" applyProtection="1">
      <alignment horizontal="left" vertical="center" wrapText="1"/>
      <protection locked="0"/>
    </xf>
    <xf numFmtId="0" fontId="2" fillId="0" borderId="14"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xf>
    <xf numFmtId="0" fontId="2" fillId="0" borderId="2" xfId="0" applyFont="1" applyFill="1" applyBorder="1" applyAlignment="1" applyProtection="1">
      <alignment horizontal="left" vertical="center" indent="1"/>
      <protection locked="0"/>
    </xf>
    <xf numFmtId="0" fontId="2" fillId="0" borderId="3" xfId="0" applyFont="1" applyFill="1" applyBorder="1" applyAlignment="1" applyProtection="1">
      <alignment horizontal="left" vertical="center" indent="1"/>
      <protection locked="0"/>
    </xf>
    <xf numFmtId="0" fontId="2" fillId="0" borderId="4" xfId="0" applyFont="1" applyFill="1" applyBorder="1" applyAlignment="1" applyProtection="1">
      <alignment horizontal="left" vertical="center" indent="1"/>
      <protection locked="0"/>
    </xf>
    <xf numFmtId="0" fontId="2" fillId="0" borderId="5" xfId="0" applyFont="1" applyFill="1" applyBorder="1" applyAlignment="1" applyProtection="1">
      <alignment horizontal="left" vertical="center" indent="1"/>
      <protection locked="0"/>
    </xf>
    <xf numFmtId="0" fontId="2" fillId="0" borderId="6" xfId="0" applyFont="1" applyFill="1" applyBorder="1" applyAlignment="1" applyProtection="1">
      <alignment horizontal="left" vertical="center" indent="1"/>
      <protection locked="0"/>
    </xf>
    <xf numFmtId="0" fontId="2" fillId="0" borderId="7" xfId="0" applyFont="1" applyFill="1" applyBorder="1" applyAlignment="1" applyProtection="1">
      <alignment horizontal="left" vertical="center" indent="1"/>
      <protection locked="0"/>
    </xf>
    <xf numFmtId="0" fontId="2" fillId="2" borderId="9" xfId="0" applyFont="1" applyFill="1" applyBorder="1" applyAlignment="1" applyProtection="1">
      <alignment horizontal="center" vertical="center"/>
    </xf>
    <xf numFmtId="0" fontId="2" fillId="2" borderId="10" xfId="0" applyFont="1" applyFill="1" applyBorder="1" applyAlignment="1" applyProtection="1">
      <alignment horizontal="center" vertical="center"/>
    </xf>
    <xf numFmtId="0" fontId="4" fillId="2" borderId="8" xfId="0" applyFont="1" applyFill="1" applyBorder="1" applyAlignment="1" applyProtection="1">
      <alignment horizontal="distributed" vertical="center" indent="1"/>
    </xf>
    <xf numFmtId="0" fontId="19" fillId="0" borderId="0" xfId="0" applyFont="1" applyAlignment="1" applyProtection="1">
      <alignment horizontal="left" vertical="center" wrapText="1"/>
    </xf>
    <xf numFmtId="0" fontId="2" fillId="0" borderId="10" xfId="0" applyFont="1" applyFill="1" applyBorder="1" applyAlignment="1" applyProtection="1">
      <alignment horizontal="left" vertical="center" indent="1"/>
      <protection locked="0"/>
    </xf>
    <xf numFmtId="0" fontId="2" fillId="0" borderId="9" xfId="0" applyFont="1" applyFill="1" applyBorder="1" applyAlignment="1" applyProtection="1">
      <alignment horizontal="left" vertical="center" indent="1"/>
      <protection locked="0"/>
    </xf>
    <xf numFmtId="49" fontId="4" fillId="0" borderId="14" xfId="0" applyNumberFormat="1" applyFont="1" applyFill="1" applyBorder="1" applyAlignment="1" applyProtection="1">
      <alignment horizontal="center" vertical="center"/>
      <protection locked="0"/>
    </xf>
    <xf numFmtId="49" fontId="4" fillId="0" borderId="13" xfId="0" applyNumberFormat="1" applyFont="1" applyFill="1" applyBorder="1" applyAlignment="1" applyProtection="1">
      <alignment horizontal="center" vertical="center"/>
      <protection locked="0"/>
    </xf>
    <xf numFmtId="0" fontId="17" fillId="0" borderId="13" xfId="2" applyFill="1" applyBorder="1" applyAlignment="1" applyProtection="1">
      <alignment horizontal="left" vertical="center" indent="1"/>
      <protection locked="0"/>
    </xf>
    <xf numFmtId="0" fontId="0" fillId="0" borderId="14" xfId="0" applyFill="1" applyBorder="1" applyAlignment="1" applyProtection="1">
      <alignment horizontal="left" vertical="center" indent="1"/>
      <protection locked="0"/>
    </xf>
    <xf numFmtId="0" fontId="0" fillId="0" borderId="15" xfId="0" applyFill="1" applyBorder="1" applyAlignment="1" applyProtection="1">
      <alignment horizontal="left" vertical="center" indent="1"/>
      <protection locked="0"/>
    </xf>
    <xf numFmtId="0" fontId="4" fillId="0" borderId="13" xfId="0" applyFont="1" applyFill="1" applyBorder="1" applyAlignment="1" applyProtection="1">
      <alignment horizontal="left" vertical="center" indent="1"/>
      <protection locked="0"/>
    </xf>
    <xf numFmtId="0" fontId="4" fillId="0" borderId="14" xfId="0" applyFont="1" applyFill="1" applyBorder="1" applyAlignment="1" applyProtection="1">
      <alignment horizontal="left" vertical="center" indent="1"/>
      <protection locked="0"/>
    </xf>
    <xf numFmtId="0" fontId="4" fillId="0" borderId="15" xfId="0" applyFont="1" applyFill="1" applyBorder="1" applyAlignment="1" applyProtection="1">
      <alignment horizontal="left" vertical="center" indent="1"/>
      <protection locked="0"/>
    </xf>
    <xf numFmtId="0" fontId="4" fillId="0" borderId="13" xfId="0" applyFont="1" applyFill="1" applyBorder="1" applyAlignment="1" applyProtection="1">
      <alignment horizontal="left" vertical="center" indent="1" shrinkToFit="1"/>
      <protection locked="0"/>
    </xf>
    <xf numFmtId="0" fontId="4" fillId="0" borderId="14" xfId="0" applyFont="1" applyFill="1" applyBorder="1" applyAlignment="1" applyProtection="1">
      <alignment horizontal="left" vertical="center" indent="1" shrinkToFit="1"/>
      <protection locked="0"/>
    </xf>
    <xf numFmtId="0" fontId="4" fillId="0" borderId="15" xfId="0" applyFont="1" applyFill="1" applyBorder="1" applyAlignment="1" applyProtection="1">
      <alignment horizontal="left" vertical="center" indent="1" shrinkToFit="1"/>
      <protection locked="0"/>
    </xf>
    <xf numFmtId="0" fontId="2" fillId="2" borderId="1" xfId="0" applyFont="1" applyFill="1" applyBorder="1" applyAlignment="1" applyProtection="1">
      <alignment horizontal="center" vertical="center" textRotation="255"/>
    </xf>
    <xf numFmtId="0" fontId="2" fillId="10" borderId="0" xfId="0" applyFont="1" applyFill="1" applyAlignment="1" applyProtection="1">
      <alignment horizontal="left" vertical="center"/>
    </xf>
    <xf numFmtId="0" fontId="4" fillId="0" borderId="11" xfId="0" applyFont="1" applyFill="1" applyBorder="1" applyAlignment="1" applyProtection="1">
      <alignment horizontal="left" vertical="center" wrapText="1" indent="1"/>
      <protection locked="0"/>
    </xf>
    <xf numFmtId="0" fontId="4" fillId="0" borderId="0" xfId="0" applyFont="1" applyFill="1" applyBorder="1" applyAlignment="1" applyProtection="1">
      <alignment horizontal="left" vertical="center" wrapText="1" indent="1"/>
      <protection locked="0"/>
    </xf>
    <xf numFmtId="0" fontId="4" fillId="0" borderId="12" xfId="0" applyFont="1" applyFill="1" applyBorder="1" applyAlignment="1" applyProtection="1">
      <alignment horizontal="left" vertical="center" wrapText="1" indent="1"/>
      <protection locked="0"/>
    </xf>
    <xf numFmtId="0" fontId="4" fillId="0" borderId="5" xfId="0" applyFont="1" applyFill="1" applyBorder="1" applyAlignment="1" applyProtection="1">
      <alignment horizontal="left" vertical="center" wrapText="1" indent="1"/>
      <protection locked="0"/>
    </xf>
    <xf numFmtId="0" fontId="4" fillId="0" borderId="6" xfId="0" applyFont="1" applyFill="1" applyBorder="1" applyAlignment="1" applyProtection="1">
      <alignment horizontal="left" vertical="center" wrapText="1" indent="1"/>
      <protection locked="0"/>
    </xf>
    <xf numFmtId="0" fontId="4" fillId="0" borderId="7" xfId="0" applyFont="1" applyFill="1" applyBorder="1" applyAlignment="1" applyProtection="1">
      <alignment horizontal="left" vertical="center" wrapText="1" indent="1"/>
      <protection locked="0"/>
    </xf>
    <xf numFmtId="0" fontId="43" fillId="0" borderId="0" xfId="0" applyFont="1" applyAlignment="1" applyProtection="1">
      <alignment horizontal="left" vertical="center" wrapText="1"/>
    </xf>
    <xf numFmtId="0" fontId="41" fillId="0" borderId="0" xfId="0" applyFont="1" applyAlignment="1" applyProtection="1">
      <alignment horizontal="left" vertical="center" wrapText="1"/>
    </xf>
    <xf numFmtId="0" fontId="44" fillId="0" borderId="0" xfId="0" applyFont="1" applyAlignment="1" applyProtection="1">
      <alignment horizontal="left" vertical="center" wrapText="1"/>
    </xf>
    <xf numFmtId="0" fontId="4" fillId="0" borderId="22" xfId="0" applyFont="1" applyBorder="1" applyAlignment="1" applyProtection="1">
      <alignment vertical="center" wrapText="1"/>
    </xf>
    <xf numFmtId="0" fontId="4" fillId="0" borderId="20" xfId="0" applyFont="1" applyBorder="1" applyAlignment="1" applyProtection="1">
      <alignment vertical="center" wrapText="1"/>
    </xf>
    <xf numFmtId="0" fontId="4" fillId="0" borderId="20" xfId="0" applyFont="1" applyFill="1" applyBorder="1" applyAlignment="1" applyProtection="1">
      <alignment horizontal="left" vertical="center" wrapText="1"/>
      <protection locked="0"/>
    </xf>
    <xf numFmtId="0" fontId="4" fillId="0" borderId="21" xfId="0" applyFont="1" applyFill="1" applyBorder="1" applyAlignment="1" applyProtection="1">
      <alignment horizontal="left" vertical="center" wrapText="1"/>
      <protection locked="0"/>
    </xf>
    <xf numFmtId="0" fontId="2" fillId="2" borderId="2" xfId="0" applyFont="1" applyFill="1" applyBorder="1" applyAlignment="1" applyProtection="1">
      <alignment horizontal="center" vertical="center" textRotation="255"/>
    </xf>
    <xf numFmtId="0" fontId="2" fillId="2" borderId="3" xfId="0" applyFont="1" applyFill="1" applyBorder="1" applyAlignment="1" applyProtection="1">
      <alignment horizontal="center" vertical="center" textRotation="255"/>
    </xf>
    <xf numFmtId="0" fontId="2" fillId="2" borderId="11" xfId="0" applyFont="1" applyFill="1" applyBorder="1" applyAlignment="1" applyProtection="1">
      <alignment horizontal="center" vertical="center" textRotation="255"/>
    </xf>
    <xf numFmtId="0" fontId="2" fillId="2" borderId="0" xfId="0" applyFont="1" applyFill="1" applyBorder="1" applyAlignment="1" applyProtection="1">
      <alignment horizontal="center" vertical="center" textRotation="255"/>
    </xf>
    <xf numFmtId="0" fontId="4" fillId="0" borderId="0" xfId="0" applyFont="1" applyBorder="1" applyAlignment="1" applyProtection="1">
      <alignment horizontal="left" vertical="center" indent="1"/>
    </xf>
    <xf numFmtId="0" fontId="4" fillId="0" borderId="13" xfId="0" applyFont="1" applyFill="1" applyBorder="1" applyAlignment="1" applyProtection="1">
      <alignment horizontal="left" vertical="center"/>
    </xf>
    <xf numFmtId="0" fontId="4" fillId="0" borderId="14" xfId="0" applyFont="1" applyFill="1" applyBorder="1" applyAlignment="1" applyProtection="1">
      <alignment horizontal="left" vertical="center"/>
    </xf>
    <xf numFmtId="0" fontId="4" fillId="0" borderId="15" xfId="0" applyFont="1" applyFill="1" applyBorder="1" applyAlignment="1" applyProtection="1">
      <alignment horizontal="left" vertical="center"/>
    </xf>
    <xf numFmtId="0" fontId="2" fillId="0" borderId="1" xfId="0"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2" fillId="0" borderId="1" xfId="0" applyFont="1" applyFill="1" applyBorder="1" applyAlignment="1" applyProtection="1">
      <alignment horizontal="center"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6" fillId="2" borderId="2"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2" fillId="2" borderId="10" xfId="0" applyFont="1" applyFill="1" applyBorder="1" applyAlignment="1" applyProtection="1">
      <alignment horizontal="distributed" vertical="center" indent="1"/>
    </xf>
    <xf numFmtId="0" fontId="4" fillId="2" borderId="9" xfId="0" applyFont="1" applyFill="1" applyBorder="1" applyAlignment="1" applyProtection="1">
      <alignment horizontal="distributed" vertical="center" wrapText="1" indent="1"/>
    </xf>
    <xf numFmtId="0" fontId="4" fillId="2" borderId="9" xfId="0" applyFont="1" applyFill="1" applyBorder="1" applyAlignment="1" applyProtection="1">
      <alignment horizontal="distributed" vertical="center" indent="1"/>
    </xf>
    <xf numFmtId="0" fontId="2" fillId="2" borderId="3" xfId="0" applyFont="1" applyFill="1" applyBorder="1" applyAlignment="1" applyProtection="1">
      <alignment horizontal="distributed" vertical="center" indent="1"/>
    </xf>
    <xf numFmtId="0" fontId="2" fillId="2" borderId="4" xfId="0" applyFont="1" applyFill="1" applyBorder="1" applyAlignment="1" applyProtection="1">
      <alignment horizontal="distributed" vertical="center" indent="1"/>
    </xf>
    <xf numFmtId="0" fontId="2" fillId="2" borderId="5" xfId="0" applyFont="1" applyFill="1" applyBorder="1" applyAlignment="1" applyProtection="1">
      <alignment horizontal="distributed" vertical="center" indent="1"/>
    </xf>
    <xf numFmtId="0" fontId="2" fillId="2" borderId="6" xfId="0" applyFont="1" applyFill="1" applyBorder="1" applyAlignment="1" applyProtection="1">
      <alignment horizontal="distributed" vertical="center" indent="1"/>
    </xf>
    <xf numFmtId="0" fontId="2" fillId="2" borderId="7" xfId="0" applyFont="1" applyFill="1" applyBorder="1" applyAlignment="1" applyProtection="1">
      <alignment horizontal="distributed" vertical="center" indent="1"/>
    </xf>
    <xf numFmtId="0" fontId="2" fillId="2" borderId="13" xfId="0" applyFont="1" applyFill="1" applyBorder="1" applyAlignment="1" applyProtection="1">
      <alignment horizontal="center" vertical="center" shrinkToFit="1"/>
    </xf>
    <xf numFmtId="0" fontId="2" fillId="2" borderId="14" xfId="0" applyFont="1" applyFill="1" applyBorder="1" applyAlignment="1" applyProtection="1">
      <alignment horizontal="center" vertical="center" shrinkToFit="1"/>
    </xf>
    <xf numFmtId="0" fontId="2" fillId="2" borderId="15"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11"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xf>
    <xf numFmtId="0" fontId="4" fillId="2" borderId="2" xfId="0" applyFont="1" applyFill="1" applyBorder="1" applyProtection="1">
      <alignment vertical="center"/>
    </xf>
    <xf numFmtId="0" fontId="4" fillId="2" borderId="3" xfId="0" applyFont="1" applyFill="1" applyBorder="1" applyProtection="1">
      <alignment vertical="center"/>
    </xf>
    <xf numFmtId="0" fontId="4" fillId="2" borderId="4" xfId="0" applyFont="1" applyFill="1" applyBorder="1" applyProtection="1">
      <alignment vertical="center"/>
    </xf>
    <xf numFmtId="0" fontId="4" fillId="2" borderId="11" xfId="0" applyFont="1" applyFill="1" applyBorder="1" applyProtection="1">
      <alignment vertical="center"/>
    </xf>
    <xf numFmtId="0" fontId="4" fillId="2" borderId="0" xfId="0" applyFont="1" applyFill="1" applyBorder="1" applyProtection="1">
      <alignment vertical="center"/>
    </xf>
    <xf numFmtId="0" fontId="4" fillId="2" borderId="12" xfId="0" applyFont="1" applyFill="1" applyBorder="1" applyProtection="1">
      <alignment vertical="center"/>
    </xf>
    <xf numFmtId="0" fontId="4" fillId="2" borderId="5" xfId="0" applyFont="1" applyFill="1" applyBorder="1" applyProtection="1">
      <alignment vertical="center"/>
    </xf>
    <xf numFmtId="0" fontId="4" fillId="2" borderId="6" xfId="0" applyFont="1" applyFill="1" applyBorder="1" applyProtection="1">
      <alignment vertical="center"/>
    </xf>
    <xf numFmtId="0" fontId="4" fillId="2" borderId="7" xfId="0" applyFont="1" applyFill="1" applyBorder="1" applyProtection="1">
      <alignment vertical="center"/>
    </xf>
    <xf numFmtId="0" fontId="4" fillId="2" borderId="10" xfId="0" applyFont="1" applyFill="1" applyBorder="1" applyAlignment="1">
      <alignment horizontal="distributed" vertical="center" indent="1"/>
    </xf>
    <xf numFmtId="0" fontId="4" fillId="0" borderId="10" xfId="0" applyFont="1" applyBorder="1" applyAlignment="1">
      <alignment horizontal="left" vertical="center" indent="1"/>
    </xf>
    <xf numFmtId="0" fontId="45" fillId="0" borderId="0" xfId="0" applyFont="1" applyAlignment="1">
      <alignment horizontal="left" vertical="center" wrapText="1"/>
    </xf>
    <xf numFmtId="0" fontId="19" fillId="0" borderId="0" xfId="0" applyFont="1" applyAlignment="1">
      <alignment horizontal="left" vertical="center" wrapText="1"/>
    </xf>
    <xf numFmtId="0" fontId="4" fillId="2" borderId="9" xfId="0" applyFont="1" applyFill="1" applyBorder="1" applyAlignment="1">
      <alignment horizontal="distributed" vertical="center" wrapText="1" indent="1"/>
    </xf>
    <xf numFmtId="0" fontId="4" fillId="2" borderId="9" xfId="0" applyFont="1" applyFill="1" applyBorder="1" applyAlignment="1">
      <alignment horizontal="distributed" vertical="center" indent="1"/>
    </xf>
    <xf numFmtId="0" fontId="4" fillId="0" borderId="9" xfId="0" applyFont="1" applyBorder="1" applyAlignment="1">
      <alignment horizontal="left" vertical="center" indent="1"/>
    </xf>
    <xf numFmtId="49" fontId="4" fillId="0" borderId="3" xfId="0" applyNumberFormat="1" applyFont="1" applyBorder="1" applyAlignment="1" applyProtection="1">
      <alignment horizontal="left" vertical="center" wrapText="1"/>
      <protection locked="0"/>
    </xf>
    <xf numFmtId="0" fontId="4" fillId="6" borderId="2" xfId="0" applyFont="1" applyFill="1" applyBorder="1" applyAlignment="1">
      <alignment horizontal="distributed" vertical="center" wrapText="1" indent="1"/>
    </xf>
    <xf numFmtId="0" fontId="4" fillId="6" borderId="3" xfId="0" applyFont="1" applyFill="1" applyBorder="1" applyAlignment="1">
      <alignment horizontal="distributed" vertical="center" wrapText="1" indent="1"/>
    </xf>
    <xf numFmtId="0" fontId="4" fillId="6" borderId="4" xfId="0" applyFont="1" applyFill="1" applyBorder="1" applyAlignment="1">
      <alignment horizontal="distributed" vertical="center" wrapText="1" indent="1"/>
    </xf>
    <xf numFmtId="0" fontId="4" fillId="6" borderId="11" xfId="0" applyFont="1" applyFill="1" applyBorder="1" applyAlignment="1">
      <alignment horizontal="distributed" vertical="center" wrapText="1" indent="1"/>
    </xf>
    <xf numFmtId="0" fontId="4" fillId="6" borderId="0" xfId="0" applyFont="1" applyFill="1" applyAlignment="1">
      <alignment horizontal="distributed" vertical="center" wrapText="1" indent="1"/>
    </xf>
    <xf numFmtId="0" fontId="4" fillId="6" borderId="12" xfId="0" applyFont="1" applyFill="1" applyBorder="1" applyAlignment="1">
      <alignment horizontal="distributed" vertical="center" wrapText="1" indent="1"/>
    </xf>
    <xf numFmtId="0" fontId="4" fillId="0" borderId="18" xfId="0" applyFont="1" applyBorder="1" applyAlignment="1">
      <alignment horizontal="center" vertical="center"/>
    </xf>
    <xf numFmtId="0" fontId="6" fillId="0" borderId="18" xfId="0" applyFont="1" applyBorder="1" applyAlignment="1">
      <alignment horizontal="distributed" vertical="center" indent="1"/>
    </xf>
    <xf numFmtId="0" fontId="6" fillId="0" borderId="19" xfId="0" applyFont="1" applyBorder="1" applyAlignment="1">
      <alignment horizontal="distributed" vertical="center" indent="1"/>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0" fillId="0" borderId="50" xfId="0" applyBorder="1">
      <alignment vertical="center"/>
    </xf>
    <xf numFmtId="0" fontId="0" fillId="0" borderId="51" xfId="0" applyBorder="1">
      <alignment vertical="center"/>
    </xf>
    <xf numFmtId="0" fontId="4" fillId="2" borderId="2" xfId="0" applyFont="1" applyFill="1" applyBorder="1" applyAlignment="1">
      <alignment horizontal="distributed" vertical="center" wrapText="1" indent="1"/>
    </xf>
    <xf numFmtId="0" fontId="4" fillId="2" borderId="3" xfId="0" applyFont="1" applyFill="1" applyBorder="1" applyAlignment="1">
      <alignment horizontal="distributed" vertical="center" wrapText="1" indent="1"/>
    </xf>
    <xf numFmtId="0" fontId="4" fillId="2" borderId="11" xfId="0" applyFont="1" applyFill="1" applyBorder="1" applyAlignment="1">
      <alignment horizontal="distributed" vertical="center" wrapText="1" indent="1"/>
    </xf>
    <xf numFmtId="0" fontId="4" fillId="2" borderId="0" xfId="0" applyFont="1" applyFill="1" applyAlignment="1">
      <alignment horizontal="distributed" vertical="center" wrapText="1" indent="1"/>
    </xf>
    <xf numFmtId="0" fontId="4" fillId="2" borderId="5" xfId="0" applyFont="1" applyFill="1" applyBorder="1" applyAlignment="1">
      <alignment horizontal="distributed" vertical="center" wrapText="1" indent="1"/>
    </xf>
    <xf numFmtId="0" fontId="4" fillId="2" borderId="6" xfId="0" applyFont="1" applyFill="1" applyBorder="1" applyAlignment="1">
      <alignment horizontal="distributed" vertical="center" wrapText="1" indent="1"/>
    </xf>
    <xf numFmtId="0" fontId="4" fillId="0" borderId="3" xfId="0" applyFont="1" applyBorder="1" applyAlignment="1">
      <alignment horizontal="center" vertical="center"/>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2" borderId="1" xfId="0" applyFont="1" applyFill="1" applyBorder="1" applyAlignment="1">
      <alignment horizontal="center" vertical="center" wrapText="1"/>
    </xf>
    <xf numFmtId="49" fontId="4" fillId="0" borderId="14" xfId="0" applyNumberFormat="1" applyFont="1" applyBorder="1" applyAlignment="1" applyProtection="1">
      <alignment horizontal="left" vertical="center" wrapText="1"/>
      <protection locked="0"/>
    </xf>
    <xf numFmtId="49" fontId="4" fillId="0" borderId="14" xfId="0" applyNumberFormat="1" applyFont="1" applyBorder="1" applyAlignment="1" applyProtection="1">
      <alignment horizontal="left" vertical="center"/>
      <protection locked="0"/>
    </xf>
    <xf numFmtId="49" fontId="4" fillId="0" borderId="13" xfId="0" applyNumberFormat="1" applyFont="1" applyBorder="1" applyAlignment="1" applyProtection="1">
      <alignment horizontal="center" vertical="center" wrapText="1"/>
      <protection locked="0"/>
    </xf>
    <xf numFmtId="49" fontId="4" fillId="0" borderId="14" xfId="0" applyNumberFormat="1" applyFont="1" applyBorder="1" applyAlignment="1" applyProtection="1">
      <alignment horizontal="center" vertical="center" wrapText="1"/>
      <protection locked="0"/>
    </xf>
    <xf numFmtId="0" fontId="19" fillId="0" borderId="0" xfId="0" applyFont="1" applyAlignment="1">
      <alignment horizontal="left" vertical="top" wrapText="1"/>
    </xf>
    <xf numFmtId="0" fontId="4" fillId="0" borderId="0" xfId="0" applyFont="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2" fillId="10" borderId="6" xfId="0" applyFont="1" applyFill="1" applyBorder="1" applyAlignment="1">
      <alignment horizontal="center" vertical="center" shrinkToFit="1"/>
    </xf>
    <xf numFmtId="0" fontId="4" fillId="2" borderId="8" xfId="0" applyFont="1" applyFill="1" applyBorder="1" applyAlignment="1">
      <alignment horizontal="distributed" vertical="center" indent="1"/>
    </xf>
    <xf numFmtId="0" fontId="4" fillId="0" borderId="10" xfId="0" applyFont="1" applyBorder="1" applyAlignment="1" applyProtection="1">
      <alignment horizontal="left" vertical="center" indent="1"/>
      <protection locked="0"/>
    </xf>
    <xf numFmtId="0" fontId="4" fillId="2" borderId="37" xfId="0" applyFont="1" applyFill="1" applyBorder="1" applyAlignment="1">
      <alignment horizontal="distributed" vertical="center" indent="1"/>
    </xf>
    <xf numFmtId="0" fontId="4" fillId="0" borderId="9" xfId="0" applyFont="1" applyBorder="1" applyAlignment="1" applyProtection="1">
      <alignment horizontal="left" vertical="center" indent="1"/>
      <protection locked="0"/>
    </xf>
    <xf numFmtId="0" fontId="4" fillId="0" borderId="17" xfId="0" applyFont="1" applyBorder="1" applyAlignment="1">
      <alignment horizontal="center" vertical="center"/>
    </xf>
    <xf numFmtId="0" fontId="0" fillId="0" borderId="18" xfId="0" applyBorder="1" applyAlignment="1">
      <alignment horizontal="center" vertical="center"/>
    </xf>
    <xf numFmtId="0" fontId="4" fillId="0" borderId="23" xfId="0" applyFont="1" applyBorder="1" applyAlignment="1">
      <alignment horizontal="center" vertical="center"/>
    </xf>
    <xf numFmtId="0" fontId="0" fillId="0" borderId="24" xfId="0" applyBorder="1" applyAlignment="1">
      <alignment horizontal="center" vertical="center"/>
    </xf>
    <xf numFmtId="0" fontId="4" fillId="0" borderId="22" xfId="0" applyFont="1" applyBorder="1" applyAlignment="1">
      <alignment horizontal="center" vertical="center"/>
    </xf>
    <xf numFmtId="0" fontId="0" fillId="0" borderId="20" xfId="0" applyBorder="1" applyAlignment="1">
      <alignment horizontal="center" vertical="center"/>
    </xf>
    <xf numFmtId="0" fontId="4" fillId="0" borderId="18" xfId="0" applyFont="1" applyBorder="1" applyAlignment="1">
      <alignment horizontal="left" vertical="center" shrinkToFit="1"/>
    </xf>
    <xf numFmtId="0" fontId="0" fillId="0" borderId="18" xfId="0" applyBorder="1" applyAlignment="1">
      <alignment horizontal="left" vertical="center" shrinkToFit="1"/>
    </xf>
    <xf numFmtId="0" fontId="0" fillId="0" borderId="19" xfId="0" applyBorder="1" applyAlignment="1">
      <alignment horizontal="left" vertical="center" shrinkToFit="1"/>
    </xf>
    <xf numFmtId="0" fontId="4" fillId="0" borderId="24" xfId="0" applyFont="1" applyBorder="1" applyAlignment="1">
      <alignment horizontal="left" vertical="center" shrinkToFit="1"/>
    </xf>
    <xf numFmtId="0" fontId="0" fillId="0" borderId="24" xfId="0" applyBorder="1" applyAlignment="1">
      <alignment horizontal="left" vertical="center" shrinkToFit="1"/>
    </xf>
    <xf numFmtId="0" fontId="0" fillId="0" borderId="25" xfId="0" applyBorder="1" applyAlignment="1">
      <alignment horizontal="left" vertical="center" shrinkToFit="1"/>
    </xf>
    <xf numFmtId="0" fontId="4" fillId="0" borderId="20" xfId="0" applyFont="1" applyBorder="1" applyAlignment="1">
      <alignment horizontal="left" vertical="center" shrinkToFit="1"/>
    </xf>
    <xf numFmtId="0" fontId="0" fillId="0" borderId="20" xfId="0" applyBorder="1" applyAlignment="1">
      <alignment horizontal="left" vertical="center" shrinkToFit="1"/>
    </xf>
    <xf numFmtId="0" fontId="0" fillId="0" borderId="21" xfId="0" applyBorder="1" applyAlignment="1">
      <alignment horizontal="left" vertical="center" shrinkToFit="1"/>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0" fillId="0" borderId="41" xfId="0" applyBorder="1">
      <alignment vertical="center"/>
    </xf>
    <xf numFmtId="0" fontId="0" fillId="0" borderId="42" xfId="0" applyBorder="1">
      <alignment vertical="center"/>
    </xf>
    <xf numFmtId="0" fontId="4" fillId="0" borderId="0" xfId="0" applyFont="1" applyAlignment="1" applyProtection="1">
      <alignment horizontal="center" vertical="center"/>
      <protection locked="0"/>
    </xf>
    <xf numFmtId="0" fontId="4" fillId="0" borderId="11"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pplyProtection="1">
      <alignment horizontal="center" vertical="center" wrapText="1"/>
      <protection locked="0"/>
    </xf>
    <xf numFmtId="0" fontId="4" fillId="2" borderId="13" xfId="0" applyFont="1" applyFill="1" applyBorder="1" applyAlignment="1">
      <alignment horizontal="center" vertical="center" wrapText="1"/>
    </xf>
    <xf numFmtId="0" fontId="71" fillId="0" borderId="14" xfId="0" applyFont="1" applyBorder="1" applyAlignment="1">
      <alignment horizontal="center" vertical="center" wrapText="1"/>
    </xf>
    <xf numFmtId="0" fontId="71" fillId="0" borderId="15" xfId="0" applyFont="1" applyBorder="1" applyAlignment="1">
      <alignment horizontal="center" vertical="center" wrapText="1"/>
    </xf>
    <xf numFmtId="0" fontId="0" fillId="0" borderId="13" xfId="0" applyBorder="1" applyAlignment="1" applyProtection="1">
      <alignment horizontal="left" vertical="center" indent="1"/>
      <protection locked="0"/>
    </xf>
    <xf numFmtId="0" fontId="0" fillId="0" borderId="14" xfId="0" applyBorder="1" applyAlignment="1" applyProtection="1">
      <alignment horizontal="left" vertical="center" indent="1"/>
      <protection locked="0"/>
    </xf>
    <xf numFmtId="0" fontId="0" fillId="0" borderId="15" xfId="0" applyBorder="1" applyAlignment="1" applyProtection="1">
      <alignment horizontal="left" vertical="center" indent="1"/>
      <protection locked="0"/>
    </xf>
    <xf numFmtId="0" fontId="19" fillId="0" borderId="0" xfId="0" applyFont="1" applyAlignment="1">
      <alignment horizontal="left" wrapText="1"/>
    </xf>
    <xf numFmtId="0" fontId="9" fillId="2" borderId="1"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49" fontId="4" fillId="0" borderId="14" xfId="0" applyNumberFormat="1" applyFont="1" applyBorder="1" applyAlignment="1" applyProtection="1">
      <alignment horizontal="center" vertical="center"/>
      <protection locked="0"/>
    </xf>
    <xf numFmtId="49" fontId="4" fillId="0" borderId="15" xfId="0" applyNumberFormat="1"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0" xfId="0" applyAlignment="1">
      <alignment horizontal="left" vertical="center" wrapText="1"/>
    </xf>
    <xf numFmtId="0" fontId="4" fillId="2" borderId="2"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2" fillId="0" borderId="17"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0" borderId="17"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2" borderId="15" xfId="0" applyFont="1" applyFill="1" applyBorder="1" applyAlignment="1">
      <alignment horizontal="center" vertical="center" wrapText="1"/>
    </xf>
    <xf numFmtId="38" fontId="4" fillId="0" borderId="20" xfId="1" applyFont="1" applyFill="1" applyBorder="1" applyAlignment="1" applyProtection="1">
      <alignment horizontal="center" vertical="center"/>
      <protection locked="0"/>
    </xf>
    <xf numFmtId="0" fontId="4" fillId="10" borderId="14" xfId="0" applyFont="1" applyFill="1" applyBorder="1">
      <alignment vertical="center"/>
    </xf>
    <xf numFmtId="0" fontId="4" fillId="10" borderId="15" xfId="0" applyFont="1" applyFill="1" applyBorder="1">
      <alignment vertical="center"/>
    </xf>
    <xf numFmtId="38" fontId="4" fillId="0" borderId="18" xfId="1" applyFont="1" applyFill="1" applyBorder="1" applyAlignment="1" applyProtection="1">
      <alignment horizontal="center" vertical="center"/>
      <protection locked="0"/>
    </xf>
    <xf numFmtId="38" fontId="4" fillId="0" borderId="3" xfId="1" applyFont="1" applyFill="1" applyBorder="1" applyAlignment="1" applyProtection="1">
      <alignment horizontal="center" vertical="center"/>
      <protection locked="0"/>
    </xf>
    <xf numFmtId="0" fontId="0" fillId="0" borderId="3" xfId="0" applyBorder="1" applyAlignment="1">
      <alignment horizontal="distributed" vertical="center" wrapText="1" indent="1"/>
    </xf>
    <xf numFmtId="0" fontId="0" fillId="0" borderId="4" xfId="0" applyBorder="1" applyAlignment="1">
      <alignment horizontal="distributed" vertical="center" wrapText="1" indent="1"/>
    </xf>
    <xf numFmtId="0" fontId="0" fillId="0" borderId="5" xfId="0" applyBorder="1" applyAlignment="1">
      <alignment horizontal="distributed" vertical="center" wrapText="1" indent="1"/>
    </xf>
    <xf numFmtId="0" fontId="0" fillId="0" borderId="6" xfId="0" applyBorder="1" applyAlignment="1">
      <alignment horizontal="distributed" vertical="center" wrapText="1" indent="1"/>
    </xf>
    <xf numFmtId="0" fontId="0" fillId="0" borderId="7" xfId="0" applyBorder="1" applyAlignment="1">
      <alignment horizontal="distributed" vertical="center" wrapText="1" indent="1"/>
    </xf>
    <xf numFmtId="0" fontId="4" fillId="2" borderId="22"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2" fillId="0" borderId="22"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4" fillId="10" borderId="5" xfId="0" applyFont="1" applyFill="1" applyBorder="1">
      <alignment vertical="center"/>
    </xf>
    <xf numFmtId="0" fontId="4" fillId="10" borderId="6" xfId="0" applyFont="1" applyFill="1" applyBorder="1">
      <alignment vertical="center"/>
    </xf>
    <xf numFmtId="0" fontId="4" fillId="10" borderId="20" xfId="0" applyFont="1" applyFill="1" applyBorder="1">
      <alignment vertical="center"/>
    </xf>
    <xf numFmtId="0" fontId="73" fillId="0" borderId="0" xfId="0" applyFont="1" applyBorder="1" applyAlignment="1">
      <alignment horizontal="center" vertical="center"/>
    </xf>
    <xf numFmtId="0" fontId="4" fillId="2" borderId="1" xfId="0" applyFont="1" applyFill="1" applyBorder="1" applyAlignment="1">
      <alignment vertical="center" textRotation="255"/>
    </xf>
    <xf numFmtId="0" fontId="8" fillId="2" borderId="1" xfId="0" applyFont="1" applyFill="1" applyBorder="1" applyAlignment="1">
      <alignment vertical="center" textRotation="255"/>
    </xf>
    <xf numFmtId="0" fontId="0" fillId="0" borderId="5" xfId="0" applyBorder="1" applyAlignment="1" applyProtection="1">
      <alignment horizontal="left" vertical="top"/>
      <protection locked="0"/>
    </xf>
    <xf numFmtId="0" fontId="0" fillId="0" borderId="6" xfId="0" applyBorder="1" applyAlignment="1" applyProtection="1">
      <alignment horizontal="left" vertical="top"/>
      <protection locked="0"/>
    </xf>
    <xf numFmtId="0" fontId="0" fillId="0" borderId="7"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14" xfId="0" applyBorder="1" applyAlignment="1" applyProtection="1">
      <alignment horizontal="left" vertical="top"/>
      <protection locked="0"/>
    </xf>
    <xf numFmtId="0" fontId="0" fillId="0" borderId="15" xfId="0" applyBorder="1" applyAlignment="1" applyProtection="1">
      <alignment horizontal="left" vertical="top"/>
      <protection locked="0"/>
    </xf>
    <xf numFmtId="0" fontId="50" fillId="0" borderId="0" xfId="0" applyFont="1" applyAlignment="1">
      <alignment horizontal="left" wrapText="1"/>
    </xf>
    <xf numFmtId="0" fontId="4" fillId="2" borderId="2" xfId="0" applyFont="1" applyFill="1" applyBorder="1" applyAlignment="1">
      <alignment horizontal="center" vertical="center" wrapText="1"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10" borderId="17" xfId="0" applyFont="1" applyFill="1" applyBorder="1" applyAlignment="1">
      <alignment horizontal="center" vertical="center"/>
    </xf>
    <xf numFmtId="0" fontId="4" fillId="10" borderId="18" xfId="0" applyFont="1" applyFill="1" applyBorder="1" applyAlignment="1">
      <alignment horizontal="center" vertical="center"/>
    </xf>
    <xf numFmtId="0" fontId="4" fillId="10" borderId="22" xfId="0" applyFont="1" applyFill="1" applyBorder="1" applyAlignment="1">
      <alignment horizontal="center" vertical="center"/>
    </xf>
    <xf numFmtId="0" fontId="4" fillId="10" borderId="20" xfId="0" applyFont="1" applyFill="1" applyBorder="1" applyAlignment="1">
      <alignment horizontal="center" vertical="center"/>
    </xf>
    <xf numFmtId="0" fontId="4" fillId="0" borderId="20" xfId="0" applyFont="1" applyBorder="1" applyAlignment="1" applyProtection="1">
      <alignment horizontal="center" vertical="center"/>
      <protection locked="0"/>
    </xf>
    <xf numFmtId="0" fontId="0" fillId="0" borderId="0" xfId="0" applyAlignment="1">
      <alignment horizontal="left" vertical="top" wrapText="1"/>
    </xf>
    <xf numFmtId="0" fontId="4" fillId="0" borderId="14" xfId="0" applyFont="1" applyBorder="1" applyAlignment="1" applyProtection="1">
      <alignment horizontal="center" vertical="center" wrapText="1"/>
    </xf>
    <xf numFmtId="0" fontId="0" fillId="0" borderId="14" xfId="0" applyBorder="1" applyProtection="1">
      <alignment vertical="center"/>
    </xf>
    <xf numFmtId="0" fontId="4" fillId="6" borderId="58" xfId="0" applyFont="1" applyFill="1" applyBorder="1" applyAlignment="1">
      <alignment horizontal="center" vertical="center" wrapText="1"/>
    </xf>
    <xf numFmtId="0" fontId="0" fillId="6" borderId="14" xfId="0" applyFill="1" applyBorder="1" applyAlignment="1">
      <alignment horizontal="center" vertical="center"/>
    </xf>
    <xf numFmtId="0" fontId="0" fillId="6" borderId="58" xfId="0" applyFill="1" applyBorder="1" applyAlignment="1">
      <alignment horizontal="center" vertical="center" wrapText="1"/>
    </xf>
    <xf numFmtId="0" fontId="4" fillId="0" borderId="14" xfId="0" applyNumberFormat="1" applyFont="1" applyBorder="1" applyAlignment="1" applyProtection="1">
      <alignment horizontal="center" vertical="center" wrapText="1"/>
    </xf>
    <xf numFmtId="0" fontId="0" fillId="0" borderId="14" xfId="0" applyNumberFormat="1" applyBorder="1" applyProtection="1">
      <alignment vertical="center"/>
    </xf>
    <xf numFmtId="0" fontId="44" fillId="0" borderId="0" xfId="0" applyFont="1" applyBorder="1" applyAlignment="1">
      <alignment horizontal="left" vertical="top"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6" borderId="13" xfId="0" applyFont="1" applyFill="1" applyBorder="1" applyAlignment="1">
      <alignment horizontal="center" vertical="center" shrinkToFit="1"/>
    </xf>
    <xf numFmtId="0" fontId="4"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4" fillId="0" borderId="1" xfId="0" applyFont="1" applyBorder="1" applyProtection="1">
      <alignment vertical="center"/>
      <protection locked="0"/>
    </xf>
    <xf numFmtId="0" fontId="0" fillId="0" borderId="1" xfId="0" applyBorder="1" applyProtection="1">
      <alignment vertical="center"/>
      <protection locked="0"/>
    </xf>
    <xf numFmtId="0" fontId="19" fillId="0" borderId="0" xfId="0" applyFont="1" applyAlignment="1">
      <alignment vertical="center" wrapText="1"/>
    </xf>
    <xf numFmtId="0" fontId="0" fillId="0" borderId="0" xfId="0" applyAlignment="1">
      <alignment vertical="center" wrapText="1"/>
    </xf>
    <xf numFmtId="0" fontId="4" fillId="2" borderId="2" xfId="0" applyFont="1" applyFill="1" applyBorder="1" applyAlignment="1">
      <alignment horizontal="distributed" vertical="center" indent="1"/>
    </xf>
    <xf numFmtId="0" fontId="4" fillId="2" borderId="3" xfId="0" applyFont="1" applyFill="1" applyBorder="1" applyAlignment="1">
      <alignment horizontal="distributed" vertical="center" indent="1"/>
    </xf>
    <xf numFmtId="0" fontId="4" fillId="2" borderId="5" xfId="0" applyFont="1" applyFill="1" applyBorder="1" applyAlignment="1">
      <alignment horizontal="distributed" vertical="center" indent="1"/>
    </xf>
    <xf numFmtId="0" fontId="4" fillId="2" borderId="6" xfId="0" applyFont="1" applyFill="1" applyBorder="1" applyAlignment="1">
      <alignment horizontal="distributed" vertical="center" indent="1"/>
    </xf>
    <xf numFmtId="0" fontId="4" fillId="2" borderId="1" xfId="0" applyFont="1" applyFill="1" applyBorder="1" applyAlignment="1">
      <alignment horizontal="center" vertical="center" shrinkToFit="1"/>
    </xf>
    <xf numFmtId="0" fontId="4" fillId="6" borderId="1" xfId="0" applyFont="1" applyFill="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0" fillId="0" borderId="53" xfId="0" applyBorder="1">
      <alignment vertical="center"/>
    </xf>
    <xf numFmtId="0" fontId="0" fillId="0" borderId="54" xfId="0" applyBorder="1">
      <alignment vertical="center"/>
    </xf>
    <xf numFmtId="0" fontId="0" fillId="0" borderId="55" xfId="0" applyBorder="1">
      <alignment vertical="center"/>
    </xf>
    <xf numFmtId="0" fontId="0" fillId="0" borderId="56" xfId="0" applyBorder="1">
      <alignment vertical="center"/>
    </xf>
    <xf numFmtId="0" fontId="0" fillId="0" borderId="57" xfId="0" applyBorder="1">
      <alignment vertical="center"/>
    </xf>
    <xf numFmtId="0" fontId="4" fillId="0" borderId="1"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0" fillId="0" borderId="0" xfId="0">
      <alignment vertical="center"/>
    </xf>
    <xf numFmtId="0" fontId="4" fillId="4" borderId="13" xfId="0" applyFont="1" applyFill="1" applyBorder="1" applyAlignment="1">
      <alignment horizontal="center" vertical="center" wrapText="1"/>
    </xf>
    <xf numFmtId="0" fontId="8" fillId="0" borderId="14" xfId="0" applyFont="1" applyBorder="1" applyAlignment="1">
      <alignment vertical="center"/>
    </xf>
    <xf numFmtId="0" fontId="4" fillId="4" borderId="5" xfId="0" applyFont="1" applyFill="1" applyBorder="1" applyAlignment="1">
      <alignment horizontal="center" vertical="center" wrapText="1"/>
    </xf>
    <xf numFmtId="0" fontId="8" fillId="0" borderId="6" xfId="0" applyFont="1" applyBorder="1" applyAlignment="1">
      <alignment vertical="center"/>
    </xf>
    <xf numFmtId="185" fontId="2" fillId="0" borderId="13" xfId="3" applyNumberFormat="1"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41" fillId="2" borderId="2" xfId="3" applyFont="1" applyFill="1" applyBorder="1" applyAlignment="1">
      <alignment horizontal="center" vertical="center" wrapText="1"/>
    </xf>
    <xf numFmtId="0" fontId="41" fillId="2" borderId="3" xfId="3" applyFont="1" applyFill="1" applyBorder="1" applyAlignment="1">
      <alignment horizontal="center" vertical="center" wrapText="1"/>
    </xf>
    <xf numFmtId="0" fontId="41" fillId="2" borderId="4" xfId="3" applyFont="1" applyFill="1" applyBorder="1" applyAlignment="1">
      <alignment horizontal="center" vertical="center" wrapText="1"/>
    </xf>
    <xf numFmtId="0" fontId="71" fillId="0" borderId="5" xfId="0" applyFont="1" applyBorder="1" applyAlignment="1">
      <alignment horizontal="center" vertical="center"/>
    </xf>
    <xf numFmtId="0" fontId="71" fillId="0" borderId="6" xfId="0" applyFont="1" applyBorder="1" applyAlignment="1">
      <alignment horizontal="center" vertical="center"/>
    </xf>
    <xf numFmtId="0" fontId="71" fillId="0" borderId="7" xfId="0" applyFont="1" applyBorder="1" applyAlignment="1">
      <alignment horizontal="center" vertical="center"/>
    </xf>
    <xf numFmtId="0" fontId="41" fillId="2" borderId="2" xfId="3" applyFont="1" applyFill="1" applyBorder="1" applyAlignment="1">
      <alignment horizontal="center" vertical="center"/>
    </xf>
    <xf numFmtId="0" fontId="41" fillId="2" borderId="3" xfId="3" applyFont="1" applyFill="1" applyBorder="1" applyAlignment="1">
      <alignment horizontal="center" vertical="center"/>
    </xf>
    <xf numFmtId="0" fontId="41" fillId="2" borderId="4" xfId="3" applyFont="1"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2" xfId="0" applyFont="1" applyFill="1" applyBorder="1" applyAlignment="1">
      <alignment horizontal="center" vertical="center"/>
    </xf>
    <xf numFmtId="0" fontId="41" fillId="2" borderId="2" xfId="3" applyFont="1" applyFill="1" applyBorder="1" applyAlignment="1">
      <alignment horizontal="center" vertical="center" shrinkToFit="1"/>
    </xf>
    <xf numFmtId="0" fontId="41" fillId="2" borderId="3" xfId="3" applyFont="1" applyFill="1" applyBorder="1" applyAlignment="1">
      <alignment horizontal="center" vertical="center" shrinkToFit="1"/>
    </xf>
    <xf numFmtId="0" fontId="41" fillId="2" borderId="4" xfId="3" applyFont="1" applyFill="1" applyBorder="1" applyAlignment="1">
      <alignment horizontal="center" vertical="center" shrinkToFit="1"/>
    </xf>
    <xf numFmtId="0" fontId="41" fillId="2" borderId="11" xfId="3" applyFont="1" applyFill="1" applyBorder="1" applyAlignment="1">
      <alignment horizontal="center" vertical="center" shrinkToFit="1"/>
    </xf>
    <xf numFmtId="0" fontId="41" fillId="2" borderId="0" xfId="3" applyFont="1" applyFill="1" applyAlignment="1">
      <alignment horizontal="center" vertical="center" shrinkToFit="1"/>
    </xf>
    <xf numFmtId="0" fontId="41" fillId="2" borderId="12" xfId="3" applyFont="1" applyFill="1" applyBorder="1" applyAlignment="1">
      <alignment horizontal="center" vertical="center" shrinkToFit="1"/>
    </xf>
    <xf numFmtId="0" fontId="41" fillId="2" borderId="13" xfId="3" applyFont="1" applyFill="1" applyBorder="1" applyAlignment="1">
      <alignment horizontal="center" vertical="center"/>
    </xf>
    <xf numFmtId="0" fontId="41" fillId="2" borderId="14" xfId="3" applyFont="1" applyFill="1" applyBorder="1" applyAlignment="1">
      <alignment horizontal="center" vertical="center"/>
    </xf>
    <xf numFmtId="189" fontId="2" fillId="0" borderId="1" xfId="3" applyNumberFormat="1" applyFont="1" applyBorder="1" applyAlignment="1">
      <alignment horizontal="center" vertical="center"/>
    </xf>
    <xf numFmtId="189" fontId="2" fillId="0" borderId="1" xfId="0" applyNumberFormat="1" applyFont="1" applyBorder="1" applyAlignment="1">
      <alignment horizontal="center" vertical="center"/>
    </xf>
    <xf numFmtId="185" fontId="2" fillId="0" borderId="1" xfId="3" applyNumberFormat="1" applyFont="1" applyBorder="1" applyAlignment="1">
      <alignment horizontal="center" vertical="center"/>
    </xf>
    <xf numFmtId="0" fontId="2" fillId="0" borderId="1" xfId="0" applyFont="1" applyBorder="1" applyAlignment="1">
      <alignment horizontal="center" vertical="center"/>
    </xf>
    <xf numFmtId="185" fontId="2" fillId="0" borderId="66" xfId="3" applyNumberFormat="1" applyFont="1" applyBorder="1" applyAlignment="1">
      <alignment horizontal="center" vertical="center"/>
    </xf>
    <xf numFmtId="0" fontId="2" fillId="0" borderId="66" xfId="0" applyFont="1" applyBorder="1" applyAlignment="1">
      <alignment horizontal="center" vertical="center"/>
    </xf>
    <xf numFmtId="188" fontId="2" fillId="0" borderId="1" xfId="3" applyNumberFormat="1" applyFont="1" applyFill="1" applyBorder="1" applyAlignment="1" applyProtection="1">
      <alignment horizontal="center" vertical="center" shrinkToFit="1"/>
      <protection locked="0"/>
    </xf>
    <xf numFmtId="185" fontId="2" fillId="0" borderId="13" xfId="3" applyNumberFormat="1" applyFont="1" applyFill="1" applyBorder="1" applyAlignment="1" applyProtection="1">
      <alignment horizontal="center" vertical="center"/>
      <protection locked="0"/>
    </xf>
    <xf numFmtId="185" fontId="2" fillId="0" borderId="14" xfId="3" applyNumberFormat="1" applyFont="1" applyFill="1" applyBorder="1" applyAlignment="1" applyProtection="1">
      <alignment horizontal="center" vertical="center"/>
      <protection locked="0"/>
    </xf>
    <xf numFmtId="185" fontId="2" fillId="0" borderId="15" xfId="3" applyNumberFormat="1" applyFont="1" applyFill="1" applyBorder="1" applyAlignment="1" applyProtection="1">
      <alignment horizontal="center" vertical="center"/>
      <protection locked="0"/>
    </xf>
    <xf numFmtId="0" fontId="41" fillId="2" borderId="8" xfId="3" applyFont="1" applyFill="1" applyBorder="1" applyAlignment="1">
      <alignment horizontal="center" vertical="center"/>
    </xf>
    <xf numFmtId="0" fontId="2" fillId="0" borderId="16" xfId="0" applyFont="1" applyBorder="1" applyAlignment="1">
      <alignment horizontal="center" vertical="center"/>
    </xf>
    <xf numFmtId="0" fontId="0" fillId="0" borderId="9" xfId="0" applyBorder="1" applyAlignment="1">
      <alignment horizontal="center" vertical="center"/>
    </xf>
    <xf numFmtId="0" fontId="2" fillId="0" borderId="0" xfId="0" applyFont="1" applyAlignment="1">
      <alignment horizontal="left" vertical="top" wrapText="1"/>
    </xf>
    <xf numFmtId="0" fontId="2" fillId="0" borderId="13" xfId="3" applyFont="1" applyFill="1" applyBorder="1" applyAlignment="1" applyProtection="1">
      <alignment horizontal="left" vertical="center"/>
      <protection locked="0"/>
    </xf>
    <xf numFmtId="0" fontId="2" fillId="0" borderId="14" xfId="3" applyFont="1" applyFill="1" applyBorder="1" applyAlignment="1" applyProtection="1">
      <alignment horizontal="left" vertical="center"/>
      <protection locked="0"/>
    </xf>
    <xf numFmtId="0" fontId="2" fillId="0" borderId="15" xfId="3" applyFont="1" applyFill="1" applyBorder="1" applyAlignment="1" applyProtection="1">
      <alignment horizontal="left" vertical="center"/>
      <protection locked="0"/>
    </xf>
    <xf numFmtId="185" fontId="2" fillId="0" borderId="67" xfId="3" applyNumberFormat="1" applyFont="1" applyFill="1" applyBorder="1" applyAlignment="1" applyProtection="1">
      <alignment horizontal="center" vertical="center"/>
    </xf>
    <xf numFmtId="185" fontId="2" fillId="0" borderId="68" xfId="3" applyNumberFormat="1" applyFont="1" applyFill="1" applyBorder="1" applyAlignment="1" applyProtection="1">
      <alignment horizontal="center" vertical="center"/>
    </xf>
    <xf numFmtId="185" fontId="2" fillId="0" borderId="69" xfId="3" applyNumberFormat="1" applyFont="1" applyFill="1" applyBorder="1" applyAlignment="1" applyProtection="1">
      <alignment horizontal="center" vertical="center"/>
    </xf>
    <xf numFmtId="0" fontId="2" fillId="0" borderId="0" xfId="3" applyFont="1" applyAlignment="1">
      <alignment horizontal="center" vertical="top"/>
    </xf>
    <xf numFmtId="0" fontId="2" fillId="0" borderId="0" xfId="0" applyFont="1" applyAlignment="1">
      <alignment horizontal="center" vertical="top"/>
    </xf>
    <xf numFmtId="0" fontId="41" fillId="0" borderId="0" xfId="3" applyFont="1" applyAlignment="1">
      <alignment horizontal="left" vertical="top" wrapText="1"/>
    </xf>
    <xf numFmtId="0" fontId="2" fillId="0" borderId="0" xfId="0" applyFont="1" applyAlignment="1">
      <alignment vertical="top" wrapText="1"/>
    </xf>
    <xf numFmtId="0" fontId="2" fillId="0" borderId="0" xfId="0" applyFont="1">
      <alignment vertical="center"/>
    </xf>
    <xf numFmtId="0" fontId="2" fillId="0" borderId="13" xfId="3" applyNumberFormat="1" applyFont="1" applyFill="1" applyBorder="1" applyAlignment="1" applyProtection="1">
      <alignment horizontal="left" vertical="center"/>
      <protection locked="0"/>
    </xf>
    <xf numFmtId="0" fontId="2" fillId="0" borderId="14" xfId="3" applyNumberFormat="1" applyFont="1" applyFill="1" applyBorder="1" applyAlignment="1" applyProtection="1">
      <alignment horizontal="left" vertical="center"/>
      <protection locked="0"/>
    </xf>
    <xf numFmtId="0" fontId="2" fillId="0" borderId="15" xfId="3" applyNumberFormat="1" applyFont="1" applyFill="1" applyBorder="1" applyAlignment="1" applyProtection="1">
      <alignment horizontal="left" vertical="center"/>
      <protection locked="0"/>
    </xf>
    <xf numFmtId="185" fontId="2" fillId="0" borderId="1" xfId="3" applyNumberFormat="1" applyFont="1" applyFill="1" applyBorder="1" applyAlignment="1" applyProtection="1">
      <alignment horizontal="center" vertical="center"/>
      <protection locked="0"/>
    </xf>
    <xf numFmtId="185" fontId="2" fillId="0" borderId="66" xfId="3" applyNumberFormat="1" applyFont="1" applyFill="1" applyBorder="1" applyAlignment="1" applyProtection="1">
      <alignment horizontal="center" vertical="center"/>
    </xf>
    <xf numFmtId="0" fontId="41" fillId="0" borderId="13" xfId="3" applyNumberFormat="1" applyFont="1" applyBorder="1" applyAlignment="1">
      <alignment horizontal="center" vertical="center"/>
    </xf>
    <xf numFmtId="0" fontId="41" fillId="0" borderId="14" xfId="3" applyNumberFormat="1" applyFont="1" applyBorder="1" applyAlignment="1">
      <alignment horizontal="center" vertical="center"/>
    </xf>
    <xf numFmtId="0" fontId="41" fillId="0" borderId="15" xfId="3" applyNumberFormat="1" applyFont="1" applyBorder="1" applyAlignment="1">
      <alignment horizontal="center" vertical="center"/>
    </xf>
    <xf numFmtId="189" fontId="41" fillId="0" borderId="13" xfId="3" applyNumberFormat="1" applyFont="1" applyBorder="1" applyAlignment="1">
      <alignment horizontal="center" vertical="center"/>
    </xf>
    <xf numFmtId="189" fontId="2" fillId="0" borderId="14" xfId="0" applyNumberFormat="1" applyFont="1" applyBorder="1" applyAlignment="1">
      <alignment horizontal="center" vertical="center"/>
    </xf>
    <xf numFmtId="189" fontId="2" fillId="0" borderId="15" xfId="0" applyNumberFormat="1" applyFont="1" applyBorder="1" applyAlignment="1">
      <alignment horizontal="center" vertical="center"/>
    </xf>
    <xf numFmtId="0" fontId="2" fillId="0" borderId="13" xfId="3" applyFont="1" applyBorder="1" applyAlignment="1">
      <alignment horizontal="center" vertical="center"/>
    </xf>
    <xf numFmtId="0" fontId="2" fillId="0" borderId="14" xfId="3" applyFont="1" applyBorder="1" applyAlignment="1">
      <alignment horizontal="center" vertical="center"/>
    </xf>
    <xf numFmtId="0" fontId="2" fillId="0" borderId="15" xfId="3" applyFont="1" applyBorder="1" applyAlignment="1">
      <alignment horizontal="center" vertical="center"/>
    </xf>
    <xf numFmtId="188" fontId="2" fillId="0" borderId="1" xfId="3" applyNumberFormat="1" applyFont="1" applyBorder="1" applyAlignment="1">
      <alignment horizontal="center" vertical="center" shrinkToFit="1"/>
    </xf>
    <xf numFmtId="0" fontId="41" fillId="2" borderId="11" xfId="3" applyFont="1" applyFill="1" applyBorder="1" applyAlignment="1">
      <alignment horizontal="center" vertical="center"/>
    </xf>
    <xf numFmtId="0" fontId="41" fillId="2" borderId="0" xfId="3" applyFont="1" applyFill="1" applyAlignment="1">
      <alignment horizontal="center" vertical="center"/>
    </xf>
    <xf numFmtId="0" fontId="5" fillId="0" borderId="3" xfId="0" applyFont="1" applyFill="1" applyBorder="1" applyAlignment="1" applyProtection="1">
      <alignment horizontal="left" vertical="top" wrapText="1" shrinkToFit="1"/>
      <protection locked="0"/>
    </xf>
    <xf numFmtId="0" fontId="5" fillId="0" borderId="6" xfId="0" applyFont="1" applyFill="1" applyBorder="1" applyAlignment="1" applyProtection="1">
      <alignment horizontal="left" vertical="top" wrapText="1" shrinkToFit="1"/>
      <protection locked="0"/>
    </xf>
    <xf numFmtId="0" fontId="5" fillId="0" borderId="14" xfId="0" applyFont="1" applyFill="1" applyBorder="1" applyAlignment="1" applyProtection="1">
      <alignment horizontal="left" vertical="center" wrapText="1" shrinkToFit="1"/>
      <protection locked="0"/>
    </xf>
    <xf numFmtId="0" fontId="4" fillId="10" borderId="2" xfId="0" applyFont="1" applyFill="1" applyBorder="1" applyAlignment="1">
      <alignment horizontal="center" vertical="center"/>
    </xf>
    <xf numFmtId="0" fontId="4" fillId="10" borderId="3" xfId="0" applyFont="1" applyFill="1" applyBorder="1" applyAlignment="1">
      <alignment horizontal="center" vertical="center"/>
    </xf>
    <xf numFmtId="0" fontId="4" fillId="10" borderId="11" xfId="0" applyFont="1" applyFill="1" applyBorder="1" applyAlignment="1">
      <alignment horizontal="center" vertical="center"/>
    </xf>
    <xf numFmtId="0" fontId="4" fillId="10" borderId="0" xfId="0" applyFont="1" applyFill="1" applyBorder="1" applyAlignment="1">
      <alignment horizontal="center" vertical="center"/>
    </xf>
    <xf numFmtId="0" fontId="2" fillId="6" borderId="2" xfId="0"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4" fillId="10" borderId="5" xfId="0" applyFont="1" applyFill="1" applyBorder="1" applyAlignment="1">
      <alignment horizontal="center" vertical="center"/>
    </xf>
    <xf numFmtId="0" fontId="4" fillId="10" borderId="6" xfId="0" applyFont="1" applyFill="1" applyBorder="1" applyAlignment="1">
      <alignment horizontal="center" vertical="center"/>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0" fillId="0" borderId="12" xfId="0" applyBorder="1" applyAlignment="1">
      <alignment horizontal="center" vertical="center" wrapText="1"/>
    </xf>
    <xf numFmtId="0" fontId="4" fillId="10" borderId="6" xfId="0" applyFont="1" applyFill="1" applyBorder="1" applyAlignment="1">
      <alignment horizontal="left" vertical="center" wrapText="1"/>
    </xf>
    <xf numFmtId="0" fontId="43" fillId="0" borderId="0" xfId="0" applyFont="1" applyAlignment="1">
      <alignment horizontal="left" vertical="center" wrapText="1"/>
    </xf>
    <xf numFmtId="0" fontId="4" fillId="2" borderId="13" xfId="0" applyFont="1" applyFill="1" applyBorder="1" applyAlignment="1">
      <alignment horizontal="distributed" vertical="center" wrapText="1"/>
    </xf>
    <xf numFmtId="0" fontId="4" fillId="2" borderId="14" xfId="0" applyFont="1" applyFill="1" applyBorder="1" applyAlignment="1">
      <alignment horizontal="distributed" vertical="center" wrapText="1"/>
    </xf>
    <xf numFmtId="0" fontId="0" fillId="0" borderId="14" xfId="0" applyBorder="1" applyAlignment="1">
      <alignment vertical="center"/>
    </xf>
    <xf numFmtId="0" fontId="0" fillId="0" borderId="15" xfId="0" applyBorder="1" applyAlignment="1">
      <alignment vertical="center"/>
    </xf>
    <xf numFmtId="0" fontId="5" fillId="0" borderId="13" xfId="0" applyFont="1" applyFill="1" applyBorder="1" applyAlignment="1" applyProtection="1">
      <alignment horizontal="left" vertical="top" shrinkToFit="1"/>
      <protection locked="0"/>
    </xf>
    <xf numFmtId="0" fontId="0" fillId="0" borderId="14" xfId="0" applyBorder="1" applyAlignment="1" applyProtection="1">
      <alignment horizontal="left" vertical="top" shrinkToFit="1"/>
      <protection locked="0"/>
    </xf>
    <xf numFmtId="0" fontId="0" fillId="0" borderId="15" xfId="0" applyBorder="1" applyAlignment="1" applyProtection="1">
      <alignment horizontal="left" vertical="top" shrinkToFit="1"/>
      <protection locked="0"/>
    </xf>
    <xf numFmtId="0" fontId="4" fillId="2" borderId="8" xfId="0" applyFont="1" applyFill="1" applyBorder="1" applyAlignment="1">
      <alignment horizontal="center" vertical="center" textRotation="255" wrapText="1"/>
    </xf>
    <xf numFmtId="0" fontId="4" fillId="2" borderId="16" xfId="0" applyFont="1" applyFill="1" applyBorder="1" applyAlignment="1">
      <alignment horizontal="center" vertical="center" textRotation="255" wrapText="1"/>
    </xf>
    <xf numFmtId="0" fontId="4" fillId="2" borderId="9" xfId="0" applyFont="1" applyFill="1" applyBorder="1" applyAlignment="1">
      <alignment horizontal="center" vertical="center" textRotation="255" wrapText="1"/>
    </xf>
    <xf numFmtId="0" fontId="61" fillId="0" borderId="22" xfId="0" applyFont="1" applyFill="1" applyBorder="1" applyAlignment="1" applyProtection="1">
      <alignment horizontal="left" vertical="top" shrinkToFit="1"/>
      <protection locked="0"/>
    </xf>
    <xf numFmtId="0" fontId="61" fillId="0" borderId="20" xfId="0" applyFont="1" applyFill="1" applyBorder="1" applyAlignment="1" applyProtection="1">
      <alignment horizontal="left" vertical="top" shrinkToFit="1"/>
      <protection locked="0"/>
    </xf>
    <xf numFmtId="0" fontId="61" fillId="0" borderId="21" xfId="0" applyFont="1" applyFill="1" applyBorder="1" applyAlignment="1" applyProtection="1">
      <alignment horizontal="left" vertical="top" shrinkToFit="1"/>
      <protection locked="0"/>
    </xf>
    <xf numFmtId="0" fontId="61" fillId="0" borderId="17" xfId="0" applyFont="1" applyFill="1" applyBorder="1" applyAlignment="1" applyProtection="1">
      <alignment horizontal="left" vertical="top" wrapText="1"/>
      <protection locked="0"/>
    </xf>
    <xf numFmtId="0" fontId="61" fillId="0" borderId="18" xfId="0" applyFont="1" applyFill="1" applyBorder="1" applyAlignment="1" applyProtection="1">
      <alignment horizontal="left" vertical="top" wrapText="1"/>
      <protection locked="0"/>
    </xf>
    <xf numFmtId="0" fontId="61" fillId="0" borderId="19" xfId="0" applyFont="1" applyFill="1" applyBorder="1" applyAlignment="1" applyProtection="1">
      <alignment horizontal="left" vertical="top" wrapText="1"/>
      <protection locked="0"/>
    </xf>
    <xf numFmtId="0" fontId="5" fillId="6" borderId="2" xfId="0" applyFont="1" applyFill="1" applyBorder="1" applyAlignment="1">
      <alignment horizontal="distributed" vertical="center" wrapText="1"/>
    </xf>
    <xf numFmtId="0" fontId="5" fillId="6" borderId="4" xfId="0" applyFont="1" applyFill="1" applyBorder="1" applyAlignment="1">
      <alignment horizontal="distributed" vertical="center" wrapText="1"/>
    </xf>
    <xf numFmtId="0" fontId="5" fillId="6" borderId="5" xfId="0" applyFont="1" applyFill="1" applyBorder="1" applyAlignment="1">
      <alignment horizontal="distributed" vertical="center" wrapText="1"/>
    </xf>
    <xf numFmtId="0" fontId="5" fillId="6" borderId="7" xfId="0" applyFont="1" applyFill="1" applyBorder="1" applyAlignment="1">
      <alignment horizontal="distributed" vertical="center" wrapText="1"/>
    </xf>
    <xf numFmtId="0" fontId="4" fillId="2" borderId="43" xfId="0" applyFont="1" applyFill="1" applyBorder="1" applyAlignment="1">
      <alignment horizontal="distributed" vertical="center" wrapText="1"/>
    </xf>
    <xf numFmtId="0" fontId="4" fillId="2" borderId="44" xfId="0" applyFont="1" applyFill="1" applyBorder="1" applyAlignment="1">
      <alignment horizontal="distributed" vertical="center" wrapText="1"/>
    </xf>
    <xf numFmtId="0" fontId="4" fillId="2" borderId="45" xfId="0" applyFont="1" applyFill="1" applyBorder="1" applyAlignment="1">
      <alignment horizontal="distributed" vertical="center" wrapText="1"/>
    </xf>
    <xf numFmtId="0" fontId="30" fillId="0" borderId="0" xfId="0" applyFont="1" applyAlignment="1">
      <alignment horizontal="left" vertical="center" wrapText="1"/>
    </xf>
    <xf numFmtId="0" fontId="61" fillId="0" borderId="22" xfId="0" applyFont="1" applyFill="1" applyBorder="1" applyAlignment="1" applyProtection="1">
      <alignment horizontal="left" vertical="top" wrapText="1"/>
      <protection locked="0"/>
    </xf>
    <xf numFmtId="0" fontId="61" fillId="0" borderId="20" xfId="0" applyFont="1" applyFill="1" applyBorder="1" applyAlignment="1" applyProtection="1">
      <alignment horizontal="left" vertical="top" wrapText="1"/>
      <protection locked="0"/>
    </xf>
    <xf numFmtId="0" fontId="61" fillId="0" borderId="21" xfId="0" applyFont="1" applyFill="1" applyBorder="1" applyAlignment="1" applyProtection="1">
      <alignment horizontal="left" vertical="top" wrapText="1"/>
      <protection locked="0"/>
    </xf>
    <xf numFmtId="0" fontId="4" fillId="2" borderId="5" xfId="0" applyFont="1" applyFill="1" applyBorder="1" applyAlignment="1">
      <alignment horizontal="distributed" vertical="center" wrapText="1"/>
    </xf>
    <xf numFmtId="0" fontId="4" fillId="2" borderId="7" xfId="0" applyFont="1" applyFill="1" applyBorder="1" applyAlignment="1">
      <alignment horizontal="distributed" vertical="center" wrapText="1"/>
    </xf>
    <xf numFmtId="0" fontId="4" fillId="2" borderId="15" xfId="0" applyFont="1" applyFill="1" applyBorder="1" applyAlignment="1">
      <alignment horizontal="distributed" vertical="center" wrapText="1"/>
    </xf>
    <xf numFmtId="0" fontId="61" fillId="0" borderId="13" xfId="0" applyFont="1" applyFill="1" applyBorder="1" applyAlignment="1" applyProtection="1">
      <alignment horizontal="left" vertical="top" wrapText="1"/>
      <protection locked="0"/>
    </xf>
    <xf numFmtId="0" fontId="61" fillId="0" borderId="14" xfId="0" applyFont="1" applyFill="1" applyBorder="1" applyAlignment="1" applyProtection="1">
      <alignment horizontal="left" vertical="top" wrapText="1"/>
      <protection locked="0"/>
    </xf>
    <xf numFmtId="0" fontId="61" fillId="0" borderId="15" xfId="0" applyFont="1" applyFill="1" applyBorder="1" applyAlignment="1" applyProtection="1">
      <alignment horizontal="left" vertical="top" wrapText="1"/>
      <protection locked="0"/>
    </xf>
    <xf numFmtId="0" fontId="4" fillId="2" borderId="46" xfId="0" applyFont="1" applyFill="1" applyBorder="1" applyAlignment="1">
      <alignment horizontal="distributed" vertical="center" wrapText="1"/>
    </xf>
    <xf numFmtId="0" fontId="4" fillId="2" borderId="47" xfId="0" applyFont="1" applyFill="1" applyBorder="1" applyAlignment="1">
      <alignment horizontal="distributed" vertical="center" wrapText="1"/>
    </xf>
    <xf numFmtId="0" fontId="4" fillId="2" borderId="48" xfId="0" applyFont="1" applyFill="1" applyBorder="1" applyAlignment="1">
      <alignment horizontal="distributed" vertical="center" wrapText="1"/>
    </xf>
    <xf numFmtId="0" fontId="4" fillId="2" borderId="22" xfId="0" applyFont="1" applyFill="1" applyBorder="1" applyAlignment="1">
      <alignment horizontal="distributed" vertical="center" wrapText="1"/>
    </xf>
    <xf numFmtId="0" fontId="4" fillId="2" borderId="20" xfId="0" applyFont="1" applyFill="1" applyBorder="1" applyAlignment="1">
      <alignment horizontal="distributed" vertical="center" wrapText="1"/>
    </xf>
    <xf numFmtId="0" fontId="4" fillId="2" borderId="21" xfId="0" applyFont="1" applyFill="1" applyBorder="1" applyAlignment="1">
      <alignment horizontal="distributed" vertical="center" wrapText="1"/>
    </xf>
    <xf numFmtId="0" fontId="4" fillId="2" borderId="2" xfId="0" applyFont="1" applyFill="1" applyBorder="1" applyAlignment="1">
      <alignment horizontal="distributed" vertical="center" wrapText="1"/>
    </xf>
    <xf numFmtId="0" fontId="4" fillId="2" borderId="3" xfId="0" applyFont="1" applyFill="1" applyBorder="1" applyAlignment="1">
      <alignment horizontal="distributed" vertical="center" wrapText="1"/>
    </xf>
    <xf numFmtId="0" fontId="4" fillId="2" borderId="6" xfId="0" applyFont="1" applyFill="1" applyBorder="1" applyAlignment="1">
      <alignment horizontal="distributed" vertical="center" wrapText="1"/>
    </xf>
    <xf numFmtId="0" fontId="4" fillId="2" borderId="17" xfId="0" applyFont="1" applyFill="1" applyBorder="1" applyAlignment="1">
      <alignment horizontal="distributed" vertical="center" wrapText="1"/>
    </xf>
    <xf numFmtId="0" fontId="4" fillId="2" borderId="18" xfId="0" applyFont="1" applyFill="1" applyBorder="1" applyAlignment="1">
      <alignment horizontal="distributed" vertical="center" wrapText="1"/>
    </xf>
    <xf numFmtId="0" fontId="4" fillId="2" borderId="19" xfId="0" applyFont="1" applyFill="1" applyBorder="1" applyAlignment="1">
      <alignment horizontal="distributed" vertical="center" wrapText="1"/>
    </xf>
    <xf numFmtId="0" fontId="44" fillId="0" borderId="0" xfId="0" applyFont="1" applyAlignment="1">
      <alignment horizontal="left" vertical="center"/>
    </xf>
    <xf numFmtId="0" fontId="44" fillId="0" borderId="0" xfId="0" applyFont="1" applyAlignment="1">
      <alignment horizontal="left" vertical="top" wrapText="1"/>
    </xf>
    <xf numFmtId="0" fontId="61" fillId="0" borderId="13" xfId="0" applyFont="1" applyFill="1" applyBorder="1" applyAlignment="1" applyProtection="1">
      <alignment horizontal="left" vertical="top" shrinkToFit="1"/>
      <protection locked="0"/>
    </xf>
    <xf numFmtId="0" fontId="61" fillId="0" borderId="14" xfId="0" applyFont="1" applyFill="1" applyBorder="1" applyAlignment="1" applyProtection="1">
      <alignment horizontal="left" vertical="top" shrinkToFit="1"/>
      <protection locked="0"/>
    </xf>
    <xf numFmtId="0" fontId="61" fillId="0" borderId="15" xfId="0" applyFont="1" applyFill="1" applyBorder="1" applyAlignment="1" applyProtection="1">
      <alignment horizontal="left" vertical="top" shrinkToFit="1"/>
      <protection locked="0"/>
    </xf>
    <xf numFmtId="0" fontId="9" fillId="2" borderId="2" xfId="0" applyFont="1" applyFill="1" applyBorder="1" applyAlignment="1">
      <alignment horizontal="distributed" vertical="center"/>
    </xf>
    <xf numFmtId="0" fontId="9" fillId="2" borderId="3" xfId="0" applyFont="1" applyFill="1" applyBorder="1" applyAlignment="1">
      <alignment horizontal="distributed" vertical="center"/>
    </xf>
    <xf numFmtId="0" fontId="9" fillId="2" borderId="5" xfId="0" applyFont="1" applyFill="1" applyBorder="1" applyAlignment="1">
      <alignment horizontal="distributed" vertical="center"/>
    </xf>
    <xf numFmtId="0" fontId="9" fillId="2" borderId="6" xfId="0" applyFont="1" applyFill="1" applyBorder="1" applyAlignment="1">
      <alignment horizontal="distributed"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2" borderId="5" xfId="0" applyFont="1" applyFill="1" applyBorder="1" applyAlignment="1">
      <alignment horizontal="center" vertical="center" textRotation="255" wrapText="1"/>
    </xf>
    <xf numFmtId="0" fontId="4" fillId="2" borderId="4" xfId="0" applyFont="1" applyFill="1" applyBorder="1" applyAlignment="1">
      <alignment horizontal="distributed" vertical="center" wrapText="1"/>
    </xf>
    <xf numFmtId="0" fontId="5" fillId="2" borderId="2" xfId="0" applyFont="1" applyFill="1" applyBorder="1" applyAlignment="1">
      <alignment horizontal="distributed" vertical="center"/>
    </xf>
    <xf numFmtId="0" fontId="5" fillId="2" borderId="4" xfId="0" applyFont="1" applyFill="1" applyBorder="1" applyAlignment="1">
      <alignment horizontal="distributed" vertical="center"/>
    </xf>
    <xf numFmtId="0" fontId="5" fillId="2" borderId="5" xfId="0" applyFont="1" applyFill="1" applyBorder="1" applyAlignment="1">
      <alignment horizontal="distributed" vertical="center"/>
    </xf>
    <xf numFmtId="0" fontId="5" fillId="2" borderId="7" xfId="0" applyFont="1" applyFill="1" applyBorder="1" applyAlignment="1">
      <alignment horizontal="distributed" vertical="center"/>
    </xf>
    <xf numFmtId="0" fontId="4" fillId="10" borderId="5" xfId="0" applyFont="1" applyFill="1" applyBorder="1" applyAlignment="1">
      <alignment horizontal="center" vertical="center" wrapText="1"/>
    </xf>
    <xf numFmtId="0" fontId="4" fillId="10" borderId="6" xfId="0" applyFont="1" applyFill="1" applyBorder="1" applyAlignment="1">
      <alignment horizontal="center" vertical="center" wrapText="1"/>
    </xf>
    <xf numFmtId="0" fontId="4" fillId="0" borderId="6" xfId="0" applyFont="1" applyFill="1" applyBorder="1" applyAlignment="1" applyProtection="1">
      <alignment vertical="center" wrapText="1"/>
      <protection locked="0"/>
    </xf>
    <xf numFmtId="0" fontId="5" fillId="2" borderId="2" xfId="0" applyFont="1" applyFill="1" applyBorder="1" applyAlignment="1">
      <alignment horizontal="distributed" vertical="center" shrinkToFit="1"/>
    </xf>
    <xf numFmtId="0" fontId="5" fillId="2" borderId="4" xfId="0" applyFont="1" applyFill="1" applyBorder="1" applyAlignment="1">
      <alignment horizontal="distributed" vertical="center" shrinkToFit="1"/>
    </xf>
    <xf numFmtId="0" fontId="5" fillId="2" borderId="11" xfId="0" applyFont="1" applyFill="1" applyBorder="1" applyAlignment="1">
      <alignment horizontal="distributed" vertical="center" shrinkToFit="1"/>
    </xf>
    <xf numFmtId="0" fontId="5" fillId="2" borderId="12" xfId="0" applyFont="1" applyFill="1" applyBorder="1" applyAlignment="1">
      <alignment horizontal="distributed" vertical="center" shrinkToFit="1"/>
    </xf>
    <xf numFmtId="0" fontId="5" fillId="2" borderId="5" xfId="0" applyFont="1" applyFill="1" applyBorder="1" applyAlignment="1">
      <alignment horizontal="distributed" vertical="center" shrinkToFit="1"/>
    </xf>
    <xf numFmtId="0" fontId="5" fillId="2" borderId="7" xfId="0" applyFont="1" applyFill="1" applyBorder="1" applyAlignment="1">
      <alignment horizontal="distributed" vertical="center" shrinkToFit="1"/>
    </xf>
    <xf numFmtId="0" fontId="4" fillId="0" borderId="1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6" fillId="2" borderId="13" xfId="0" applyFont="1" applyFill="1" applyBorder="1" applyAlignment="1">
      <alignment horizontal="distributed" vertical="center" wrapText="1"/>
    </xf>
    <xf numFmtId="0" fontId="6" fillId="2" borderId="15" xfId="0" applyFont="1" applyFill="1" applyBorder="1" applyAlignment="1">
      <alignment horizontal="distributed" vertical="center" wrapText="1"/>
    </xf>
    <xf numFmtId="0" fontId="61" fillId="2" borderId="13" xfId="0" applyFont="1" applyFill="1" applyBorder="1" applyAlignment="1">
      <alignment horizontal="distributed" vertical="center" wrapText="1"/>
    </xf>
    <xf numFmtId="0" fontId="61" fillId="2" borderId="14" xfId="0" applyFont="1" applyFill="1" applyBorder="1" applyAlignment="1">
      <alignment horizontal="distributed" vertical="center" wrapText="1"/>
    </xf>
    <xf numFmtId="0" fontId="61" fillId="2" borderId="15" xfId="0" applyFont="1" applyFill="1" applyBorder="1" applyAlignment="1">
      <alignment horizontal="distributed" vertical="center" wrapText="1"/>
    </xf>
    <xf numFmtId="0" fontId="61" fillId="2" borderId="22" xfId="0" applyFont="1" applyFill="1" applyBorder="1" applyAlignment="1">
      <alignment horizontal="distributed" vertical="center" wrapText="1"/>
    </xf>
    <xf numFmtId="0" fontId="61" fillId="2" borderId="20" xfId="0" applyFont="1" applyFill="1" applyBorder="1" applyAlignment="1">
      <alignment horizontal="distributed" vertical="center" wrapText="1"/>
    </xf>
    <xf numFmtId="0" fontId="61" fillId="2" borderId="21" xfId="0" applyFont="1" applyFill="1" applyBorder="1" applyAlignment="1">
      <alignment horizontal="distributed" vertical="center" wrapText="1"/>
    </xf>
    <xf numFmtId="0" fontId="4" fillId="0" borderId="13" xfId="0" applyFont="1" applyFill="1" applyBorder="1" applyAlignment="1" applyProtection="1">
      <alignment horizontal="center" vertical="center" shrinkToFit="1"/>
      <protection locked="0"/>
    </xf>
    <xf numFmtId="0" fontId="4" fillId="0" borderId="14" xfId="0" applyFont="1" applyFill="1" applyBorder="1" applyAlignment="1" applyProtection="1">
      <alignment horizontal="center" vertical="center" shrinkToFit="1"/>
      <protection locked="0"/>
    </xf>
    <xf numFmtId="0" fontId="4" fillId="0" borderId="15" xfId="0" applyFont="1" applyFill="1" applyBorder="1" applyAlignment="1" applyProtection="1">
      <alignment horizontal="center" vertical="center" shrinkToFit="1"/>
      <protection locked="0"/>
    </xf>
    <xf numFmtId="0" fontId="4" fillId="2" borderId="13" xfId="0" applyFont="1" applyFill="1" applyBorder="1" applyAlignment="1">
      <alignment horizontal="distributed" vertical="center"/>
    </xf>
    <xf numFmtId="0" fontId="4" fillId="2" borderId="14" xfId="0" applyFont="1" applyFill="1" applyBorder="1" applyAlignment="1">
      <alignment horizontal="distributed" vertical="center"/>
    </xf>
    <xf numFmtId="0" fontId="5" fillId="2" borderId="13" xfId="0" applyFont="1" applyFill="1" applyBorder="1" applyAlignment="1">
      <alignment horizontal="distributed" vertical="center" wrapText="1"/>
    </xf>
    <xf numFmtId="0" fontId="5" fillId="2" borderId="14" xfId="0" applyFont="1" applyFill="1" applyBorder="1" applyAlignment="1">
      <alignment horizontal="distributed" vertical="center" wrapText="1"/>
    </xf>
    <xf numFmtId="0" fontId="5" fillId="2" borderId="15" xfId="0" applyFont="1" applyFill="1" applyBorder="1" applyAlignment="1">
      <alignment horizontal="distributed" vertical="center" wrapText="1"/>
    </xf>
    <xf numFmtId="0" fontId="61" fillId="2" borderId="17" xfId="0" applyFont="1" applyFill="1" applyBorder="1" applyAlignment="1">
      <alignment horizontal="distributed" vertical="center" wrapText="1"/>
    </xf>
    <xf numFmtId="0" fontId="61" fillId="2" borderId="18" xfId="0" applyFont="1" applyFill="1" applyBorder="1" applyAlignment="1">
      <alignment horizontal="distributed" vertical="center" wrapText="1"/>
    </xf>
    <xf numFmtId="0" fontId="61" fillId="2" borderId="19" xfId="0" applyFont="1" applyFill="1" applyBorder="1" applyAlignment="1">
      <alignment horizontal="distributed" vertical="center" wrapText="1"/>
    </xf>
    <xf numFmtId="0" fontId="2" fillId="10" borderId="6" xfId="0" applyFont="1" applyFill="1" applyBorder="1" applyAlignment="1" applyProtection="1">
      <alignment horizontal="center" vertical="center" shrinkToFit="1"/>
    </xf>
    <xf numFmtId="0" fontId="4" fillId="2" borderId="8" xfId="0" applyFont="1" applyFill="1" applyBorder="1" applyAlignment="1" applyProtection="1">
      <alignment horizontal="center" vertical="center" textRotation="255"/>
    </xf>
    <xf numFmtId="0" fontId="4" fillId="2" borderId="16" xfId="0" applyFont="1" applyFill="1" applyBorder="1" applyAlignment="1" applyProtection="1">
      <alignment horizontal="center" vertical="center" textRotation="255"/>
    </xf>
    <xf numFmtId="0" fontId="4" fillId="2" borderId="9" xfId="0" applyFont="1" applyFill="1" applyBorder="1" applyAlignment="1" applyProtection="1">
      <alignment horizontal="center" vertical="center" textRotation="255"/>
    </xf>
    <xf numFmtId="0" fontId="4" fillId="2" borderId="4" xfId="0" applyFont="1" applyFill="1" applyBorder="1" applyAlignment="1" applyProtection="1">
      <alignment horizontal="center" vertical="center"/>
    </xf>
    <xf numFmtId="0" fontId="6" fillId="2" borderId="1"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xf>
    <xf numFmtId="0" fontId="4" fillId="2" borderId="13" xfId="0" applyFont="1" applyFill="1" applyBorder="1" applyAlignment="1" applyProtection="1">
      <alignment horizontal="center" vertical="center" wrapText="1"/>
    </xf>
    <xf numFmtId="0" fontId="4" fillId="2" borderId="14" xfId="0" applyFont="1" applyFill="1" applyBorder="1" applyAlignment="1" applyProtection="1">
      <alignment horizontal="center" vertical="center" wrapText="1"/>
    </xf>
    <xf numFmtId="0" fontId="4" fillId="2" borderId="15" xfId="0" applyFont="1" applyFill="1" applyBorder="1" applyAlignment="1" applyProtection="1">
      <alignment horizontal="center" vertical="center" wrapText="1"/>
    </xf>
    <xf numFmtId="0" fontId="4" fillId="2" borderId="1" xfId="0" applyFont="1" applyFill="1" applyBorder="1" applyAlignment="1" applyProtection="1">
      <alignment horizontal="distributed" vertical="center" justifyLastLine="1"/>
    </xf>
    <xf numFmtId="179" fontId="5" fillId="10" borderId="13" xfId="0" applyNumberFormat="1" applyFont="1" applyFill="1" applyBorder="1" applyAlignment="1">
      <alignment horizontal="right" vertical="center"/>
    </xf>
    <xf numFmtId="179" fontId="5" fillId="10" borderId="14" xfId="0" applyNumberFormat="1" applyFont="1" applyFill="1" applyBorder="1" applyAlignment="1">
      <alignment horizontal="right" vertical="center"/>
    </xf>
    <xf numFmtId="0" fontId="4" fillId="3" borderId="1" xfId="0" applyFont="1" applyFill="1" applyBorder="1" applyAlignment="1" applyProtection="1">
      <alignment horizontal="center" vertical="center" wrapText="1"/>
    </xf>
    <xf numFmtId="0" fontId="50" fillId="0" borderId="0" xfId="0" applyFont="1" applyAlignment="1">
      <alignment horizontal="left" vertical="center" wrapText="1"/>
    </xf>
    <xf numFmtId="0" fontId="4" fillId="3" borderId="2" xfId="0" applyFont="1" applyFill="1" applyBorder="1" applyAlignment="1">
      <alignment horizontal="distributed" vertical="center" wrapText="1"/>
    </xf>
    <xf numFmtId="0" fontId="0" fillId="0" borderId="3" xfId="0" applyBorder="1" applyAlignment="1">
      <alignment vertical="center"/>
    </xf>
    <xf numFmtId="0" fontId="0" fillId="0" borderId="4"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0" fontId="2" fillId="6" borderId="11" xfId="0" applyFont="1" applyFill="1" applyBorder="1" applyAlignment="1">
      <alignment horizontal="center" vertical="center"/>
    </xf>
    <xf numFmtId="0" fontId="2" fillId="6" borderId="0" xfId="0" applyFont="1" applyFill="1" applyBorder="1" applyAlignment="1">
      <alignment horizontal="center" vertical="center"/>
    </xf>
    <xf numFmtId="0" fontId="2" fillId="6" borderId="12" xfId="0" applyFont="1" applyFill="1" applyBorder="1" applyAlignment="1">
      <alignment horizontal="center" vertical="center"/>
    </xf>
    <xf numFmtId="0" fontId="5" fillId="0" borderId="0" xfId="0" applyFont="1" applyFill="1" applyBorder="1" applyAlignment="1" applyProtection="1">
      <alignment horizontal="left" vertical="top" wrapText="1" shrinkToFit="1"/>
      <protection locked="0"/>
    </xf>
    <xf numFmtId="0" fontId="6" fillId="11" borderId="2" xfId="0" applyFont="1" applyFill="1" applyBorder="1" applyAlignment="1" applyProtection="1">
      <alignment horizontal="distributed" vertical="center" wrapText="1"/>
    </xf>
    <xf numFmtId="0" fontId="8" fillId="0" borderId="3" xfId="0" applyFont="1" applyBorder="1" applyAlignment="1">
      <alignment horizontal="distributed" vertical="center" wrapText="1"/>
    </xf>
    <xf numFmtId="0" fontId="8" fillId="0" borderId="4" xfId="0" applyFont="1" applyBorder="1" applyAlignment="1">
      <alignment horizontal="distributed" vertical="center" wrapText="1"/>
    </xf>
    <xf numFmtId="0" fontId="8" fillId="0" borderId="5" xfId="0" applyFont="1" applyBorder="1" applyAlignment="1">
      <alignment horizontal="distributed" vertical="center" wrapText="1"/>
    </xf>
    <xf numFmtId="0" fontId="8" fillId="0" borderId="6" xfId="0" applyFont="1" applyBorder="1" applyAlignment="1">
      <alignment horizontal="distributed" vertical="center" wrapText="1"/>
    </xf>
    <xf numFmtId="0" fontId="8" fillId="0" borderId="7" xfId="0" applyFont="1" applyBorder="1" applyAlignment="1">
      <alignment horizontal="distributed" vertical="center" wrapText="1"/>
    </xf>
    <xf numFmtId="0" fontId="5" fillId="0" borderId="2" xfId="0" applyFont="1" applyFill="1" applyBorder="1" applyAlignment="1" applyProtection="1">
      <alignment horizontal="left" vertical="top" wrapText="1" shrinkToFit="1"/>
      <protection locked="0"/>
    </xf>
    <xf numFmtId="0" fontId="5" fillId="0" borderId="4" xfId="0" applyFont="1" applyFill="1" applyBorder="1" applyAlignment="1" applyProtection="1">
      <alignment horizontal="left" vertical="top" wrapText="1" shrinkToFit="1"/>
      <protection locked="0"/>
    </xf>
    <xf numFmtId="0" fontId="5" fillId="0" borderId="5" xfId="0" applyFont="1" applyFill="1" applyBorder="1" applyAlignment="1" applyProtection="1">
      <alignment horizontal="left" vertical="top" wrapText="1" shrinkToFit="1"/>
      <protection locked="0"/>
    </xf>
    <xf numFmtId="0" fontId="5" fillId="0" borderId="7" xfId="0" applyFont="1" applyFill="1" applyBorder="1" applyAlignment="1" applyProtection="1">
      <alignment horizontal="left" vertical="top" wrapText="1" shrinkToFit="1"/>
      <protection locked="0"/>
    </xf>
    <xf numFmtId="0" fontId="6" fillId="0" borderId="6" xfId="0" applyFont="1" applyFill="1" applyBorder="1" applyAlignment="1" applyProtection="1">
      <alignment horizontal="left" vertical="center" shrinkToFit="1"/>
      <protection locked="0"/>
    </xf>
    <xf numFmtId="0" fontId="4" fillId="10" borderId="18" xfId="0" applyFont="1" applyFill="1" applyBorder="1" applyAlignment="1" applyProtection="1">
      <alignment horizontal="center" vertical="center"/>
    </xf>
    <xf numFmtId="0" fontId="6" fillId="10" borderId="18" xfId="0" applyFont="1" applyFill="1" applyBorder="1" applyAlignment="1" applyProtection="1">
      <alignment horizontal="left" vertical="center"/>
    </xf>
    <xf numFmtId="0" fontId="0" fillId="0" borderId="3" xfId="0" applyBorder="1" applyAlignment="1">
      <alignment horizontal="distributed" vertical="center" wrapText="1"/>
    </xf>
    <xf numFmtId="0" fontId="0" fillId="0" borderId="4" xfId="0" applyBorder="1" applyAlignment="1">
      <alignment horizontal="distributed" vertical="center" wrapText="1"/>
    </xf>
    <xf numFmtId="0" fontId="0" fillId="0" borderId="5" xfId="0" applyBorder="1" applyAlignment="1">
      <alignment horizontal="distributed" vertical="center" wrapText="1"/>
    </xf>
    <xf numFmtId="0" fontId="0" fillId="0" borderId="6" xfId="0" applyBorder="1" applyAlignment="1">
      <alignment horizontal="distributed" vertical="center" wrapText="1"/>
    </xf>
    <xf numFmtId="0" fontId="0" fillId="0" borderId="7" xfId="0" applyBorder="1" applyAlignment="1">
      <alignment horizontal="distributed" vertical="center" wrapText="1"/>
    </xf>
    <xf numFmtId="0" fontId="4" fillId="0" borderId="18" xfId="0" applyFont="1" applyFill="1" applyBorder="1" applyAlignment="1" applyProtection="1">
      <alignment horizontal="center" vertical="center"/>
      <protection locked="0"/>
    </xf>
    <xf numFmtId="0" fontId="6" fillId="0" borderId="18" xfId="0" applyFont="1" applyBorder="1" applyAlignment="1" applyProtection="1">
      <alignment horizontal="right" vertical="center"/>
    </xf>
    <xf numFmtId="0" fontId="6" fillId="0" borderId="19" xfId="0" applyFont="1" applyBorder="1" applyAlignment="1" applyProtection="1">
      <alignment horizontal="right" vertical="center"/>
    </xf>
    <xf numFmtId="0" fontId="4" fillId="10" borderId="4" xfId="0" applyFont="1" applyFill="1" applyBorder="1" applyAlignment="1">
      <alignment horizontal="center" vertical="center"/>
    </xf>
    <xf numFmtId="0" fontId="4" fillId="10" borderId="12" xfId="0" applyFont="1" applyFill="1" applyBorder="1" applyAlignment="1">
      <alignment horizontal="center" vertical="center"/>
    </xf>
    <xf numFmtId="0" fontId="4" fillId="3" borderId="2" xfId="0" applyFont="1" applyFill="1" applyBorder="1" applyAlignment="1">
      <alignment horizontal="distributed" vertical="center" wrapText="1" indent="1"/>
    </xf>
    <xf numFmtId="0" fontId="4" fillId="3" borderId="3" xfId="0" applyFont="1" applyFill="1" applyBorder="1" applyAlignment="1">
      <alignment horizontal="distributed" vertical="center" wrapText="1" indent="1"/>
    </xf>
    <xf numFmtId="0" fontId="4" fillId="3" borderId="11" xfId="0" applyFont="1" applyFill="1" applyBorder="1" applyAlignment="1">
      <alignment horizontal="distributed" vertical="center" wrapText="1" indent="1"/>
    </xf>
    <xf numFmtId="0" fontId="4" fillId="3" borderId="0" xfId="0" applyFont="1" applyFill="1" applyBorder="1" applyAlignment="1">
      <alignment horizontal="distributed" vertical="center" wrapText="1" indent="1"/>
    </xf>
    <xf numFmtId="0" fontId="4" fillId="3" borderId="5" xfId="0" applyFont="1" applyFill="1" applyBorder="1" applyAlignment="1">
      <alignment horizontal="distributed" vertical="center" wrapText="1" indent="1"/>
    </xf>
    <xf numFmtId="0" fontId="4" fillId="3" borderId="6" xfId="0" applyFont="1" applyFill="1" applyBorder="1" applyAlignment="1">
      <alignment horizontal="distributed" vertical="center" wrapText="1" indent="1"/>
    </xf>
    <xf numFmtId="0" fontId="4" fillId="10" borderId="2" xfId="0" applyFont="1" applyFill="1" applyBorder="1" applyAlignment="1" applyProtection="1">
      <alignment horizontal="center" vertical="center"/>
    </xf>
    <xf numFmtId="0" fontId="4" fillId="10" borderId="11" xfId="0" applyFont="1" applyFill="1" applyBorder="1" applyAlignment="1" applyProtection="1">
      <alignment horizontal="center" vertical="center"/>
    </xf>
    <xf numFmtId="0" fontId="4" fillId="10" borderId="0" xfId="0" applyFont="1" applyFill="1" applyBorder="1" applyAlignment="1" applyProtection="1">
      <alignment horizontal="center" vertical="center"/>
    </xf>
    <xf numFmtId="0" fontId="4" fillId="11" borderId="1" xfId="0" applyFont="1" applyFill="1" applyBorder="1" applyAlignment="1" applyProtection="1">
      <alignment horizontal="center" vertical="center" wrapText="1"/>
    </xf>
    <xf numFmtId="0" fontId="39" fillId="0" borderId="0" xfId="0" applyFont="1" applyAlignment="1" applyProtection="1">
      <alignment vertical="top" wrapText="1"/>
    </xf>
    <xf numFmtId="0" fontId="4" fillId="10" borderId="6"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2" xfId="0" applyFont="1" applyFill="1" applyBorder="1" applyAlignment="1">
      <alignment horizontal="center" vertical="center"/>
    </xf>
    <xf numFmtId="0" fontId="50" fillId="0" borderId="0" xfId="0" applyFont="1" applyFill="1" applyBorder="1" applyAlignment="1" applyProtection="1">
      <alignment horizontal="left" vertical="top" wrapText="1"/>
    </xf>
    <xf numFmtId="0" fontId="4" fillId="3" borderId="13" xfId="0" applyFont="1" applyFill="1" applyBorder="1" applyAlignment="1">
      <alignment horizontal="distributed" vertical="center" wrapText="1"/>
    </xf>
    <xf numFmtId="0" fontId="8" fillId="0" borderId="14" xfId="0" applyFont="1" applyBorder="1" applyAlignment="1">
      <alignment horizontal="distributed" vertical="center" wrapText="1"/>
    </xf>
    <xf numFmtId="0" fontId="8" fillId="0" borderId="15" xfId="0" applyFont="1" applyBorder="1" applyAlignment="1">
      <alignment horizontal="distributed" vertical="center" wrapText="1"/>
    </xf>
    <xf numFmtId="0" fontId="45" fillId="0" borderId="0" xfId="0" applyFont="1" applyAlignment="1">
      <alignment horizontal="left" vertical="top" wrapText="1"/>
    </xf>
    <xf numFmtId="0" fontId="4" fillId="10" borderId="4" xfId="0" applyFont="1" applyFill="1" applyBorder="1" applyAlignment="1" applyProtection="1">
      <alignment horizontal="center" vertical="center"/>
    </xf>
    <xf numFmtId="0" fontId="4" fillId="10" borderId="12" xfId="0" applyFont="1" applyFill="1" applyBorder="1" applyAlignment="1" applyProtection="1">
      <alignment horizontal="center" vertical="center"/>
    </xf>
    <xf numFmtId="0" fontId="4" fillId="0" borderId="3" xfId="0" applyFont="1" applyFill="1" applyBorder="1" applyAlignment="1" applyProtection="1">
      <alignment vertical="center" shrinkToFit="1"/>
      <protection locked="0"/>
    </xf>
    <xf numFmtId="0" fontId="4" fillId="0" borderId="0" xfId="0" applyFont="1" applyFill="1" applyBorder="1" applyAlignment="1" applyProtection="1">
      <alignment vertical="center" shrinkToFit="1"/>
      <protection locked="0"/>
    </xf>
    <xf numFmtId="0" fontId="29" fillId="0" borderId="0" xfId="0" applyFont="1" applyAlignment="1" applyProtection="1">
      <alignment vertical="top" wrapText="1"/>
    </xf>
    <xf numFmtId="0" fontId="4" fillId="10" borderId="6" xfId="0" applyFont="1" applyFill="1" applyBorder="1" applyAlignment="1" applyProtection="1">
      <alignment horizontal="left" vertical="center" wrapText="1"/>
    </xf>
    <xf numFmtId="0" fontId="4" fillId="2" borderId="2" xfId="0" applyFont="1" applyFill="1" applyBorder="1" applyAlignment="1">
      <alignment horizontal="distributed" vertical="center"/>
    </xf>
    <xf numFmtId="0" fontId="4" fillId="2" borderId="11" xfId="0" applyFont="1" applyFill="1" applyBorder="1" applyAlignment="1">
      <alignment horizontal="distributed" vertical="center"/>
    </xf>
    <xf numFmtId="0" fontId="0" fillId="0" borderId="0" xfId="0" applyBorder="1" applyAlignment="1">
      <alignment vertical="center"/>
    </xf>
    <xf numFmtId="0" fontId="0" fillId="0" borderId="14" xfId="0" applyBorder="1" applyAlignment="1">
      <alignment horizontal="distributed" vertical="center" wrapText="1"/>
    </xf>
    <xf numFmtId="0" fontId="0" fillId="0" borderId="15" xfId="0" applyBorder="1" applyAlignment="1">
      <alignment horizontal="distributed" vertical="center" wrapText="1"/>
    </xf>
    <xf numFmtId="0" fontId="38" fillId="0" borderId="0" xfId="0" applyFont="1" applyFill="1" applyBorder="1" applyAlignment="1" applyProtection="1">
      <alignment horizontal="left" vertical="top" wrapText="1"/>
    </xf>
    <xf numFmtId="0" fontId="0" fillId="9" borderId="14" xfId="0" applyFill="1" applyBorder="1" applyAlignment="1" applyProtection="1">
      <alignment vertical="center"/>
      <protection locked="0"/>
    </xf>
    <xf numFmtId="0" fontId="19" fillId="0" borderId="0" xfId="0" applyFont="1" applyAlignment="1" applyProtection="1">
      <alignment horizontal="left" wrapText="1"/>
    </xf>
    <xf numFmtId="0" fontId="4" fillId="0" borderId="0" xfId="0" applyFont="1" applyFill="1" applyBorder="1" applyAlignment="1" applyProtection="1">
      <alignment horizontal="left" vertical="center" shrinkToFit="1"/>
      <protection locked="0"/>
    </xf>
    <xf numFmtId="0" fontId="4" fillId="0" borderId="27" xfId="0" applyFont="1" applyFill="1" applyBorder="1" applyAlignment="1" applyProtection="1">
      <alignment horizontal="left" vertical="center" shrinkToFit="1"/>
      <protection locked="0"/>
    </xf>
    <xf numFmtId="0" fontId="4" fillId="0" borderId="13" xfId="0" applyFont="1" applyFill="1" applyBorder="1" applyAlignment="1" applyProtection="1">
      <alignment vertical="center"/>
    </xf>
    <xf numFmtId="0" fontId="0" fillId="0" borderId="14" xfId="0" applyFill="1" applyBorder="1" applyAlignment="1">
      <alignment vertical="center"/>
    </xf>
    <xf numFmtId="0" fontId="0" fillId="0" borderId="15" xfId="0" applyFill="1" applyBorder="1" applyAlignment="1">
      <alignment vertical="center"/>
    </xf>
    <xf numFmtId="0" fontId="30" fillId="0" borderId="0" xfId="0" applyFont="1" applyAlignment="1">
      <alignment vertical="center" wrapText="1"/>
    </xf>
    <xf numFmtId="0" fontId="30" fillId="0" borderId="0" xfId="0" applyFont="1" applyAlignment="1">
      <alignment vertical="center"/>
    </xf>
    <xf numFmtId="0" fontId="26" fillId="0" borderId="0" xfId="0" applyFont="1" applyAlignment="1">
      <alignment vertical="center"/>
    </xf>
    <xf numFmtId="0" fontId="2" fillId="10" borderId="14" xfId="0" applyFont="1" applyFill="1" applyBorder="1" applyAlignment="1" applyProtection="1">
      <alignment horizontal="center" vertical="center" shrinkToFit="1"/>
    </xf>
    <xf numFmtId="49" fontId="4" fillId="0" borderId="13" xfId="0" applyNumberFormat="1"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6" borderId="2" xfId="0" applyFont="1" applyFill="1" applyBorder="1" applyAlignment="1" applyProtection="1">
      <alignment horizontal="distributed" vertical="center" wrapText="1" indent="1"/>
    </xf>
    <xf numFmtId="0" fontId="4" fillId="6" borderId="3" xfId="0" applyFont="1" applyFill="1" applyBorder="1" applyAlignment="1" applyProtection="1">
      <alignment horizontal="distributed" vertical="center" wrapText="1" indent="1"/>
    </xf>
    <xf numFmtId="0" fontId="4" fillId="6" borderId="4" xfId="0" applyFont="1" applyFill="1" applyBorder="1" applyAlignment="1" applyProtection="1">
      <alignment horizontal="distributed" vertical="center" wrapText="1" indent="1"/>
    </xf>
    <xf numFmtId="0" fontId="4" fillId="6" borderId="5" xfId="0" applyFont="1" applyFill="1" applyBorder="1" applyAlignment="1" applyProtection="1">
      <alignment horizontal="distributed" vertical="center" wrapText="1" indent="1"/>
    </xf>
    <xf numFmtId="0" fontId="4" fillId="6" borderId="6" xfId="0" applyFont="1" applyFill="1" applyBorder="1" applyAlignment="1" applyProtection="1">
      <alignment horizontal="distributed" vertical="center" wrapText="1" indent="1"/>
    </xf>
    <xf numFmtId="0" fontId="4" fillId="6" borderId="7" xfId="0" applyFont="1" applyFill="1" applyBorder="1" applyAlignment="1" applyProtection="1">
      <alignment horizontal="distributed" vertical="center" wrapText="1" indent="1"/>
    </xf>
    <xf numFmtId="0" fontId="4" fillId="5" borderId="13" xfId="0" applyFont="1" applyFill="1" applyBorder="1" applyAlignment="1" applyProtection="1">
      <alignment horizontal="center" vertical="center"/>
    </xf>
    <xf numFmtId="0" fontId="4" fillId="5" borderId="14" xfId="0" applyFont="1" applyFill="1" applyBorder="1" applyAlignment="1" applyProtection="1">
      <alignment horizontal="center" vertical="center"/>
    </xf>
    <xf numFmtId="0" fontId="4" fillId="5" borderId="15" xfId="0" applyFont="1" applyFill="1" applyBorder="1" applyAlignment="1" applyProtection="1">
      <alignment horizontal="center" vertical="center"/>
    </xf>
    <xf numFmtId="0" fontId="4" fillId="3" borderId="13" xfId="0" applyFont="1" applyFill="1" applyBorder="1" applyAlignment="1" applyProtection="1">
      <alignment horizontal="distributed" vertical="center"/>
    </xf>
    <xf numFmtId="0" fontId="4" fillId="3" borderId="14" xfId="0" applyFont="1" applyFill="1" applyBorder="1" applyAlignment="1" applyProtection="1">
      <alignment horizontal="distributed" vertical="center"/>
    </xf>
    <xf numFmtId="0" fontId="4" fillId="3" borderId="15" xfId="0" applyFont="1" applyFill="1" applyBorder="1" applyAlignment="1" applyProtection="1">
      <alignment horizontal="distributed" vertical="center"/>
    </xf>
    <xf numFmtId="0" fontId="4" fillId="2" borderId="2" xfId="0" applyFont="1" applyFill="1" applyBorder="1" applyAlignment="1" applyProtection="1">
      <alignment horizontal="distributed" vertical="center" wrapText="1" indent="1"/>
    </xf>
    <xf numFmtId="0" fontId="4" fillId="2" borderId="4" xfId="0" applyFont="1" applyFill="1" applyBorder="1" applyAlignment="1" applyProtection="1">
      <alignment horizontal="distributed" vertical="center" indent="1"/>
    </xf>
    <xf numFmtId="0" fontId="4" fillId="2" borderId="11" xfId="0" applyFont="1" applyFill="1" applyBorder="1" applyAlignment="1" applyProtection="1">
      <alignment horizontal="distributed" vertical="center" indent="1"/>
    </xf>
    <xf numFmtId="0" fontId="4" fillId="2" borderId="12" xfId="0" applyFont="1" applyFill="1" applyBorder="1" applyAlignment="1" applyProtection="1">
      <alignment horizontal="distributed" vertical="center" indent="1"/>
    </xf>
    <xf numFmtId="0" fontId="4" fillId="2" borderId="5" xfId="0" applyFont="1" applyFill="1" applyBorder="1" applyAlignment="1" applyProtection="1">
      <alignment horizontal="distributed" vertical="center" indent="1"/>
    </xf>
    <xf numFmtId="0" fontId="4" fillId="2" borderId="7" xfId="0" applyFont="1" applyFill="1" applyBorder="1" applyAlignment="1" applyProtection="1">
      <alignment horizontal="distributed" vertical="center" indent="1"/>
    </xf>
    <xf numFmtId="0" fontId="4" fillId="0" borderId="14" xfId="0" applyFont="1" applyFill="1" applyBorder="1" applyAlignment="1" applyProtection="1">
      <alignment horizontal="center" vertical="center"/>
      <protection locked="0"/>
    </xf>
    <xf numFmtId="0" fontId="4" fillId="11" borderId="13" xfId="0" applyFont="1" applyFill="1" applyBorder="1" applyAlignment="1" applyProtection="1">
      <alignment horizontal="distributed" vertical="center"/>
    </xf>
    <xf numFmtId="0" fontId="4" fillId="11" borderId="14" xfId="0" applyFont="1" applyFill="1" applyBorder="1" applyAlignment="1" applyProtection="1">
      <alignment horizontal="distributed" vertical="center"/>
    </xf>
    <xf numFmtId="0" fontId="4" fillId="11" borderId="15" xfId="0" applyFont="1" applyFill="1" applyBorder="1" applyAlignment="1" applyProtection="1">
      <alignment horizontal="distributed" vertical="center"/>
    </xf>
    <xf numFmtId="0" fontId="4" fillId="0" borderId="13" xfId="0" applyFont="1" applyFill="1" applyBorder="1" applyAlignment="1" applyProtection="1">
      <alignment horizontal="center" vertical="center"/>
      <protection locked="0"/>
    </xf>
    <xf numFmtId="0" fontId="4" fillId="0" borderId="14" xfId="0" applyFont="1" applyFill="1" applyBorder="1" applyAlignment="1" applyProtection="1">
      <alignment horizontal="left" vertical="center"/>
      <protection locked="0"/>
    </xf>
    <xf numFmtId="183" fontId="4" fillId="0" borderId="14"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4" xfId="0" applyNumberFormat="1"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5" fillId="5" borderId="13" xfId="0" applyFont="1" applyFill="1" applyBorder="1" applyAlignment="1" applyProtection="1">
      <alignment horizontal="center" vertical="center"/>
    </xf>
    <xf numFmtId="0" fontId="5" fillId="5" borderId="14" xfId="0" applyFont="1" applyFill="1" applyBorder="1" applyAlignment="1" applyProtection="1">
      <alignment horizontal="center" vertical="center"/>
    </xf>
    <xf numFmtId="0" fontId="5" fillId="5" borderId="15" xfId="0" applyFont="1" applyFill="1" applyBorder="1" applyAlignment="1" applyProtection="1">
      <alignment horizontal="center" vertical="center"/>
    </xf>
    <xf numFmtId="0" fontId="4" fillId="2" borderId="2" xfId="0" applyNumberFormat="1" applyFont="1" applyFill="1" applyBorder="1" applyAlignment="1" applyProtection="1">
      <alignment horizontal="distributed" vertical="center" indent="1" shrinkToFit="1"/>
    </xf>
    <xf numFmtId="0" fontId="4" fillId="2" borderId="4" xfId="0" applyNumberFormat="1" applyFont="1" applyFill="1" applyBorder="1" applyAlignment="1" applyProtection="1">
      <alignment horizontal="distributed" vertical="center" indent="1" shrinkToFit="1"/>
    </xf>
    <xf numFmtId="0" fontId="4" fillId="2" borderId="5" xfId="0" applyNumberFormat="1" applyFont="1" applyFill="1" applyBorder="1" applyAlignment="1" applyProtection="1">
      <alignment horizontal="distributed" vertical="center" indent="1" shrinkToFit="1"/>
    </xf>
    <xf numFmtId="0" fontId="4" fillId="2" borderId="7" xfId="0" applyNumberFormat="1" applyFont="1" applyFill="1" applyBorder="1" applyAlignment="1" applyProtection="1">
      <alignment horizontal="distributed" vertical="center" indent="1" shrinkToFit="1"/>
    </xf>
    <xf numFmtId="177" fontId="4" fillId="0" borderId="13" xfId="0" applyNumberFormat="1" applyFont="1" applyFill="1" applyBorder="1" applyAlignment="1" applyProtection="1">
      <alignment horizontal="center" vertical="center" shrinkToFit="1"/>
    </xf>
    <xf numFmtId="177" fontId="4" fillId="0" borderId="14" xfId="0" applyNumberFormat="1" applyFont="1" applyFill="1" applyBorder="1" applyAlignment="1" applyProtection="1">
      <alignment horizontal="center" vertical="center" shrinkToFit="1"/>
    </xf>
    <xf numFmtId="177" fontId="4" fillId="0" borderId="13" xfId="0" applyNumberFormat="1" applyFont="1" applyFill="1" applyBorder="1" applyAlignment="1" applyProtection="1">
      <alignment horizontal="center" vertical="center" shrinkToFit="1"/>
      <protection locked="0"/>
    </xf>
    <xf numFmtId="177" fontId="4" fillId="0" borderId="14" xfId="0" applyNumberFormat="1" applyFont="1" applyFill="1" applyBorder="1" applyAlignment="1" applyProtection="1">
      <alignment horizontal="center" vertical="center" shrinkToFit="1"/>
      <protection locked="0"/>
    </xf>
    <xf numFmtId="0" fontId="5" fillId="3" borderId="13" xfId="0" applyFont="1" applyFill="1" applyBorder="1" applyAlignment="1" applyProtection="1">
      <alignment horizontal="distributed" vertical="center" wrapText="1"/>
    </xf>
    <xf numFmtId="0" fontId="5" fillId="3" borderId="14" xfId="0" applyFont="1" applyFill="1" applyBorder="1" applyAlignment="1" applyProtection="1">
      <alignment horizontal="distributed" vertical="center"/>
    </xf>
    <xf numFmtId="0" fontId="5" fillId="3" borderId="15" xfId="0" applyFont="1" applyFill="1" applyBorder="1" applyAlignment="1" applyProtection="1">
      <alignment horizontal="distributed" vertical="center"/>
    </xf>
    <xf numFmtId="0" fontId="4" fillId="2" borderId="2" xfId="0" applyNumberFormat="1" applyFont="1" applyFill="1" applyBorder="1" applyAlignment="1" applyProtection="1">
      <alignment horizontal="distributed" vertical="center" wrapText="1" indent="1" shrinkToFit="1"/>
    </xf>
    <xf numFmtId="0" fontId="4" fillId="0" borderId="29" xfId="0" applyFont="1" applyFill="1" applyBorder="1" applyAlignment="1" applyProtection="1">
      <alignment horizontal="center" vertical="center"/>
    </xf>
    <xf numFmtId="0" fontId="4" fillId="0" borderId="30" xfId="0" applyFont="1" applyFill="1" applyBorder="1" applyAlignment="1" applyProtection="1">
      <alignment horizontal="center" vertical="center"/>
    </xf>
    <xf numFmtId="0" fontId="0" fillId="0" borderId="30" xfId="0" applyFill="1" applyBorder="1" applyAlignment="1">
      <alignment vertical="center"/>
    </xf>
    <xf numFmtId="0" fontId="0" fillId="0" borderId="31" xfId="0" applyFill="1" applyBorder="1" applyAlignment="1">
      <alignment vertical="center"/>
    </xf>
    <xf numFmtId="0" fontId="0" fillId="0" borderId="32" xfId="0" applyFill="1" applyBorder="1" applyAlignment="1">
      <alignment vertical="center"/>
    </xf>
    <xf numFmtId="0" fontId="0" fillId="0" borderId="33" xfId="0" applyFill="1" applyBorder="1" applyAlignment="1">
      <alignment vertical="center"/>
    </xf>
    <xf numFmtId="0" fontId="0" fillId="0" borderId="34" xfId="0" applyFill="1" applyBorder="1" applyAlignment="1">
      <alignment vertical="center"/>
    </xf>
    <xf numFmtId="0" fontId="65" fillId="0" borderId="29" xfId="0" applyFont="1" applyFill="1" applyBorder="1" applyAlignment="1" applyProtection="1">
      <alignment horizontal="center" vertical="center" wrapText="1"/>
    </xf>
    <xf numFmtId="0" fontId="65" fillId="0" borderId="30" xfId="0" applyFont="1" applyFill="1" applyBorder="1" applyAlignment="1" applyProtection="1">
      <alignment horizontal="center" vertical="center" wrapText="1"/>
    </xf>
    <xf numFmtId="0" fontId="65" fillId="0" borderId="31" xfId="0" applyFont="1" applyFill="1" applyBorder="1" applyAlignment="1" applyProtection="1">
      <alignment horizontal="center" vertical="center" wrapText="1"/>
    </xf>
    <xf numFmtId="0" fontId="65" fillId="0" borderId="59" xfId="0" applyFont="1" applyFill="1" applyBorder="1" applyAlignment="1" applyProtection="1">
      <alignment horizontal="center" vertical="center" wrapText="1"/>
    </xf>
    <xf numFmtId="0" fontId="65" fillId="0" borderId="60" xfId="0" applyFont="1" applyFill="1" applyBorder="1" applyAlignment="1" applyProtection="1">
      <alignment horizontal="center" vertical="center" wrapText="1"/>
    </xf>
    <xf numFmtId="0" fontId="65" fillId="0" borderId="61"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xf>
    <xf numFmtId="0" fontId="4" fillId="3" borderId="13" xfId="0" applyFont="1" applyFill="1" applyBorder="1" applyAlignment="1" applyProtection="1">
      <alignment horizontal="distributed" vertical="center" shrinkToFit="1"/>
    </xf>
    <xf numFmtId="0" fontId="4" fillId="3" borderId="14" xfId="0" applyFont="1" applyFill="1" applyBorder="1" applyAlignment="1" applyProtection="1">
      <alignment horizontal="distributed" vertical="center" shrinkToFit="1"/>
    </xf>
    <xf numFmtId="0" fontId="4" fillId="3" borderId="15" xfId="0" applyFont="1" applyFill="1" applyBorder="1" applyAlignment="1" applyProtection="1">
      <alignment horizontal="distributed" vertical="center" shrinkToFit="1"/>
    </xf>
    <xf numFmtId="0" fontId="4" fillId="3" borderId="2" xfId="0" applyFont="1" applyFill="1" applyBorder="1" applyAlignment="1" applyProtection="1">
      <alignment horizontal="center" vertical="center" wrapText="1"/>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26" xfId="0" applyFont="1" applyFill="1" applyBorder="1" applyAlignment="1" applyProtection="1">
      <alignment horizontal="center" vertical="center"/>
    </xf>
    <xf numFmtId="0" fontId="4" fillId="3" borderId="27" xfId="0" applyFont="1" applyFill="1" applyBorder="1" applyAlignment="1" applyProtection="1">
      <alignment horizontal="center" vertical="center"/>
    </xf>
    <xf numFmtId="0" fontId="4" fillId="3" borderId="28" xfId="0" applyFont="1" applyFill="1" applyBorder="1" applyAlignment="1" applyProtection="1">
      <alignment horizontal="center" vertical="center"/>
    </xf>
    <xf numFmtId="177" fontId="4" fillId="0" borderId="22"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8" fontId="4" fillId="0" borderId="22" xfId="0" applyNumberFormat="1" applyFont="1" applyFill="1" applyBorder="1" applyAlignment="1" applyProtection="1">
      <alignment horizontal="center" vertical="center" shrinkToFit="1"/>
      <protection locked="0"/>
    </xf>
    <xf numFmtId="178" fontId="4" fillId="0" borderId="20" xfId="0" applyNumberFormat="1" applyFont="1" applyFill="1" applyBorder="1" applyAlignment="1" applyProtection="1">
      <alignment horizontal="center" vertical="center" shrinkToFit="1"/>
      <protection locked="0"/>
    </xf>
    <xf numFmtId="0" fontId="4" fillId="3" borderId="3" xfId="0" applyFont="1" applyFill="1" applyBorder="1" applyAlignment="1" applyProtection="1">
      <alignment horizontal="center" vertical="center" wrapText="1"/>
    </xf>
    <xf numFmtId="0" fontId="4" fillId="3" borderId="4" xfId="0" applyFont="1" applyFill="1" applyBorder="1" applyAlignment="1" applyProtection="1">
      <alignment horizontal="center" vertical="center" wrapText="1"/>
    </xf>
    <xf numFmtId="0" fontId="4" fillId="3" borderId="26" xfId="0" applyFont="1" applyFill="1" applyBorder="1" applyAlignment="1" applyProtection="1">
      <alignment horizontal="center" vertical="center" wrapText="1"/>
    </xf>
    <xf numFmtId="0" fontId="4" fillId="3" borderId="27" xfId="0" applyFont="1" applyFill="1" applyBorder="1" applyAlignment="1" applyProtection="1">
      <alignment horizontal="center" vertical="center" wrapText="1"/>
    </xf>
    <xf numFmtId="0" fontId="4" fillId="3" borderId="28" xfId="0" applyFont="1" applyFill="1" applyBorder="1" applyAlignment="1" applyProtection="1">
      <alignment horizontal="center" vertical="center" wrapText="1"/>
    </xf>
    <xf numFmtId="0" fontId="4" fillId="3" borderId="2" xfId="0" applyFont="1" applyFill="1" applyBorder="1" applyAlignment="1" applyProtection="1">
      <alignment horizontal="center" vertical="center"/>
    </xf>
    <xf numFmtId="177" fontId="4" fillId="0" borderId="22" xfId="0" applyNumberFormat="1" applyFont="1" applyFill="1" applyBorder="1" applyAlignment="1" applyProtection="1">
      <alignment horizontal="center" vertical="center" shrinkToFit="1"/>
    </xf>
    <xf numFmtId="177" fontId="4" fillId="0" borderId="20" xfId="0" applyNumberFormat="1" applyFont="1" applyFill="1" applyBorder="1" applyAlignment="1" applyProtection="1">
      <alignment horizontal="center" vertical="center" shrinkToFit="1"/>
    </xf>
    <xf numFmtId="0" fontId="4" fillId="3" borderId="1" xfId="0" applyFont="1" applyFill="1" applyBorder="1" applyAlignment="1" applyProtection="1">
      <alignment horizontal="distributed" vertical="center"/>
    </xf>
    <xf numFmtId="0" fontId="2" fillId="3" borderId="1" xfId="0" applyFont="1" applyFill="1" applyBorder="1" applyAlignment="1" applyProtection="1">
      <alignment horizontal="distributed" vertical="center"/>
    </xf>
    <xf numFmtId="0" fontId="4" fillId="10" borderId="13" xfId="0" applyFont="1" applyFill="1" applyBorder="1" applyAlignment="1" applyProtection="1">
      <alignment horizontal="left" vertical="center"/>
    </xf>
    <xf numFmtId="0" fontId="4" fillId="10" borderId="14" xfId="0" applyFont="1" applyFill="1" applyBorder="1" applyAlignment="1" applyProtection="1">
      <alignment horizontal="left" vertical="center"/>
    </xf>
    <xf numFmtId="0" fontId="19" fillId="0" borderId="0" xfId="0" applyFont="1" applyAlignment="1" applyProtection="1">
      <alignment vertical="center" wrapText="1"/>
    </xf>
    <xf numFmtId="0" fontId="4" fillId="0" borderId="0" xfId="0" applyFont="1" applyAlignment="1" applyProtection="1">
      <alignment vertical="center"/>
    </xf>
    <xf numFmtId="0" fontId="2" fillId="10" borderId="2" xfId="0" applyFont="1" applyFill="1" applyBorder="1" applyAlignment="1" applyProtection="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45" fillId="0" borderId="0" xfId="0" applyFont="1" applyAlignment="1" applyProtection="1">
      <alignment horizontal="left" vertical="center" wrapText="1"/>
    </xf>
    <xf numFmtId="0" fontId="29" fillId="0" borderId="0" xfId="0" applyFont="1" applyAlignment="1" applyProtection="1">
      <alignment horizontal="left" vertical="center" wrapText="1"/>
    </xf>
    <xf numFmtId="0" fontId="50" fillId="0" borderId="0" xfId="0" applyFont="1" applyBorder="1" applyAlignment="1" applyProtection="1">
      <alignment horizontal="left" vertical="center" wrapText="1"/>
    </xf>
    <xf numFmtId="0" fontId="44" fillId="0" borderId="0" xfId="0" applyFont="1" applyFill="1" applyAlignment="1" applyProtection="1">
      <alignment horizontal="left" vertical="center" wrapText="1"/>
    </xf>
    <xf numFmtId="0" fontId="44" fillId="0" borderId="0" xfId="0" applyFont="1" applyFill="1" applyAlignment="1" applyProtection="1">
      <alignment horizontal="left" vertical="center"/>
    </xf>
    <xf numFmtId="0" fontId="4" fillId="3" borderId="13" xfId="0" applyFont="1" applyFill="1" applyBorder="1" applyAlignment="1" applyProtection="1">
      <alignment horizontal="center" vertical="center"/>
    </xf>
    <xf numFmtId="0" fontId="4" fillId="3" borderId="14" xfId="0" applyFont="1" applyFill="1" applyBorder="1" applyAlignment="1" applyProtection="1">
      <alignment horizontal="center" vertical="center"/>
    </xf>
    <xf numFmtId="0" fontId="4" fillId="3" borderId="15" xfId="0" applyFont="1" applyFill="1" applyBorder="1" applyAlignment="1" applyProtection="1">
      <alignment horizontal="center" vertical="center"/>
    </xf>
    <xf numFmtId="0" fontId="9" fillId="0" borderId="14" xfId="0" applyFont="1" applyFill="1" applyBorder="1" applyAlignment="1" applyProtection="1">
      <alignment horizontal="right" vertical="center" wrapText="1" shrinkToFit="1"/>
    </xf>
    <xf numFmtId="0" fontId="9" fillId="0" borderId="14" xfId="0" applyFont="1" applyFill="1" applyBorder="1" applyAlignment="1" applyProtection="1">
      <alignment horizontal="right" vertical="center" shrinkToFit="1"/>
    </xf>
    <xf numFmtId="0" fontId="4" fillId="3" borderId="14" xfId="0" applyFont="1" applyFill="1" applyBorder="1" applyAlignment="1" applyProtection="1">
      <alignment horizontal="center" vertical="center" wrapText="1"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19" fillId="0" borderId="0" xfId="0" applyFont="1" applyAlignment="1" applyProtection="1">
      <alignment horizontal="left" vertical="center"/>
    </xf>
    <xf numFmtId="0" fontId="4" fillId="0" borderId="0" xfId="0" applyFont="1" applyAlignment="1" applyProtection="1">
      <alignment horizontal="center" vertical="center"/>
    </xf>
    <xf numFmtId="0" fontId="6" fillId="10" borderId="3" xfId="0" applyFont="1" applyFill="1" applyBorder="1" applyAlignment="1" applyProtection="1">
      <alignment horizontal="left" vertical="center" wrapText="1"/>
    </xf>
    <xf numFmtId="0" fontId="26" fillId="10" borderId="0" xfId="0" applyFont="1" applyFill="1" applyBorder="1" applyAlignment="1" applyProtection="1">
      <alignment horizontal="left" vertical="center" wrapText="1"/>
    </xf>
    <xf numFmtId="0" fontId="26" fillId="10" borderId="0" xfId="0" applyFont="1" applyFill="1" applyBorder="1" applyAlignment="1" applyProtection="1">
      <alignment horizontal="left" vertical="center"/>
    </xf>
    <xf numFmtId="0" fontId="6" fillId="0" borderId="14" xfId="0" applyFont="1" applyFill="1" applyBorder="1" applyAlignment="1" applyProtection="1">
      <alignment vertical="center" wrapText="1" shrinkToFit="1"/>
      <protection locked="0"/>
    </xf>
    <xf numFmtId="0" fontId="6" fillId="0" borderId="15" xfId="0" applyFont="1" applyFill="1" applyBorder="1" applyAlignment="1" applyProtection="1">
      <alignment vertical="center" wrapText="1" shrinkToFit="1"/>
      <protection locked="0"/>
    </xf>
    <xf numFmtId="0" fontId="6" fillId="0" borderId="1" xfId="0" applyFont="1" applyFill="1" applyBorder="1" applyAlignment="1" applyProtection="1">
      <alignment horizontal="center" vertical="center" shrinkToFit="1"/>
      <protection locked="0"/>
    </xf>
    <xf numFmtId="0" fontId="6" fillId="0" borderId="13" xfId="0" applyFont="1" applyFill="1" applyBorder="1" applyAlignment="1" applyProtection="1">
      <alignment horizontal="center" vertical="center" shrinkToFit="1"/>
      <protection locked="0"/>
    </xf>
    <xf numFmtId="0" fontId="6" fillId="0" borderId="14" xfId="0" applyFont="1" applyFill="1" applyBorder="1" applyAlignment="1" applyProtection="1">
      <alignment horizontal="center" vertical="center" shrinkToFit="1"/>
      <protection locked="0"/>
    </xf>
    <xf numFmtId="0" fontId="6" fillId="0" borderId="15" xfId="0" applyFont="1" applyFill="1" applyBorder="1" applyAlignment="1" applyProtection="1">
      <alignment horizontal="center" vertical="center" shrinkToFit="1"/>
      <protection locked="0"/>
    </xf>
    <xf numFmtId="0" fontId="6" fillId="0" borderId="1" xfId="0" applyFont="1" applyFill="1" applyBorder="1" applyAlignment="1" applyProtection="1">
      <alignment horizontal="center" vertical="center"/>
    </xf>
    <xf numFmtId="0" fontId="6" fillId="0" borderId="1" xfId="0" applyFont="1" applyFill="1" applyBorder="1" applyAlignment="1" applyProtection="1">
      <alignment vertical="center" wrapText="1" shrinkToFit="1"/>
      <protection locked="0"/>
    </xf>
    <xf numFmtId="0" fontId="6" fillId="0" borderId="13" xfId="0" applyFont="1" applyFill="1" applyBorder="1" applyAlignment="1" applyProtection="1">
      <alignment horizontal="left" vertical="center" wrapText="1" shrinkToFit="1"/>
      <protection locked="0"/>
    </xf>
    <xf numFmtId="0" fontId="6" fillId="0" borderId="14" xfId="0" applyFont="1" applyFill="1" applyBorder="1" applyAlignment="1" applyProtection="1">
      <alignment horizontal="left" vertical="center" wrapText="1" shrinkToFit="1"/>
      <protection locked="0"/>
    </xf>
    <xf numFmtId="0" fontId="6" fillId="0" borderId="15" xfId="0" applyFont="1" applyFill="1" applyBorder="1" applyAlignment="1" applyProtection="1">
      <alignment horizontal="left" vertical="center" wrapText="1" shrinkToFit="1"/>
      <protection locked="0"/>
    </xf>
    <xf numFmtId="0" fontId="44" fillId="0" borderId="0" xfId="0" applyFont="1" applyFill="1" applyBorder="1" applyAlignment="1" applyProtection="1">
      <alignment horizontal="left" vertical="top" wrapText="1"/>
    </xf>
    <xf numFmtId="0" fontId="6" fillId="0" borderId="0" xfId="0" applyFont="1" applyFill="1" applyBorder="1" applyAlignment="1" applyProtection="1">
      <alignment horizontal="right" vertical="center"/>
    </xf>
    <xf numFmtId="0" fontId="26" fillId="0" borderId="0" xfId="0" applyFont="1" applyFill="1" applyAlignment="1" applyProtection="1">
      <alignment horizontal="left" vertical="center"/>
    </xf>
    <xf numFmtId="0" fontId="6" fillId="10" borderId="0" xfId="0" applyFont="1" applyFill="1" applyBorder="1" applyAlignment="1" applyProtection="1">
      <alignment horizontal="center" vertical="center"/>
    </xf>
    <xf numFmtId="0" fontId="26" fillId="0" borderId="13" xfId="0" applyFont="1" applyFill="1" applyBorder="1" applyAlignment="1" applyProtection="1">
      <alignment horizontal="center" vertical="center" wrapText="1"/>
    </xf>
    <xf numFmtId="0" fontId="26" fillId="0" borderId="14" xfId="0" applyFont="1" applyFill="1" applyBorder="1" applyAlignment="1" applyProtection="1">
      <alignment horizontal="center" vertical="center"/>
    </xf>
    <xf numFmtId="0" fontId="26" fillId="0" borderId="15"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0" fontId="4" fillId="0" borderId="1" xfId="0" applyFont="1" applyFill="1" applyBorder="1" applyAlignment="1" applyProtection="1">
      <alignment horizontal="left" vertical="center" indent="1"/>
      <protection locked="0"/>
    </xf>
    <xf numFmtId="0" fontId="4" fillId="0" borderId="13" xfId="0" applyFont="1" applyFill="1" applyBorder="1" applyAlignment="1">
      <alignment horizontal="center" vertical="center" shrinkToFit="1"/>
    </xf>
    <xf numFmtId="0" fontId="4" fillId="0" borderId="14" xfId="0" applyFont="1" applyFill="1" applyBorder="1" applyAlignment="1">
      <alignment horizontal="center" vertical="center" shrinkToFit="1"/>
    </xf>
    <xf numFmtId="0" fontId="4" fillId="0" borderId="14" xfId="0" applyFont="1" applyFill="1" applyBorder="1" applyAlignment="1" applyProtection="1">
      <alignment horizontal="center" vertical="center" shrinkToFit="1"/>
    </xf>
    <xf numFmtId="0" fontId="4" fillId="0" borderId="15" xfId="0" applyFont="1" applyFill="1" applyBorder="1" applyAlignment="1" applyProtection="1">
      <alignment horizontal="center" vertical="center" shrinkToFit="1"/>
    </xf>
    <xf numFmtId="0" fontId="19" fillId="0" borderId="0" xfId="0" applyFont="1" applyFill="1" applyBorder="1" applyAlignment="1">
      <alignment horizontal="left" vertical="top" wrapText="1"/>
    </xf>
    <xf numFmtId="0" fontId="14" fillId="10" borderId="0" xfId="0" applyFont="1" applyFill="1" applyBorder="1" applyAlignment="1" applyProtection="1">
      <alignment horizontal="left" vertical="center" wrapText="1" indent="1"/>
    </xf>
    <xf numFmtId="0" fontId="4"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14" fillId="0" borderId="6" xfId="0" applyFont="1" applyFill="1" applyBorder="1" applyAlignment="1" applyProtection="1">
      <alignment horizontal="left" vertical="center" wrapText="1" inden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3" xfId="0" applyFont="1" applyFill="1" applyBorder="1" applyAlignment="1" applyProtection="1">
      <alignment horizontal="left" vertical="center" wrapText="1" indent="1"/>
      <protection locked="0"/>
    </xf>
    <xf numFmtId="0" fontId="4" fillId="0" borderId="14" xfId="0" applyFont="1" applyFill="1" applyBorder="1" applyAlignment="1" applyProtection="1">
      <alignment horizontal="left" vertical="center" wrapText="1" indent="1"/>
      <protection locked="0"/>
    </xf>
    <xf numFmtId="0" fontId="4" fillId="0" borderId="15" xfId="0" applyFont="1" applyFill="1" applyBorder="1" applyAlignment="1" applyProtection="1">
      <alignment horizontal="left" vertical="center" wrapText="1" indent="1"/>
      <protection locked="0"/>
    </xf>
    <xf numFmtId="0" fontId="51" fillId="0" borderId="0" xfId="0" applyFont="1" applyAlignment="1">
      <alignment horizontal="left" vertical="top" wrapText="1"/>
    </xf>
    <xf numFmtId="0" fontId="51" fillId="0" borderId="0" xfId="0" applyFont="1" applyAlignment="1">
      <alignment horizontal="left" wrapText="1"/>
    </xf>
    <xf numFmtId="0" fontId="44" fillId="0" borderId="0" xfId="0" applyFont="1" applyFill="1" applyBorder="1" applyAlignment="1">
      <alignment horizontal="left" vertical="center" wrapText="1"/>
    </xf>
    <xf numFmtId="0" fontId="14" fillId="10" borderId="6" xfId="0" applyFont="1" applyFill="1" applyBorder="1" applyAlignment="1" applyProtection="1">
      <alignment horizontal="left" vertical="center" wrapText="1" indent="1"/>
    </xf>
    <xf numFmtId="0" fontId="4" fillId="10" borderId="1" xfId="0" applyFont="1" applyFill="1" applyBorder="1" applyAlignment="1" applyProtection="1">
      <alignment horizontal="center" vertical="center" wrapText="1"/>
    </xf>
    <xf numFmtId="0" fontId="4" fillId="10" borderId="1" xfId="0" applyFont="1" applyFill="1" applyBorder="1" applyAlignment="1" applyProtection="1">
      <alignment horizontal="center" vertical="center"/>
    </xf>
    <xf numFmtId="0" fontId="4" fillId="0" borderId="14"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left" vertical="center" wrapText="1" indent="1"/>
      <protection locked="0"/>
    </xf>
    <xf numFmtId="0" fontId="4" fillId="0" borderId="3" xfId="0" applyFont="1" applyFill="1" applyBorder="1" applyAlignment="1" applyProtection="1">
      <alignment horizontal="left" vertical="center" wrapText="1" indent="1"/>
      <protection locked="0"/>
    </xf>
    <xf numFmtId="0" fontId="4" fillId="0" borderId="4" xfId="0" applyFont="1" applyFill="1" applyBorder="1" applyAlignment="1" applyProtection="1">
      <alignment horizontal="left" vertical="center" wrapText="1" indent="1"/>
      <protection locked="0"/>
    </xf>
    <xf numFmtId="0" fontId="4" fillId="0" borderId="1" xfId="0" applyFont="1" applyFill="1" applyBorder="1" applyAlignment="1" applyProtection="1">
      <alignment horizontal="left" vertical="center" wrapText="1" indent="1"/>
      <protection locked="0"/>
    </xf>
    <xf numFmtId="0" fontId="4" fillId="0" borderId="1" xfId="0" applyFont="1" applyFill="1" applyBorder="1" applyAlignment="1">
      <alignment horizontal="center" vertical="center" wrapText="1"/>
    </xf>
    <xf numFmtId="0" fontId="4" fillId="0" borderId="13" xfId="0" applyFont="1" applyFill="1" applyBorder="1" applyAlignment="1" applyProtection="1">
      <alignment horizontal="center" vertical="center" wrapText="1"/>
      <protection locked="0"/>
    </xf>
    <xf numFmtId="0" fontId="19" fillId="0" borderId="0" xfId="0" applyFont="1" applyFill="1" applyBorder="1" applyAlignment="1">
      <alignment horizontal="left" vertical="center" wrapText="1"/>
    </xf>
    <xf numFmtId="0" fontId="19" fillId="0" borderId="0" xfId="0" applyFont="1" applyFill="1" applyBorder="1" applyAlignment="1">
      <alignment horizontal="left" vertical="center"/>
    </xf>
    <xf numFmtId="0" fontId="6" fillId="10" borderId="0" xfId="0" applyFont="1" applyFill="1" applyBorder="1" applyAlignment="1">
      <alignment horizontal="right" vertical="center"/>
    </xf>
    <xf numFmtId="0" fontId="26" fillId="0" borderId="0" xfId="0" applyFont="1" applyFill="1" applyAlignment="1">
      <alignment horizontal="left" vertical="center"/>
    </xf>
    <xf numFmtId="0" fontId="15" fillId="10" borderId="0"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7" xfId="0" applyFont="1" applyFill="1" applyBorder="1" applyAlignment="1" applyProtection="1">
      <alignment horizontal="left" vertical="center" indent="1"/>
      <protection locked="0"/>
    </xf>
    <xf numFmtId="0" fontId="4" fillId="0" borderId="18" xfId="0" applyFont="1" applyFill="1" applyBorder="1" applyAlignment="1" applyProtection="1">
      <alignment horizontal="left" vertical="center" indent="1"/>
      <protection locked="0"/>
    </xf>
    <xf numFmtId="0" fontId="4" fillId="0" borderId="19" xfId="0" applyFont="1" applyFill="1" applyBorder="1" applyAlignment="1" applyProtection="1">
      <alignment horizontal="left" vertical="center" indent="1"/>
      <protection locked="0"/>
    </xf>
    <xf numFmtId="0" fontId="4" fillId="0" borderId="1"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8" xfId="0" applyFont="1" applyFill="1" applyBorder="1" applyAlignment="1" applyProtection="1">
      <alignment horizontal="left" vertical="center" indent="1"/>
      <protection locked="0"/>
    </xf>
    <xf numFmtId="0" fontId="4" fillId="0" borderId="35" xfId="0" applyFont="1" applyFill="1" applyBorder="1" applyAlignment="1" applyProtection="1">
      <alignment horizontal="left" vertical="center" indent="1"/>
      <protection locked="0"/>
    </xf>
    <xf numFmtId="0" fontId="4" fillId="0" borderId="39" xfId="0" applyFont="1" applyFill="1" applyBorder="1" applyAlignment="1" applyProtection="1">
      <alignment horizontal="left" vertical="center" indent="1"/>
      <protection locked="0"/>
    </xf>
    <xf numFmtId="0" fontId="4" fillId="0" borderId="5" xfId="0" applyFont="1" applyFill="1" applyBorder="1" applyAlignment="1" applyProtection="1">
      <alignment horizontal="left" vertical="center" indent="1"/>
      <protection locked="0"/>
    </xf>
    <xf numFmtId="0" fontId="4" fillId="0" borderId="6" xfId="0" applyFont="1" applyFill="1" applyBorder="1" applyAlignment="1" applyProtection="1">
      <alignment horizontal="left" vertical="center" indent="1"/>
      <protection locked="0"/>
    </xf>
    <xf numFmtId="0" fontId="4" fillId="0" borderId="7" xfId="0" applyFont="1" applyFill="1" applyBorder="1" applyAlignment="1" applyProtection="1">
      <alignment horizontal="left" vertical="center" indent="1"/>
      <protection locked="0"/>
    </xf>
    <xf numFmtId="0" fontId="4" fillId="10" borderId="5" xfId="0" applyFont="1" applyFill="1" applyBorder="1" applyAlignment="1" applyProtection="1">
      <alignment horizontal="center" vertical="center"/>
    </xf>
    <xf numFmtId="0" fontId="4" fillId="10" borderId="6" xfId="0" applyFont="1" applyFill="1" applyBorder="1" applyAlignment="1" applyProtection="1">
      <alignment horizontal="center" vertical="center"/>
    </xf>
    <xf numFmtId="0" fontId="4" fillId="10" borderId="7" xfId="0" applyFont="1" applyFill="1" applyBorder="1" applyAlignment="1" applyProtection="1">
      <alignment horizontal="center" vertical="center"/>
    </xf>
    <xf numFmtId="0" fontId="26" fillId="0" borderId="0" xfId="0" applyFont="1" applyFill="1" applyBorder="1" applyAlignment="1" applyProtection="1">
      <alignment horizontal="left" vertical="center" wrapText="1"/>
    </xf>
    <xf numFmtId="0" fontId="6" fillId="0" borderId="1" xfId="0" applyFont="1" applyFill="1" applyBorder="1" applyAlignment="1" applyProtection="1">
      <alignment horizontal="center" vertical="center" wrapText="1" shrinkToFit="1"/>
      <protection locked="0"/>
    </xf>
    <xf numFmtId="0" fontId="0" fillId="0" borderId="14" xfId="0" applyBorder="1" applyAlignment="1" applyProtection="1">
      <alignment horizontal="center" vertical="center" shrinkToFit="1"/>
      <protection locked="0"/>
    </xf>
    <xf numFmtId="0" fontId="6" fillId="0" borderId="13" xfId="0" applyFont="1" applyFill="1" applyBorder="1" applyAlignment="1" applyProtection="1">
      <alignment horizontal="left" vertical="center"/>
      <protection locked="0"/>
    </xf>
    <xf numFmtId="0" fontId="6" fillId="0" borderId="14" xfId="0" applyFont="1" applyFill="1" applyBorder="1" applyAlignment="1" applyProtection="1">
      <alignment horizontal="left" vertical="center"/>
      <protection locked="0"/>
    </xf>
    <xf numFmtId="0" fontId="6" fillId="0" borderId="15" xfId="0" applyFont="1" applyFill="1" applyBorder="1" applyAlignment="1" applyProtection="1">
      <alignment horizontal="left" vertical="center"/>
      <protection locked="0"/>
    </xf>
    <xf numFmtId="0" fontId="6" fillId="0" borderId="13" xfId="0" applyFont="1" applyFill="1" applyBorder="1" applyAlignment="1" applyProtection="1">
      <alignment horizontal="left" vertical="center" shrinkToFit="1"/>
      <protection locked="0"/>
    </xf>
    <xf numFmtId="0" fontId="6" fillId="0" borderId="14" xfId="0" applyFont="1" applyFill="1" applyBorder="1" applyAlignment="1" applyProtection="1">
      <alignment horizontal="left" vertical="center" shrinkToFit="1"/>
      <protection locked="0"/>
    </xf>
    <xf numFmtId="0" fontId="6" fillId="0" borderId="15" xfId="0" applyFont="1" applyFill="1" applyBorder="1" applyAlignment="1" applyProtection="1">
      <alignment horizontal="left" vertical="center" shrinkToFit="1"/>
      <protection locked="0"/>
    </xf>
    <xf numFmtId="0" fontId="6" fillId="0" borderId="1" xfId="0" applyFont="1" applyFill="1" applyBorder="1" applyAlignment="1" applyProtection="1">
      <alignment horizontal="center" vertical="center"/>
      <protection locked="0"/>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vertical="center" shrinkToFit="1"/>
      <protection locked="0"/>
    </xf>
    <xf numFmtId="0" fontId="6" fillId="0" borderId="15" xfId="0" applyFont="1" applyFill="1" applyBorder="1" applyAlignment="1" applyProtection="1">
      <alignment vertical="center" shrinkToFit="1"/>
      <protection locked="0"/>
    </xf>
    <xf numFmtId="0" fontId="6" fillId="0" borderId="6" xfId="0" applyFont="1" applyFill="1" applyBorder="1" applyAlignment="1" applyProtection="1">
      <alignment horizontal="left" vertical="center"/>
    </xf>
    <xf numFmtId="0" fontId="29" fillId="0" borderId="0" xfId="0" applyFont="1" applyFill="1" applyBorder="1" applyAlignment="1" applyProtection="1">
      <alignment horizontal="left" vertical="top" wrapText="1"/>
    </xf>
    <xf numFmtId="0" fontId="0" fillId="0" borderId="0" xfId="0" applyAlignment="1">
      <alignment vertical="top"/>
    </xf>
    <xf numFmtId="0" fontId="6" fillId="0" borderId="0" xfId="0" applyFont="1" applyFill="1" applyBorder="1" applyAlignment="1" applyProtection="1">
      <alignment horizontal="center" vertical="center"/>
    </xf>
    <xf numFmtId="49" fontId="6" fillId="0" borderId="1" xfId="0" applyNumberFormat="1" applyFont="1" applyFill="1" applyBorder="1" applyAlignment="1" applyProtection="1">
      <alignment horizontal="center" vertical="center"/>
    </xf>
    <xf numFmtId="0" fontId="9" fillId="0" borderId="1" xfId="0" applyFont="1" applyFill="1" applyBorder="1" applyAlignment="1" applyProtection="1">
      <alignment horizontal="left" vertical="center" wrapText="1"/>
    </xf>
    <xf numFmtId="0" fontId="57" fillId="0" borderId="0" xfId="0" applyFont="1" applyAlignment="1">
      <alignment horizontal="left" vertical="center" wrapText="1"/>
    </xf>
    <xf numFmtId="0" fontId="75" fillId="2" borderId="2" xfId="0" applyFont="1" applyFill="1" applyBorder="1" applyAlignment="1">
      <alignment horizontal="center" vertical="center"/>
    </xf>
    <xf numFmtId="0" fontId="75" fillId="2" borderId="5" xfId="0" applyFont="1" applyFill="1" applyBorder="1" applyAlignment="1">
      <alignment horizontal="center" vertical="center"/>
    </xf>
    <xf numFmtId="0" fontId="76" fillId="2" borderId="2" xfId="0" applyFont="1" applyFill="1" applyBorder="1" applyAlignment="1">
      <alignment horizontal="center" vertical="center"/>
    </xf>
    <xf numFmtId="0" fontId="76" fillId="2" borderId="5" xfId="0" applyFont="1" applyFill="1" applyBorder="1" applyAlignment="1">
      <alignment horizontal="center" vertical="center"/>
    </xf>
    <xf numFmtId="0" fontId="75" fillId="2" borderId="3" xfId="0" applyFont="1" applyFill="1" applyBorder="1" applyAlignment="1">
      <alignment horizontal="center" vertical="center"/>
    </xf>
    <xf numFmtId="0" fontId="76" fillId="2" borderId="2" xfId="0" applyFont="1" applyFill="1" applyBorder="1" applyAlignment="1">
      <alignment horizontal="center" vertical="center" wrapText="1"/>
    </xf>
    <xf numFmtId="0" fontId="76" fillId="2" borderId="5" xfId="0" applyFont="1" applyFill="1" applyBorder="1" applyAlignment="1">
      <alignment horizontal="center" vertical="center" wrapText="1"/>
    </xf>
    <xf numFmtId="0" fontId="75" fillId="2" borderId="8" xfId="0" applyFont="1" applyFill="1" applyBorder="1" applyAlignment="1">
      <alignment horizontal="center" vertical="center" wrapText="1"/>
    </xf>
    <xf numFmtId="0" fontId="75" fillId="2" borderId="9" xfId="0" applyFont="1" applyFill="1" applyBorder="1" applyAlignment="1">
      <alignment horizontal="center" vertical="center"/>
    </xf>
    <xf numFmtId="0" fontId="56" fillId="10" borderId="0" xfId="0" applyFont="1" applyFill="1" applyAlignment="1">
      <alignment horizontal="left" vertical="top" wrapText="1"/>
    </xf>
    <xf numFmtId="0" fontId="80" fillId="10" borderId="0" xfId="0" applyFont="1" applyFill="1" applyAlignment="1">
      <alignment horizontal="center" vertical="center"/>
    </xf>
    <xf numFmtId="0" fontId="56" fillId="0" borderId="11" xfId="0" applyFont="1" applyBorder="1" applyAlignment="1">
      <alignment horizontal="left" vertical="top" wrapText="1"/>
    </xf>
    <xf numFmtId="0" fontId="56" fillId="0" borderId="0" xfId="0" applyFont="1" applyAlignment="1">
      <alignment horizontal="left" vertical="top" wrapText="1"/>
    </xf>
    <xf numFmtId="0" fontId="0" fillId="0" borderId="0" xfId="0" applyAlignment="1">
      <alignment vertical="top" wrapText="1"/>
    </xf>
    <xf numFmtId="0" fontId="25" fillId="0" borderId="8" xfId="0" applyFont="1" applyBorder="1">
      <alignment vertical="center"/>
    </xf>
    <xf numFmtId="0" fontId="25" fillId="0" borderId="9" xfId="0" applyFont="1" applyBorder="1">
      <alignment vertical="center"/>
    </xf>
    <xf numFmtId="0" fontId="23" fillId="0" borderId="0" xfId="0" applyFont="1">
      <alignment vertical="center"/>
    </xf>
    <xf numFmtId="0" fontId="25" fillId="0" borderId="8" xfId="0" applyFont="1" applyBorder="1" applyAlignment="1">
      <alignment vertical="center" wrapText="1" shrinkToFit="1"/>
    </xf>
    <xf numFmtId="0" fontId="0" fillId="0" borderId="9" xfId="0" applyBorder="1" applyAlignment="1">
      <alignment vertical="center" shrinkToFit="1"/>
    </xf>
    <xf numFmtId="0" fontId="36" fillId="0" borderId="0" xfId="0" applyFont="1" applyAlignment="1">
      <alignment horizontal="left" vertical="top" wrapText="1"/>
    </xf>
    <xf numFmtId="0" fontId="21" fillId="0" borderId="0" xfId="0" applyFont="1" applyAlignment="1">
      <alignment horizontal="left" vertical="top" wrapText="1"/>
    </xf>
    <xf numFmtId="0" fontId="37" fillId="0" borderId="0" xfId="0" applyFont="1" applyFill="1" applyAlignment="1">
      <alignment horizontal="left" vertical="top" wrapText="1"/>
    </xf>
    <xf numFmtId="0" fontId="42" fillId="0" borderId="0" xfId="0" applyFont="1" applyFill="1" applyAlignment="1">
      <alignment horizontal="left" vertical="top" wrapText="1"/>
    </xf>
    <xf numFmtId="186" fontId="25" fillId="0" borderId="8" xfId="0" applyNumberFormat="1" applyFont="1" applyBorder="1">
      <alignment vertical="center"/>
    </xf>
    <xf numFmtId="186" fontId="25" fillId="0" borderId="9" xfId="0" applyNumberFormat="1" applyFont="1" applyBorder="1">
      <alignment vertical="center"/>
    </xf>
    <xf numFmtId="0" fontId="70" fillId="0" borderId="0" xfId="0" applyFont="1" applyAlignment="1">
      <alignment horizontal="left" vertical="top" wrapText="1"/>
    </xf>
    <xf numFmtId="0" fontId="58" fillId="0" borderId="11" xfId="0" applyFont="1" applyBorder="1" applyAlignment="1">
      <alignment horizontal="left" vertical="top" wrapText="1"/>
    </xf>
    <xf numFmtId="0" fontId="58" fillId="0" borderId="0" xfId="0" applyFont="1" applyAlignment="1">
      <alignment horizontal="left" vertical="top" wrapText="1"/>
    </xf>
    <xf numFmtId="0" fontId="9" fillId="0" borderId="0" xfId="0" applyFont="1" applyAlignment="1">
      <alignment horizontal="left" vertical="top" wrapText="1"/>
    </xf>
    <xf numFmtId="0" fontId="4" fillId="0" borderId="1" xfId="0" applyFont="1" applyFill="1" applyBorder="1" applyAlignment="1" applyProtection="1">
      <alignment horizontal="left" vertical="center" indent="1" shrinkToFit="1"/>
      <protection locked="0"/>
    </xf>
    <xf numFmtId="0" fontId="52" fillId="0" borderId="0" xfId="0" applyFont="1" applyAlignment="1">
      <alignment horizontal="left" wrapText="1"/>
    </xf>
    <xf numFmtId="0" fontId="52" fillId="0" borderId="0" xfId="0" applyFont="1" applyAlignment="1">
      <alignment horizontal="left" vertical="top" wrapText="1"/>
    </xf>
    <xf numFmtId="0" fontId="6" fillId="0" borderId="0" xfId="0" applyFont="1" applyFill="1" applyBorder="1" applyAlignment="1">
      <alignment horizontal="right" vertical="center"/>
    </xf>
    <xf numFmtId="0" fontId="15" fillId="0" borderId="0" xfId="0" applyFont="1" applyFill="1" applyBorder="1" applyAlignment="1">
      <alignment horizontal="center" vertical="center"/>
    </xf>
    <xf numFmtId="0" fontId="4" fillId="0" borderId="0" xfId="0" applyFont="1" applyFill="1" applyBorder="1" applyAlignment="1" applyProtection="1">
      <alignment horizontal="left" vertical="top" wrapText="1"/>
    </xf>
    <xf numFmtId="0" fontId="4" fillId="0" borderId="2" xfId="0"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shrinkToFit="1"/>
      <protection locked="0"/>
    </xf>
    <xf numFmtId="0" fontId="4" fillId="0" borderId="4" xfId="0" applyFont="1" applyFill="1" applyBorder="1" applyAlignment="1" applyProtection="1">
      <alignment horizontal="center" vertical="center" shrinkToFit="1"/>
      <protection locked="0"/>
    </xf>
    <xf numFmtId="0" fontId="4" fillId="0" borderId="11"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4" fillId="0" borderId="12" xfId="0" applyFont="1" applyFill="1" applyBorder="1" applyAlignment="1" applyProtection="1">
      <alignment horizontal="center" vertical="center" shrinkToFit="1"/>
      <protection locked="0"/>
    </xf>
    <xf numFmtId="0" fontId="4" fillId="0" borderId="5" xfId="0" applyFont="1" applyFill="1" applyBorder="1" applyAlignment="1" applyProtection="1">
      <alignment horizontal="center" vertical="center" shrinkToFit="1"/>
      <protection locked="0"/>
    </xf>
    <xf numFmtId="0" fontId="4" fillId="0" borderId="6" xfId="0" applyFont="1" applyFill="1" applyBorder="1" applyAlignment="1" applyProtection="1">
      <alignment horizontal="center" vertical="center" shrinkToFit="1"/>
      <protection locked="0"/>
    </xf>
    <xf numFmtId="0" fontId="4" fillId="0" borderId="7"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15" fillId="10" borderId="0" xfId="0" applyFont="1" applyFill="1" applyBorder="1" applyAlignment="1" applyProtection="1">
      <alignment horizontal="center" vertical="center"/>
    </xf>
    <xf numFmtId="0" fontId="4" fillId="10" borderId="0" xfId="0" applyFont="1" applyFill="1" applyBorder="1" applyAlignment="1" applyProtection="1">
      <alignment horizontal="left" vertical="center"/>
    </xf>
    <xf numFmtId="0" fontId="4" fillId="10" borderId="0" xfId="0" applyFont="1" applyFill="1" applyBorder="1" applyAlignment="1" applyProtection="1">
      <alignment horizontal="left" vertical="center" shrinkToFit="1"/>
    </xf>
    <xf numFmtId="0" fontId="52" fillId="10" borderId="0" xfId="0" applyFont="1" applyFill="1" applyAlignment="1" applyProtection="1">
      <alignment horizontal="left" vertical="top" wrapText="1"/>
    </xf>
    <xf numFmtId="0" fontId="45" fillId="0" borderId="0" xfId="0" applyFont="1" applyFill="1" applyAlignment="1" applyProtection="1">
      <alignment horizontal="left" vertical="top" wrapText="1"/>
    </xf>
    <xf numFmtId="0" fontId="44" fillId="0" borderId="0" xfId="0" applyFont="1" applyAlignment="1" applyProtection="1">
      <alignment horizontal="left" vertical="top" wrapText="1"/>
    </xf>
    <xf numFmtId="0" fontId="14" fillId="10" borderId="0" xfId="0" applyFont="1" applyFill="1" applyBorder="1" applyAlignment="1" applyProtection="1">
      <alignment horizontal="left" vertical="center" wrapText="1"/>
    </xf>
    <xf numFmtId="0" fontId="4" fillId="10" borderId="0" xfId="0" applyFont="1" applyFill="1" applyBorder="1" applyAlignment="1" applyProtection="1">
      <alignment horizontal="center" vertical="center" wrapText="1"/>
    </xf>
    <xf numFmtId="0" fontId="5" fillId="10" borderId="0" xfId="0" applyFont="1" applyFill="1" applyBorder="1" applyAlignment="1" applyProtection="1">
      <alignment horizontal="left" vertical="top" wrapText="1"/>
    </xf>
    <xf numFmtId="49" fontId="4" fillId="10" borderId="0" xfId="0" applyNumberFormat="1" applyFont="1" applyFill="1" applyBorder="1" applyAlignment="1" applyProtection="1">
      <alignment horizontal="left" vertical="top" wrapText="1"/>
    </xf>
    <xf numFmtId="0" fontId="5" fillId="10" borderId="0" xfId="0" applyFont="1" applyFill="1" applyBorder="1" applyAlignment="1" applyProtection="1">
      <alignment vertical="center"/>
    </xf>
    <xf numFmtId="0" fontId="2" fillId="10" borderId="0" xfId="0" applyFont="1" applyFill="1" applyAlignment="1" applyProtection="1">
      <alignment vertical="center" shrinkToFit="1"/>
    </xf>
    <xf numFmtId="0" fontId="4" fillId="10" borderId="0" xfId="0" applyFont="1" applyFill="1" applyBorder="1" applyAlignment="1" applyProtection="1">
      <alignment vertical="distributed" wrapText="1"/>
    </xf>
    <xf numFmtId="0" fontId="26" fillId="10" borderId="0" xfId="0" applyFont="1" applyFill="1" applyAlignment="1" applyProtection="1">
      <alignment vertical="top" wrapText="1"/>
    </xf>
    <xf numFmtId="181" fontId="26" fillId="10" borderId="0" xfId="0" applyNumberFormat="1" applyFont="1" applyFill="1" applyAlignment="1" applyProtection="1">
      <alignment vertical="top" wrapText="1"/>
    </xf>
    <xf numFmtId="181" fontId="26" fillId="10" borderId="0" xfId="0" applyNumberFormat="1" applyFont="1" applyFill="1" applyAlignment="1" applyProtection="1">
      <alignment horizontal="left" vertical="top"/>
    </xf>
    <xf numFmtId="0" fontId="5" fillId="10" borderId="0" xfId="0" applyFont="1" applyFill="1" applyBorder="1" applyAlignment="1" applyProtection="1">
      <alignment horizontal="left" wrapText="1"/>
    </xf>
    <xf numFmtId="0" fontId="19" fillId="12" borderId="0" xfId="0" applyFont="1" applyFill="1" applyBorder="1" applyAlignment="1" applyProtection="1">
      <alignment horizontal="left" vertical="top" wrapText="1"/>
    </xf>
    <xf numFmtId="0" fontId="26" fillId="10" borderId="0" xfId="0" applyFont="1" applyFill="1" applyAlignment="1" applyProtection="1">
      <alignment horizontal="left" vertical="top" wrapText="1"/>
    </xf>
    <xf numFmtId="0" fontId="14" fillId="10" borderId="0" xfId="0" applyFont="1" applyFill="1" applyBorder="1" applyAlignment="1" applyProtection="1">
      <alignment horizontal="center" vertical="center" wrapText="1"/>
    </xf>
    <xf numFmtId="0" fontId="6" fillId="10" borderId="2" xfId="0" applyFont="1" applyFill="1" applyBorder="1" applyAlignment="1" applyProtection="1">
      <alignment horizontal="left" vertical="center" wrapText="1"/>
    </xf>
    <xf numFmtId="0" fontId="6" fillId="10" borderId="4" xfId="0" applyFont="1" applyFill="1" applyBorder="1" applyAlignment="1" applyProtection="1">
      <alignment horizontal="left" vertical="center" wrapText="1"/>
    </xf>
    <xf numFmtId="0" fontId="6" fillId="10" borderId="11"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12" xfId="0" applyFont="1" applyFill="1" applyBorder="1" applyAlignment="1" applyProtection="1">
      <alignment horizontal="left" vertical="center" wrapText="1"/>
    </xf>
    <xf numFmtId="0" fontId="6" fillId="10" borderId="5" xfId="0" applyFont="1" applyFill="1" applyBorder="1" applyAlignment="1" applyProtection="1">
      <alignment horizontal="left" vertical="center" wrapText="1"/>
    </xf>
    <xf numFmtId="0" fontId="6" fillId="10" borderId="6" xfId="0" applyFont="1" applyFill="1" applyBorder="1" applyAlignment="1" applyProtection="1">
      <alignment horizontal="left" vertical="center" wrapText="1"/>
    </xf>
    <xf numFmtId="0" fontId="6" fillId="10" borderId="7" xfId="0" applyFont="1" applyFill="1" applyBorder="1" applyAlignment="1" applyProtection="1">
      <alignment horizontal="left" vertical="center" wrapText="1"/>
    </xf>
  </cellXfs>
  <cellStyles count="4">
    <cellStyle name="ハイパーリンク" xfId="2" builtinId="8"/>
    <cellStyle name="桁区切り" xfId="1" builtinId="6"/>
    <cellStyle name="標準" xfId="0" builtinId="0"/>
    <cellStyle name="標準 2" xfId="3" xr:uid="{6C79E1E8-5955-43F8-9DE7-6E5C19A24E4A}"/>
  </cellStyles>
  <dxfs count="173">
    <dxf>
      <fill>
        <patternFill>
          <bgColor theme="9" tint="0.59996337778862885"/>
        </patternFill>
      </fill>
    </dxf>
    <dxf>
      <fill>
        <patternFill>
          <bgColor theme="9" tint="0.59996337778862885"/>
        </patternFill>
      </fill>
    </dxf>
    <dxf>
      <fill>
        <patternFill>
          <bgColor theme="9" tint="0.59996337778862885"/>
        </patternFill>
      </fill>
    </dxf>
    <dxf>
      <fill>
        <patternFill patternType="solid">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8"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solid">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9" tint="0.59996337778862885"/>
        </patternFill>
      </fill>
    </dxf>
    <dxf>
      <fill>
        <patternFill patternType="none">
          <bgColor indexed="65"/>
        </patternFill>
      </fill>
    </dxf>
    <dxf>
      <fill>
        <patternFill>
          <bgColor theme="9" tint="0.59996337778862885"/>
        </patternFill>
      </fill>
    </dxf>
    <dxf>
      <fill>
        <patternFill patternType="none">
          <bgColor indexed="65"/>
        </patternFill>
      </fill>
    </dxf>
    <dxf>
      <fill>
        <patternFill>
          <bgColor theme="9" tint="0.59996337778862885"/>
        </patternFill>
      </fill>
    </dxf>
    <dxf>
      <fill>
        <patternFill patternType="none">
          <bgColor indexed="6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ont>
        <color auto="1"/>
      </font>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patternType="solid">
          <bgColor theme="9"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4" tint="0.59996337778862885"/>
        </patternFill>
      </fill>
    </dxf>
    <dxf>
      <fill>
        <patternFill>
          <bgColor theme="3" tint="0.79998168889431442"/>
        </patternFill>
      </fill>
    </dxf>
    <dxf>
      <fill>
        <patternFill>
          <bgColor theme="9" tint="0.59996337778862885"/>
        </patternFill>
      </fill>
    </dxf>
    <dxf>
      <fill>
        <patternFill>
          <bgColor theme="9" tint="0.59996337778862885"/>
        </patternFill>
      </fill>
    </dxf>
    <dxf>
      <font>
        <color auto="1"/>
      </font>
      <fill>
        <patternFill>
          <fgColor auto="1"/>
          <bgColor theme="9" tint="0.59996337778862885"/>
        </patternFill>
      </fill>
    </dxf>
    <dxf>
      <fill>
        <patternFill>
          <bgColor theme="9" tint="0.59996337778862885"/>
        </patternFill>
      </fill>
    </dxf>
    <dxf>
      <fill>
        <patternFill>
          <bgColor theme="8" tint="0.59996337778862885"/>
        </patternFill>
      </fill>
    </dxf>
  </dxfs>
  <tableStyles count="0" defaultTableStyle="TableStyleMedium9" defaultPivotStyle="PivotStyleLight16"/>
  <colors>
    <mruColors>
      <color rgb="FFFCD5B4"/>
      <color rgb="FFD9D9D9"/>
      <color rgb="FFFF3300"/>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CheckBox" fmlaLink="$AK$24" lockText="1" noThreeD="1"/>
</file>

<file path=xl/ctrlProps/ctrlProp6.xml><?xml version="1.0" encoding="utf-8"?>
<formControlPr xmlns="http://schemas.microsoft.com/office/spreadsheetml/2009/9/main" objectType="CheckBox" fmlaLink="$AO$24" lockText="1" noThreeD="1"/>
</file>

<file path=xl/ctrlProps/ctrlProp7.xml><?xml version="1.0" encoding="utf-8"?>
<formControlPr xmlns="http://schemas.microsoft.com/office/spreadsheetml/2009/9/main" objectType="CheckBox" fmlaLink="$AJ$24" lockText="1" noThreeD="1"/>
</file>

<file path=xl/ctrlProps/ctrlProp8.xml><?xml version="1.0" encoding="utf-8"?>
<formControlPr xmlns="http://schemas.microsoft.com/office/spreadsheetml/2009/9/main" objectType="CheckBox" fmlaLink="$AJ$25" lockText="1" noThreeD="1"/>
</file>

<file path=xl/ctrlProps/ctrlProp9.xml><?xml version="1.0" encoding="utf-8"?>
<formControlPr xmlns="http://schemas.microsoft.com/office/spreadsheetml/2009/9/main" objectType="CheckBox" fmlaLink="$AL$24" lockText="1" noThreeD="1"/>
</file>

<file path=xl/ctrlProps/ctrlProp10.xml><?xml version="1.0" encoding="utf-8"?>
<formControlPr xmlns="http://schemas.microsoft.com/office/spreadsheetml/2009/9/main" objectType="CheckBox" fmlaLink="$AM$24" lockText="1" noThreeD="1"/>
</file>

<file path=xl/ctrlProps/ctrlProp11.xml><?xml version="1.0" encoding="utf-8"?>
<formControlPr xmlns="http://schemas.microsoft.com/office/spreadsheetml/2009/9/main" objectType="CheckBox" fmlaLink="$AN$24"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CheckBox" fmlaLink="$AI$9" lockText="1" noThreeD="1"/>
</file>

<file path=xl/ctrlProps/ctrlProp15.xml><?xml version="1.0" encoding="utf-8"?>
<formControlPr xmlns="http://schemas.microsoft.com/office/spreadsheetml/2009/9/main" objectType="CheckBox" fmlaLink="$AJ$9" lockText="1" noThreeD="1"/>
</file>

<file path=xl/ctrlProps/ctrlProp16.xml><?xml version="1.0" encoding="utf-8"?>
<formControlPr xmlns="http://schemas.microsoft.com/office/spreadsheetml/2009/9/main" objectType="CheckBox" fmlaLink="$AI$58" lockText="1" noThreeD="1"/>
</file>

<file path=xl/ctrlProps/ctrlProp17.xml><?xml version="1.0" encoding="utf-8"?>
<formControlPr xmlns="http://schemas.microsoft.com/office/spreadsheetml/2009/9/main" objectType="CheckBox" fmlaLink="$AJ$58" lockText="1" noThreeD="1"/>
</file>

<file path=xl/ctrlProps/ctrlProp18.xml><?xml version="1.0" encoding="utf-8"?>
<formControlPr xmlns="http://schemas.microsoft.com/office/spreadsheetml/2009/9/main" objectType="CheckBox" fmlaLink="$AI$59" lockText="1" noThreeD="1"/>
</file>

<file path=xl/ctrlProps/ctrlProp19.xml><?xml version="1.0" encoding="utf-8"?>
<formControlPr xmlns="http://schemas.microsoft.com/office/spreadsheetml/2009/9/main" objectType="CheckBox" fmlaLink="$AI$60" lockText="1" noThreeD="1"/>
</file>

<file path=xl/ctrlProps/ctrlProp20.xml><?xml version="1.0" encoding="utf-8"?>
<formControlPr xmlns="http://schemas.microsoft.com/office/spreadsheetml/2009/9/main" objectType="CheckBox" fmlaLink="$AJ$60" lockText="1" noThreeD="1"/>
</file>

<file path=xl/ctrlProps/ctrlProp21.xml><?xml version="1.0" encoding="utf-8"?>
<formControlPr xmlns="http://schemas.microsoft.com/office/spreadsheetml/2009/9/main" objectType="CheckBox" fmlaLink="$AI$61" lockText="1" noThreeD="1"/>
</file>

<file path=xl/ctrlProps/ctrlProp22.xml><?xml version="1.0" encoding="utf-8"?>
<formControlPr xmlns="http://schemas.microsoft.com/office/spreadsheetml/2009/9/main" objectType="CheckBox" fmlaLink="$AJ$61" lockText="1" noThreeD="1"/>
</file>

<file path=xl/ctrlProps/ctrlProp23.xml><?xml version="1.0" encoding="utf-8"?>
<formControlPr xmlns="http://schemas.microsoft.com/office/spreadsheetml/2009/9/main" objectType="CheckBox" fmlaLink="$AI$62" lockText="1" noThreeD="1"/>
</file>

<file path=xl/ctrlProps/ctrlProp24.xml><?xml version="1.0" encoding="utf-8"?>
<formControlPr xmlns="http://schemas.microsoft.com/office/spreadsheetml/2009/9/main" objectType="CheckBox" fmlaLink="$AI$63" lockText="1" noThreeD="1"/>
</file>

<file path=xl/ctrlProps/ctrlProp25.xml><?xml version="1.0" encoding="utf-8"?>
<formControlPr xmlns="http://schemas.microsoft.com/office/spreadsheetml/2009/9/main" objectType="CheckBox" fmlaLink="$AJ$63" lockText="1" noThreeD="1"/>
</file>

<file path=xl/ctrlProps/ctrlProp26.xml><?xml version="1.0" encoding="utf-8"?>
<formControlPr xmlns="http://schemas.microsoft.com/office/spreadsheetml/2009/9/main" objectType="CheckBox" fmlaLink="$AI$64"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fmlaLink="$AI$19" lockText="1" noThreeD="1"/>
</file>

<file path=xl/ctrlProps/ctrlProp31.xml><?xml version="1.0" encoding="utf-8"?>
<formControlPr xmlns="http://schemas.microsoft.com/office/spreadsheetml/2009/9/main" objectType="Radio" firstButton="1" fmlaLink="$AI$18"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CheckBox" fmlaLink="$AI$14" lockText="1" noThreeD="1"/>
</file>

<file path=xl/ctrlProps/ctrlProp35.xml><?xml version="1.0" encoding="utf-8"?>
<formControlPr xmlns="http://schemas.microsoft.com/office/spreadsheetml/2009/9/main" objectType="CheckBox" fmlaLink="$AJ$14"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fmlaLink="$AK$14" lockText="1" noThreeD="1"/>
</file>

<file path=xl/ctrlProps/ctrlProp38.xml><?xml version="1.0" encoding="utf-8"?>
<formControlPr xmlns="http://schemas.microsoft.com/office/spreadsheetml/2009/9/main" objectType="CheckBox" fmlaLink="$AI$29"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CheckBox" fmlaLink="$AI$15" lockText="1" noThreeD="1"/>
</file>

<file path=xl/ctrlProps/ctrlProp41.xml><?xml version="1.0" encoding="utf-8"?>
<formControlPr xmlns="http://schemas.microsoft.com/office/spreadsheetml/2009/9/main" objectType="CheckBox" fmlaLink="$AJ$15"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CheckBox" fmlaLink="$AJ$16" lockText="1" noThreeD="1"/>
</file>

<file path=xl/ctrlProps/ctrlProp45.xml><?xml version="1.0" encoding="utf-8"?>
<formControlPr xmlns="http://schemas.microsoft.com/office/spreadsheetml/2009/9/main" objectType="CheckBox" fmlaLink="$AI$16" lockText="1" noThreeD="1"/>
</file>

<file path=xl/ctrlProps/ctrlProp46.xml><?xml version="1.0" encoding="utf-8"?>
<formControlPr xmlns="http://schemas.microsoft.com/office/spreadsheetml/2009/9/main" objectType="CheckBox" fmlaLink="$AI$30" lockText="1" noThreeD="1"/>
</file>

<file path=xl/ctrlProps/ctrlProp47.xml><?xml version="1.0" encoding="utf-8"?>
<formControlPr xmlns="http://schemas.microsoft.com/office/spreadsheetml/2009/9/main" objectType="CheckBox" fmlaLink="$AI$31" lockText="1" noThreeD="1"/>
</file>

<file path=xl/ctrlProps/ctrlProp48.xml><?xml version="1.0" encoding="utf-8"?>
<formControlPr xmlns="http://schemas.microsoft.com/office/spreadsheetml/2009/9/main" objectType="CheckBox" fmlaLink="$AI$32" lockText="1" noThreeD="1"/>
</file>

<file path=xl/ctrlProps/ctrlProp49.xml><?xml version="1.0" encoding="utf-8"?>
<formControlPr xmlns="http://schemas.microsoft.com/office/spreadsheetml/2009/9/main" objectType="CheckBox" fmlaLink="$AI$33" lockText="1" noThreeD="1"/>
</file>

<file path=xl/ctrlProps/ctrlProp50.xml><?xml version="1.0" encoding="utf-8"?>
<formControlPr xmlns="http://schemas.microsoft.com/office/spreadsheetml/2009/9/main" objectType="CheckBox" fmlaLink="$AI$28" lockText="1"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fmlaLink="$AI$4"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fmlaLink="$AI$7"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fmlaLink="$N$10"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fmlaLink="$S$1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114300</xdr:colOff>
          <xdr:row>0</xdr:row>
          <xdr:rowOff>0</xdr:rowOff>
        </xdr:from>
        <xdr:to>
          <xdr:col>31</xdr:col>
          <xdr:colOff>257175</xdr:colOff>
          <xdr:row>2</xdr:row>
          <xdr:rowOff>114300</xdr:rowOff>
        </xdr:to>
        <xdr:sp macro="" textlink="">
          <xdr:nvSpPr>
            <xdr:cNvPr id="83969" name="Group Box 1" hidden="1">
              <a:extLst>
                <a:ext uri="{63B3BB69-23CF-44E3-9099-C40C66FF867C}">
                  <a14:compatExt spid="_x0000_s83969"/>
                </a:ext>
                <a:ext uri="{FF2B5EF4-FFF2-40B4-BE49-F238E27FC236}">
                  <a16:creationId xmlns:a16="http://schemas.microsoft.com/office/drawing/2014/main" id="{00000000-0008-0000-0100-000001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0</xdr:row>
          <xdr:rowOff>0</xdr:rowOff>
        </xdr:from>
        <xdr:to>
          <xdr:col>31</xdr:col>
          <xdr:colOff>190500</xdr:colOff>
          <xdr:row>1</xdr:row>
          <xdr:rowOff>180975</xdr:rowOff>
        </xdr:to>
        <xdr:sp macro="" textlink="">
          <xdr:nvSpPr>
            <xdr:cNvPr id="83970" name="Group Box 2" hidden="1">
              <a:extLst>
                <a:ext uri="{63B3BB69-23CF-44E3-9099-C40C66FF867C}">
                  <a14:compatExt spid="_x0000_s83970"/>
                </a:ext>
                <a:ext uri="{FF2B5EF4-FFF2-40B4-BE49-F238E27FC236}">
                  <a16:creationId xmlns:a16="http://schemas.microsoft.com/office/drawing/2014/main" id="{00000000-0008-0000-0100-000002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231</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10</xdr:col>
      <xdr:colOff>95250</xdr:colOff>
      <xdr:row>23</xdr:row>
      <xdr:rowOff>28575</xdr:rowOff>
    </xdr:from>
    <xdr:to>
      <xdr:col>16</xdr:col>
      <xdr:colOff>85725</xdr:colOff>
      <xdr:row>24</xdr:row>
      <xdr:rowOff>9525</xdr:rowOff>
    </xdr:to>
    <xdr:sp macro="" textlink="">
      <xdr:nvSpPr>
        <xdr:cNvPr id="2" name="テキスト ボックス 1">
          <a:extLst>
            <a:ext uri="{FF2B5EF4-FFF2-40B4-BE49-F238E27FC236}">
              <a16:creationId xmlns:a16="http://schemas.microsoft.com/office/drawing/2014/main" id="{24B83BBD-129D-4605-B6E4-02C25A3BBAFB}"/>
            </a:ext>
          </a:extLst>
        </xdr:cNvPr>
        <xdr:cNvSpPr txBox="1"/>
      </xdr:nvSpPr>
      <xdr:spPr>
        <a:xfrm>
          <a:off x="3168015" y="8094345"/>
          <a:ext cx="1253490" cy="4038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幼稚園教諭免許</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114300</xdr:colOff>
          <xdr:row>32</xdr:row>
          <xdr:rowOff>0</xdr:rowOff>
        </xdr:from>
        <xdr:to>
          <xdr:col>45</xdr:col>
          <xdr:colOff>85725</xdr:colOff>
          <xdr:row>35</xdr:row>
          <xdr:rowOff>180975</xdr:rowOff>
        </xdr:to>
        <xdr:sp macro="" textlink="">
          <xdr:nvSpPr>
            <xdr:cNvPr id="116737" name="Group Box 1" hidden="1">
              <a:extLst>
                <a:ext uri="{63B3BB69-23CF-44E3-9099-C40C66FF867C}">
                  <a14:compatExt spid="_x0000_s116737"/>
                </a:ext>
                <a:ext uri="{FF2B5EF4-FFF2-40B4-BE49-F238E27FC236}">
                  <a16:creationId xmlns:a16="http://schemas.microsoft.com/office/drawing/2014/main" id="{00000000-0008-0000-0400-000001C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0</xdr:rowOff>
        </xdr:from>
        <xdr:to>
          <xdr:col>45</xdr:col>
          <xdr:colOff>19050</xdr:colOff>
          <xdr:row>35</xdr:row>
          <xdr:rowOff>0</xdr:rowOff>
        </xdr:to>
        <xdr:sp macro="" textlink="">
          <xdr:nvSpPr>
            <xdr:cNvPr id="116738" name="Group Box 2" hidden="1">
              <a:extLst>
                <a:ext uri="{63B3BB69-23CF-44E3-9099-C40C66FF867C}">
                  <a14:compatExt spid="_x0000_s116738"/>
                </a:ext>
                <a:ext uri="{FF2B5EF4-FFF2-40B4-BE49-F238E27FC236}">
                  <a16:creationId xmlns:a16="http://schemas.microsoft.com/office/drawing/2014/main" id="{00000000-0008-0000-0400-000002C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23</xdr:row>
          <xdr:rowOff>28575</xdr:rowOff>
        </xdr:from>
        <xdr:to>
          <xdr:col>9</xdr:col>
          <xdr:colOff>152400</xdr:colOff>
          <xdr:row>23</xdr:row>
          <xdr:rowOff>285750</xdr:rowOff>
        </xdr:to>
        <xdr:sp macro="" textlink="">
          <xdr:nvSpPr>
            <xdr:cNvPr id="116739" name="Check Box 3" hidden="1">
              <a:extLst>
                <a:ext uri="{63B3BB69-23CF-44E3-9099-C40C66FF867C}">
                  <a14:compatExt spid="_x0000_s116739"/>
                </a:ext>
                <a:ext uri="{FF2B5EF4-FFF2-40B4-BE49-F238E27FC236}">
                  <a16:creationId xmlns:a16="http://schemas.microsoft.com/office/drawing/2014/main" id="{00000000-0008-0000-0400-000003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保育士資格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23</xdr:row>
          <xdr:rowOff>19050</xdr:rowOff>
        </xdr:from>
        <xdr:to>
          <xdr:col>33</xdr:col>
          <xdr:colOff>9525</xdr:colOff>
          <xdr:row>23</xdr:row>
          <xdr:rowOff>333375</xdr:rowOff>
        </xdr:to>
        <xdr:sp macro="" textlink="">
          <xdr:nvSpPr>
            <xdr:cNvPr id="116740" name="Check Box 4" hidden="1">
              <a:extLst>
                <a:ext uri="{63B3BB69-23CF-44E3-9099-C40C66FF867C}">
                  <a14:compatExt spid="_x0000_s116740"/>
                </a:ext>
                <a:ext uri="{FF2B5EF4-FFF2-40B4-BE49-F238E27FC236}">
                  <a16:creationId xmlns:a16="http://schemas.microsoft.com/office/drawing/2014/main" id="{00000000-0008-0000-0400-000004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看護師免許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23</xdr:row>
          <xdr:rowOff>28575</xdr:rowOff>
        </xdr:from>
        <xdr:to>
          <xdr:col>5</xdr:col>
          <xdr:colOff>152400</xdr:colOff>
          <xdr:row>23</xdr:row>
          <xdr:rowOff>285750</xdr:rowOff>
        </xdr:to>
        <xdr:sp macro="" textlink="">
          <xdr:nvSpPr>
            <xdr:cNvPr id="116741" name="Check Box 5" hidden="1">
              <a:extLst>
                <a:ext uri="{63B3BB69-23CF-44E3-9099-C40C66FF867C}">
                  <a14:compatExt spid="_x0000_s116741"/>
                </a:ext>
                <a:ext uri="{FF2B5EF4-FFF2-40B4-BE49-F238E27FC236}">
                  <a16:creationId xmlns:a16="http://schemas.microsoft.com/office/drawing/2014/main" id="{00000000-0008-0000-0400-000005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24</xdr:row>
          <xdr:rowOff>19050</xdr:rowOff>
        </xdr:from>
        <xdr:to>
          <xdr:col>6</xdr:col>
          <xdr:colOff>142875</xdr:colOff>
          <xdr:row>24</xdr:row>
          <xdr:rowOff>285750</xdr:rowOff>
        </xdr:to>
        <xdr:sp macro="" textlink="">
          <xdr:nvSpPr>
            <xdr:cNvPr id="116742" name="Check Box 6" hidden="1">
              <a:extLst>
                <a:ext uri="{63B3BB69-23CF-44E3-9099-C40C66FF867C}">
                  <a14:compatExt spid="_x0000_s116742"/>
                </a:ext>
                <a:ext uri="{FF2B5EF4-FFF2-40B4-BE49-F238E27FC236}">
                  <a16:creationId xmlns:a16="http://schemas.microsoft.com/office/drawing/2014/main" id="{00000000-0008-0000-0400-000006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23</xdr:row>
          <xdr:rowOff>9525</xdr:rowOff>
        </xdr:from>
        <xdr:to>
          <xdr:col>20</xdr:col>
          <xdr:colOff>123825</xdr:colOff>
          <xdr:row>23</xdr:row>
          <xdr:rowOff>333375</xdr:rowOff>
        </xdr:to>
        <xdr:sp macro="" textlink="">
          <xdr:nvSpPr>
            <xdr:cNvPr id="116743" name="Check Box 7" hidden="1">
              <a:extLst>
                <a:ext uri="{63B3BB69-23CF-44E3-9099-C40C66FF867C}">
                  <a14:compatExt spid="_x0000_s116743"/>
                </a:ext>
                <a:ext uri="{FF2B5EF4-FFF2-40B4-BE49-F238E27FC236}">
                  <a16:creationId xmlns:a16="http://schemas.microsoft.com/office/drawing/2014/main" id="{00000000-0008-0000-0400-000007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専修免許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23</xdr:row>
          <xdr:rowOff>28575</xdr:rowOff>
        </xdr:from>
        <xdr:to>
          <xdr:col>24</xdr:col>
          <xdr:colOff>47625</xdr:colOff>
          <xdr:row>23</xdr:row>
          <xdr:rowOff>333375</xdr:rowOff>
        </xdr:to>
        <xdr:sp macro="" textlink="">
          <xdr:nvSpPr>
            <xdr:cNvPr id="116744" name="Check Box 8" hidden="1">
              <a:extLst>
                <a:ext uri="{63B3BB69-23CF-44E3-9099-C40C66FF867C}">
                  <a14:compatExt spid="_x0000_s116744"/>
                </a:ext>
                <a:ext uri="{FF2B5EF4-FFF2-40B4-BE49-F238E27FC236}">
                  <a16:creationId xmlns:a16="http://schemas.microsoft.com/office/drawing/2014/main" id="{00000000-0008-0000-0400-000008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一種免許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xdr:row>
          <xdr:rowOff>19050</xdr:rowOff>
        </xdr:from>
        <xdr:to>
          <xdr:col>27</xdr:col>
          <xdr:colOff>133350</xdr:colOff>
          <xdr:row>23</xdr:row>
          <xdr:rowOff>352425</xdr:rowOff>
        </xdr:to>
        <xdr:sp macro="" textlink="">
          <xdr:nvSpPr>
            <xdr:cNvPr id="116745" name="Check Box 9" hidden="1">
              <a:extLst>
                <a:ext uri="{63B3BB69-23CF-44E3-9099-C40C66FF867C}">
                  <a14:compatExt spid="_x0000_s116745"/>
                </a:ext>
                <a:ext uri="{FF2B5EF4-FFF2-40B4-BE49-F238E27FC236}">
                  <a16:creationId xmlns:a16="http://schemas.microsoft.com/office/drawing/2014/main" id="{00000000-0008-0000-0400-000009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二種免許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31</xdr:row>
          <xdr:rowOff>0</xdr:rowOff>
        </xdr:from>
        <xdr:to>
          <xdr:col>45</xdr:col>
          <xdr:colOff>85725</xdr:colOff>
          <xdr:row>31</xdr:row>
          <xdr:rowOff>752475</xdr:rowOff>
        </xdr:to>
        <xdr:sp macro="" textlink="">
          <xdr:nvSpPr>
            <xdr:cNvPr id="116746" name="Group Box 10" hidden="1">
              <a:extLst>
                <a:ext uri="{63B3BB69-23CF-44E3-9099-C40C66FF867C}">
                  <a14:compatExt spid="_x0000_s116746"/>
                </a:ext>
                <a:ext uri="{FF2B5EF4-FFF2-40B4-BE49-F238E27FC236}">
                  <a16:creationId xmlns:a16="http://schemas.microsoft.com/office/drawing/2014/main" id="{00000000-0008-0000-0400-00000AC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0</xdr:rowOff>
        </xdr:from>
        <xdr:to>
          <xdr:col>45</xdr:col>
          <xdr:colOff>19050</xdr:colOff>
          <xdr:row>31</xdr:row>
          <xdr:rowOff>561975</xdr:rowOff>
        </xdr:to>
        <xdr:sp macro="" textlink="">
          <xdr:nvSpPr>
            <xdr:cNvPr id="116747" name="Group Box 11" hidden="1">
              <a:extLst>
                <a:ext uri="{63B3BB69-23CF-44E3-9099-C40C66FF867C}">
                  <a14:compatExt spid="_x0000_s116747"/>
                </a:ext>
                <a:ext uri="{FF2B5EF4-FFF2-40B4-BE49-F238E27FC236}">
                  <a16:creationId xmlns:a16="http://schemas.microsoft.com/office/drawing/2014/main" id="{00000000-0008-0000-0400-00000BC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231</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28575</xdr:colOff>
          <xdr:row>9</xdr:row>
          <xdr:rowOff>238125</xdr:rowOff>
        </xdr:from>
        <xdr:to>
          <xdr:col>14</xdr:col>
          <xdr:colOff>200025</xdr:colOff>
          <xdr:row>10</xdr:row>
          <xdr:rowOff>133350</xdr:rowOff>
        </xdr:to>
        <xdr:sp macro="" textlink="">
          <xdr:nvSpPr>
            <xdr:cNvPr id="101377" name="Check Box 1" hidden="1">
              <a:extLst>
                <a:ext uri="{63B3BB69-23CF-44E3-9099-C40C66FF867C}">
                  <a14:compatExt spid="_x0000_s101377"/>
                </a:ext>
                <a:ext uri="{FF2B5EF4-FFF2-40B4-BE49-F238E27FC236}">
                  <a16:creationId xmlns:a16="http://schemas.microsoft.com/office/drawing/2014/main" id="{00000000-0008-0000-0600-00000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219075</xdr:colOff>
          <xdr:row>9</xdr:row>
          <xdr:rowOff>228600</xdr:rowOff>
        </xdr:from>
        <xdr:to>
          <xdr:col>33</xdr:col>
          <xdr:colOff>180975</xdr:colOff>
          <xdr:row>10</xdr:row>
          <xdr:rowOff>123825</xdr:rowOff>
        </xdr:to>
        <xdr:sp macro="" textlink="">
          <xdr:nvSpPr>
            <xdr:cNvPr id="101378" name="Check Box 2" hidden="1">
              <a:extLst>
                <a:ext uri="{63B3BB69-23CF-44E3-9099-C40C66FF867C}">
                  <a14:compatExt spid="_x0000_s101378"/>
                </a:ext>
                <a:ext uri="{FF2B5EF4-FFF2-40B4-BE49-F238E27FC236}">
                  <a16:creationId xmlns:a16="http://schemas.microsoft.com/office/drawing/2014/main" id="{00000000-0008-0000-0600-00000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57</xdr:row>
          <xdr:rowOff>28575</xdr:rowOff>
        </xdr:from>
        <xdr:to>
          <xdr:col>17</xdr:col>
          <xdr:colOff>171450</xdr:colOff>
          <xdr:row>57</xdr:row>
          <xdr:rowOff>247650</xdr:rowOff>
        </xdr:to>
        <xdr:sp macro="" textlink="">
          <xdr:nvSpPr>
            <xdr:cNvPr id="101381" name="Check Box 5" hidden="1">
              <a:extLst>
                <a:ext uri="{63B3BB69-23CF-44E3-9099-C40C66FF867C}">
                  <a14:compatExt spid="_x0000_s101381"/>
                </a:ext>
                <a:ext uri="{FF2B5EF4-FFF2-40B4-BE49-F238E27FC236}">
                  <a16:creationId xmlns:a16="http://schemas.microsoft.com/office/drawing/2014/main" id="{00000000-0008-0000-0600-000005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事故発生時の対応及び事故発生防止のための指針の整備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57</xdr:row>
          <xdr:rowOff>28575</xdr:rowOff>
        </xdr:from>
        <xdr:to>
          <xdr:col>31</xdr:col>
          <xdr:colOff>180975</xdr:colOff>
          <xdr:row>57</xdr:row>
          <xdr:rowOff>257175</xdr:rowOff>
        </xdr:to>
        <xdr:sp macro="" textlink="">
          <xdr:nvSpPr>
            <xdr:cNvPr id="101382" name="Check Box 6" hidden="1">
              <a:extLst>
                <a:ext uri="{63B3BB69-23CF-44E3-9099-C40C66FF867C}">
                  <a14:compatExt spid="_x0000_s101382"/>
                </a:ext>
                <a:ext uri="{FF2B5EF4-FFF2-40B4-BE49-F238E27FC236}">
                  <a16:creationId xmlns:a16="http://schemas.microsoft.com/office/drawing/2014/main" id="{00000000-0008-0000-0600-00000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事故発生時の報告及び改善策を周知徹底する体制の整備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58</xdr:row>
          <xdr:rowOff>28575</xdr:rowOff>
        </xdr:from>
        <xdr:to>
          <xdr:col>17</xdr:col>
          <xdr:colOff>9525</xdr:colOff>
          <xdr:row>58</xdr:row>
          <xdr:rowOff>257175</xdr:rowOff>
        </xdr:to>
        <xdr:sp macro="" textlink="">
          <xdr:nvSpPr>
            <xdr:cNvPr id="101383" name="Check Box 7" hidden="1">
              <a:extLst>
                <a:ext uri="{63B3BB69-23CF-44E3-9099-C40C66FF867C}">
                  <a14:compatExt spid="_x0000_s101383"/>
                </a:ext>
                <a:ext uri="{FF2B5EF4-FFF2-40B4-BE49-F238E27FC236}">
                  <a16:creationId xmlns:a16="http://schemas.microsoft.com/office/drawing/2014/main" id="{00000000-0008-0000-0600-000007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事故発生防止のための定期的な研修の実施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59</xdr:row>
          <xdr:rowOff>28575</xdr:rowOff>
        </xdr:from>
        <xdr:to>
          <xdr:col>12</xdr:col>
          <xdr:colOff>161925</xdr:colOff>
          <xdr:row>59</xdr:row>
          <xdr:rowOff>257175</xdr:rowOff>
        </xdr:to>
        <xdr:sp macro="" textlink="">
          <xdr:nvSpPr>
            <xdr:cNvPr id="101384" name="Check Box 8" hidden="1">
              <a:extLst>
                <a:ext uri="{63B3BB69-23CF-44E3-9099-C40C66FF867C}">
                  <a14:compatExt spid="_x0000_s101384"/>
                </a:ext>
                <a:ext uri="{FF2B5EF4-FFF2-40B4-BE49-F238E27FC236}">
                  <a16:creationId xmlns:a16="http://schemas.microsoft.com/office/drawing/2014/main" id="{00000000-0008-0000-0600-00000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相談、苦情受付窓口の設置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59</xdr:row>
          <xdr:rowOff>28575</xdr:rowOff>
        </xdr:from>
        <xdr:to>
          <xdr:col>30</xdr:col>
          <xdr:colOff>152400</xdr:colOff>
          <xdr:row>59</xdr:row>
          <xdr:rowOff>257175</xdr:rowOff>
        </xdr:to>
        <xdr:sp macro="" textlink="">
          <xdr:nvSpPr>
            <xdr:cNvPr id="101385" name="Check Box 9" hidden="1">
              <a:extLst>
                <a:ext uri="{63B3BB69-23CF-44E3-9099-C40C66FF867C}">
                  <a14:compatExt spid="_x0000_s101385"/>
                </a:ext>
                <a:ext uri="{FF2B5EF4-FFF2-40B4-BE49-F238E27FC236}">
                  <a16:creationId xmlns:a16="http://schemas.microsoft.com/office/drawing/2014/main" id="{00000000-0008-0000-0600-00000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相談、苦情内容の記録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60</xdr:row>
          <xdr:rowOff>28575</xdr:rowOff>
        </xdr:from>
        <xdr:to>
          <xdr:col>17</xdr:col>
          <xdr:colOff>9525</xdr:colOff>
          <xdr:row>60</xdr:row>
          <xdr:rowOff>257175</xdr:rowOff>
        </xdr:to>
        <xdr:sp macro="" textlink="">
          <xdr:nvSpPr>
            <xdr:cNvPr id="101386" name="Check Box 10" hidden="1">
              <a:extLst>
                <a:ext uri="{63B3BB69-23CF-44E3-9099-C40C66FF867C}">
                  <a14:compatExt spid="_x0000_s101386"/>
                </a:ext>
                <a:ext uri="{FF2B5EF4-FFF2-40B4-BE49-F238E27FC236}">
                  <a16:creationId xmlns:a16="http://schemas.microsoft.com/office/drawing/2014/main" id="{00000000-0008-0000-0600-00000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相談、苦情に関する市町村実施事業への協力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60</xdr:row>
          <xdr:rowOff>28575</xdr:rowOff>
        </xdr:from>
        <xdr:to>
          <xdr:col>30</xdr:col>
          <xdr:colOff>152400</xdr:colOff>
          <xdr:row>60</xdr:row>
          <xdr:rowOff>257175</xdr:rowOff>
        </xdr:to>
        <xdr:sp macro="" textlink="">
          <xdr:nvSpPr>
            <xdr:cNvPr id="101387" name="Check Box 11" hidden="1">
              <a:extLst>
                <a:ext uri="{63B3BB69-23CF-44E3-9099-C40C66FF867C}">
                  <a14:compatExt spid="_x0000_s101387"/>
                </a:ext>
                <a:ext uri="{FF2B5EF4-FFF2-40B4-BE49-F238E27FC236}">
                  <a16:creationId xmlns:a16="http://schemas.microsoft.com/office/drawing/2014/main" id="{00000000-0008-0000-0600-00000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改善結果の市町村への報告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61</xdr:row>
          <xdr:rowOff>38100</xdr:rowOff>
        </xdr:from>
        <xdr:to>
          <xdr:col>6</xdr:col>
          <xdr:colOff>152400</xdr:colOff>
          <xdr:row>62</xdr:row>
          <xdr:rowOff>0</xdr:rowOff>
        </xdr:to>
        <xdr:sp macro="" textlink="">
          <xdr:nvSpPr>
            <xdr:cNvPr id="101388" name="Check Box 12" hidden="1">
              <a:extLst>
                <a:ext uri="{63B3BB69-23CF-44E3-9099-C40C66FF867C}">
                  <a14:compatExt spid="_x0000_s101388"/>
                </a:ext>
                <a:ext uri="{FF2B5EF4-FFF2-40B4-BE49-F238E27FC236}">
                  <a16:creationId xmlns:a16="http://schemas.microsoft.com/office/drawing/2014/main" id="{00000000-0008-0000-0600-00000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85725</xdr:rowOff>
        </xdr:from>
        <xdr:to>
          <xdr:col>11</xdr:col>
          <xdr:colOff>0</xdr:colOff>
          <xdr:row>62</xdr:row>
          <xdr:rowOff>219075</xdr:rowOff>
        </xdr:to>
        <xdr:sp macro="" textlink="">
          <xdr:nvSpPr>
            <xdr:cNvPr id="101389" name="Check Box 13" hidden="1">
              <a:extLst>
                <a:ext uri="{63B3BB69-23CF-44E3-9099-C40C66FF867C}">
                  <a14:compatExt spid="_x0000_s101389"/>
                </a:ext>
                <a:ext uri="{FF2B5EF4-FFF2-40B4-BE49-F238E27FC236}">
                  <a16:creationId xmlns:a16="http://schemas.microsoft.com/office/drawing/2014/main" id="{00000000-0008-0000-0600-00000D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秘密保持に係る規程の整備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62</xdr:row>
          <xdr:rowOff>85725</xdr:rowOff>
        </xdr:from>
        <xdr:to>
          <xdr:col>21</xdr:col>
          <xdr:colOff>47625</xdr:colOff>
          <xdr:row>62</xdr:row>
          <xdr:rowOff>228600</xdr:rowOff>
        </xdr:to>
        <xdr:sp macro="" textlink="">
          <xdr:nvSpPr>
            <xdr:cNvPr id="101390" name="Check Box 14" hidden="1">
              <a:extLst>
                <a:ext uri="{63B3BB69-23CF-44E3-9099-C40C66FF867C}">
                  <a14:compatExt spid="_x0000_s101390"/>
                </a:ext>
                <a:ext uri="{FF2B5EF4-FFF2-40B4-BE49-F238E27FC236}">
                  <a16:creationId xmlns:a16="http://schemas.microsoft.com/office/drawing/2014/main" id="{00000000-0008-0000-0600-00000E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秘密保持に係る研修の実施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63</xdr:row>
          <xdr:rowOff>38100</xdr:rowOff>
        </xdr:from>
        <xdr:to>
          <xdr:col>6</xdr:col>
          <xdr:colOff>95250</xdr:colOff>
          <xdr:row>64</xdr:row>
          <xdr:rowOff>0</xdr:rowOff>
        </xdr:to>
        <xdr:sp macro="" textlink="">
          <xdr:nvSpPr>
            <xdr:cNvPr id="101391" name="Check Box 15" hidden="1">
              <a:extLst>
                <a:ext uri="{63B3BB69-23CF-44E3-9099-C40C66FF867C}">
                  <a14:compatExt spid="_x0000_s101391"/>
                </a:ext>
                <a:ext uri="{FF2B5EF4-FFF2-40B4-BE49-F238E27FC236}">
                  <a16:creationId xmlns:a16="http://schemas.microsoft.com/office/drawing/2014/main" id="{00000000-0008-0000-0600-00000F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17</xdr:row>
          <xdr:rowOff>0</xdr:rowOff>
        </xdr:from>
        <xdr:to>
          <xdr:col>47</xdr:col>
          <xdr:colOff>9525</xdr:colOff>
          <xdr:row>19</xdr:row>
          <xdr:rowOff>47625</xdr:rowOff>
        </xdr:to>
        <xdr:sp macro="" textlink="">
          <xdr:nvSpPr>
            <xdr:cNvPr id="101392" name="Group Box 16" hidden="1">
              <a:extLst>
                <a:ext uri="{63B3BB69-23CF-44E3-9099-C40C66FF867C}">
                  <a14:compatExt spid="_x0000_s101392"/>
                </a:ext>
                <a:ext uri="{FF2B5EF4-FFF2-40B4-BE49-F238E27FC236}">
                  <a16:creationId xmlns:a16="http://schemas.microsoft.com/office/drawing/2014/main" id="{00000000-0008-0000-0600-0000108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17</xdr:row>
          <xdr:rowOff>0</xdr:rowOff>
        </xdr:from>
        <xdr:to>
          <xdr:col>46</xdr:col>
          <xdr:colOff>200025</xdr:colOff>
          <xdr:row>18</xdr:row>
          <xdr:rowOff>190500</xdr:rowOff>
        </xdr:to>
        <xdr:sp macro="" textlink="">
          <xdr:nvSpPr>
            <xdr:cNvPr id="101393" name="Group Box 17" hidden="1">
              <a:extLst>
                <a:ext uri="{63B3BB69-23CF-44E3-9099-C40C66FF867C}">
                  <a14:compatExt spid="_x0000_s101393"/>
                </a:ext>
                <a:ext uri="{FF2B5EF4-FFF2-40B4-BE49-F238E27FC236}">
                  <a16:creationId xmlns:a16="http://schemas.microsoft.com/office/drawing/2014/main" id="{00000000-0008-0000-0600-0000118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17</xdr:row>
          <xdr:rowOff>57150</xdr:rowOff>
        </xdr:from>
        <xdr:to>
          <xdr:col>11</xdr:col>
          <xdr:colOff>38100</xdr:colOff>
          <xdr:row>17</xdr:row>
          <xdr:rowOff>323850</xdr:rowOff>
        </xdr:to>
        <xdr:sp macro="" textlink="">
          <xdr:nvSpPr>
            <xdr:cNvPr id="101394" name="Check Box 18" hidden="1">
              <a:extLst>
                <a:ext uri="{63B3BB69-23CF-44E3-9099-C40C66FF867C}">
                  <a14:compatExt spid="_x0000_s101394"/>
                </a:ext>
                <a:ext uri="{FF2B5EF4-FFF2-40B4-BE49-F238E27FC236}">
                  <a16:creationId xmlns:a16="http://schemas.microsoft.com/office/drawing/2014/main" id="{00000000-0008-0000-0600-00001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施設内調理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18</xdr:row>
          <xdr:rowOff>9525</xdr:rowOff>
        </xdr:from>
        <xdr:to>
          <xdr:col>13</xdr:col>
          <xdr:colOff>57150</xdr:colOff>
          <xdr:row>19</xdr:row>
          <xdr:rowOff>0</xdr:rowOff>
        </xdr:to>
        <xdr:sp macro="" textlink="">
          <xdr:nvSpPr>
            <xdr:cNvPr id="101395" name="Check Box 19" hidden="1">
              <a:extLst>
                <a:ext uri="{63B3BB69-23CF-44E3-9099-C40C66FF867C}">
                  <a14:compatExt spid="_x0000_s101395"/>
                </a:ext>
                <a:ext uri="{FF2B5EF4-FFF2-40B4-BE49-F238E27FC236}">
                  <a16:creationId xmlns:a16="http://schemas.microsoft.com/office/drawing/2014/main" id="{00000000-0008-0000-0600-000013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外部施設からの搬入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17</xdr:row>
          <xdr:rowOff>28575</xdr:rowOff>
        </xdr:from>
        <xdr:to>
          <xdr:col>18</xdr:col>
          <xdr:colOff>190500</xdr:colOff>
          <xdr:row>17</xdr:row>
          <xdr:rowOff>323850</xdr:rowOff>
        </xdr:to>
        <xdr:sp macro="" textlink="">
          <xdr:nvSpPr>
            <xdr:cNvPr id="101397" name="Option Button 21" hidden="1">
              <a:extLst>
                <a:ext uri="{63B3BB69-23CF-44E3-9099-C40C66FF867C}">
                  <a14:compatExt spid="_x0000_s101397"/>
                </a:ext>
                <a:ext uri="{FF2B5EF4-FFF2-40B4-BE49-F238E27FC236}">
                  <a16:creationId xmlns:a16="http://schemas.microsoft.com/office/drawing/2014/main" id="{00000000-0008-0000-0600-000015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事業実施者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17</xdr:row>
          <xdr:rowOff>19050</xdr:rowOff>
        </xdr:from>
        <xdr:to>
          <xdr:col>22</xdr:col>
          <xdr:colOff>9525</xdr:colOff>
          <xdr:row>17</xdr:row>
          <xdr:rowOff>323850</xdr:rowOff>
        </xdr:to>
        <xdr:sp macro="" textlink="">
          <xdr:nvSpPr>
            <xdr:cNvPr id="101398" name="Option Button 22" hidden="1">
              <a:extLst>
                <a:ext uri="{63B3BB69-23CF-44E3-9099-C40C66FF867C}">
                  <a14:compatExt spid="_x0000_s101398"/>
                </a:ext>
                <a:ext uri="{FF2B5EF4-FFF2-40B4-BE49-F238E27FC236}">
                  <a16:creationId xmlns:a16="http://schemas.microsoft.com/office/drawing/2014/main" id="{00000000-0008-0000-0600-00001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委託事業者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13</xdr:row>
          <xdr:rowOff>0</xdr:rowOff>
        </xdr:from>
        <xdr:to>
          <xdr:col>46</xdr:col>
          <xdr:colOff>200025</xdr:colOff>
          <xdr:row>14</xdr:row>
          <xdr:rowOff>190500</xdr:rowOff>
        </xdr:to>
        <xdr:sp macro="" textlink="">
          <xdr:nvSpPr>
            <xdr:cNvPr id="101399" name="Group Box 23" hidden="1">
              <a:extLst>
                <a:ext uri="{63B3BB69-23CF-44E3-9099-C40C66FF867C}">
                  <a14:compatExt spid="_x0000_s101399"/>
                </a:ext>
                <a:ext uri="{FF2B5EF4-FFF2-40B4-BE49-F238E27FC236}">
                  <a16:creationId xmlns:a16="http://schemas.microsoft.com/office/drawing/2014/main" id="{00000000-0008-0000-0600-0000178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13</xdr:row>
          <xdr:rowOff>47625</xdr:rowOff>
        </xdr:from>
        <xdr:to>
          <xdr:col>11</xdr:col>
          <xdr:colOff>152400</xdr:colOff>
          <xdr:row>13</xdr:row>
          <xdr:rowOff>333375</xdr:rowOff>
        </xdr:to>
        <xdr:sp macro="" textlink="">
          <xdr:nvSpPr>
            <xdr:cNvPr id="101400" name="Check Box 24" hidden="1">
              <a:extLst>
                <a:ext uri="{63B3BB69-23CF-44E3-9099-C40C66FF867C}">
                  <a14:compatExt spid="_x0000_s101400"/>
                </a:ext>
                <a:ext uri="{FF2B5EF4-FFF2-40B4-BE49-F238E27FC236}">
                  <a16:creationId xmlns:a16="http://schemas.microsoft.com/office/drawing/2014/main" id="{00000000-0008-0000-0600-00001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給食提供あり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13</xdr:row>
          <xdr:rowOff>47625</xdr:rowOff>
        </xdr:from>
        <xdr:to>
          <xdr:col>22</xdr:col>
          <xdr:colOff>142875</xdr:colOff>
          <xdr:row>13</xdr:row>
          <xdr:rowOff>323850</xdr:rowOff>
        </xdr:to>
        <xdr:sp macro="" textlink="">
          <xdr:nvSpPr>
            <xdr:cNvPr id="101403" name="Check Box 27" hidden="1">
              <a:extLst>
                <a:ext uri="{63B3BB69-23CF-44E3-9099-C40C66FF867C}">
                  <a14:compatExt spid="_x0000_s101403"/>
                </a:ext>
                <a:ext uri="{FF2B5EF4-FFF2-40B4-BE49-F238E27FC236}">
                  <a16:creationId xmlns:a16="http://schemas.microsoft.com/office/drawing/2014/main" id="{00000000-0008-0000-0600-00001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弁当持参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20</xdr:row>
          <xdr:rowOff>76200</xdr:rowOff>
        </xdr:from>
        <xdr:to>
          <xdr:col>13</xdr:col>
          <xdr:colOff>19050</xdr:colOff>
          <xdr:row>20</xdr:row>
          <xdr:rowOff>352425</xdr:rowOff>
        </xdr:to>
        <xdr:sp macro="" textlink="">
          <xdr:nvSpPr>
            <xdr:cNvPr id="101406" name="Check Box 30" hidden="1">
              <a:extLst>
                <a:ext uri="{63B3BB69-23CF-44E3-9099-C40C66FF867C}">
                  <a14:compatExt spid="_x0000_s101406"/>
                </a:ext>
                <a:ext uri="{FF2B5EF4-FFF2-40B4-BE49-F238E27FC236}">
                  <a16:creationId xmlns:a16="http://schemas.microsoft.com/office/drawing/2014/main" id="{00000000-0008-0000-0600-00001E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13</xdr:row>
          <xdr:rowOff>38100</xdr:rowOff>
        </xdr:from>
        <xdr:to>
          <xdr:col>30</xdr:col>
          <xdr:colOff>76200</xdr:colOff>
          <xdr:row>14</xdr:row>
          <xdr:rowOff>0</xdr:rowOff>
        </xdr:to>
        <xdr:sp macro="" textlink="">
          <xdr:nvSpPr>
            <xdr:cNvPr id="101413" name="Check Box 37" hidden="1">
              <a:extLst>
                <a:ext uri="{63B3BB69-23CF-44E3-9099-C40C66FF867C}">
                  <a14:compatExt spid="_x0000_s101413"/>
                </a:ext>
                <a:ext uri="{FF2B5EF4-FFF2-40B4-BE49-F238E27FC236}">
                  <a16:creationId xmlns:a16="http://schemas.microsoft.com/office/drawing/2014/main" id="{00000000-0008-0000-0600-000025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xdr:row>
          <xdr:rowOff>381000</xdr:rowOff>
        </xdr:from>
        <xdr:to>
          <xdr:col>33</xdr:col>
          <xdr:colOff>200025</xdr:colOff>
          <xdr:row>28</xdr:row>
          <xdr:rowOff>114300</xdr:rowOff>
        </xdr:to>
        <xdr:sp macro="" textlink="">
          <xdr:nvSpPr>
            <xdr:cNvPr id="101416" name="Check Box 40" hidden="1">
              <a:extLst>
                <a:ext uri="{63B3BB69-23CF-44E3-9099-C40C66FF867C}">
                  <a14:compatExt spid="_x0000_s101416"/>
                </a:ext>
                <a:ext uri="{FF2B5EF4-FFF2-40B4-BE49-F238E27FC236}">
                  <a16:creationId xmlns:a16="http://schemas.microsoft.com/office/drawing/2014/main" id="{00000000-0008-0000-0600-00002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14</xdr:row>
          <xdr:rowOff>0</xdr:rowOff>
        </xdr:from>
        <xdr:to>
          <xdr:col>46</xdr:col>
          <xdr:colOff>200025</xdr:colOff>
          <xdr:row>15</xdr:row>
          <xdr:rowOff>190500</xdr:rowOff>
        </xdr:to>
        <xdr:sp macro="" textlink="">
          <xdr:nvSpPr>
            <xdr:cNvPr id="101420" name="Group Box 44" hidden="1">
              <a:extLst>
                <a:ext uri="{63B3BB69-23CF-44E3-9099-C40C66FF867C}">
                  <a14:compatExt spid="_x0000_s101420"/>
                </a:ext>
                <a:ext uri="{FF2B5EF4-FFF2-40B4-BE49-F238E27FC236}">
                  <a16:creationId xmlns:a16="http://schemas.microsoft.com/office/drawing/2014/main" id="{00000000-0008-0000-0600-00002C8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14</xdr:row>
          <xdr:rowOff>19050</xdr:rowOff>
        </xdr:from>
        <xdr:to>
          <xdr:col>12</xdr:col>
          <xdr:colOff>9525</xdr:colOff>
          <xdr:row>14</xdr:row>
          <xdr:rowOff>323850</xdr:rowOff>
        </xdr:to>
        <xdr:sp macro="" textlink="">
          <xdr:nvSpPr>
            <xdr:cNvPr id="101423" name="Check Box 47" hidden="1">
              <a:extLst>
                <a:ext uri="{63B3BB69-23CF-44E3-9099-C40C66FF867C}">
                  <a14:compatExt spid="_x0000_s101423"/>
                </a:ext>
                <a:ext uri="{FF2B5EF4-FFF2-40B4-BE49-F238E27FC236}">
                  <a16:creationId xmlns:a16="http://schemas.microsoft.com/office/drawing/2014/main" id="{00000000-0008-0000-0600-00002F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提供あり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14</xdr:row>
          <xdr:rowOff>66675</xdr:rowOff>
        </xdr:from>
        <xdr:to>
          <xdr:col>31</xdr:col>
          <xdr:colOff>19050</xdr:colOff>
          <xdr:row>14</xdr:row>
          <xdr:rowOff>352425</xdr:rowOff>
        </xdr:to>
        <xdr:sp macro="" textlink="">
          <xdr:nvSpPr>
            <xdr:cNvPr id="101424" name="Check Box 48" hidden="1">
              <a:extLst>
                <a:ext uri="{63B3BB69-23CF-44E3-9099-C40C66FF867C}">
                  <a14:compatExt spid="_x0000_s101424"/>
                </a:ext>
                <a:ext uri="{FF2B5EF4-FFF2-40B4-BE49-F238E27FC236}">
                  <a16:creationId xmlns:a16="http://schemas.microsoft.com/office/drawing/2014/main" id="{00000000-0008-0000-0600-000030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提供なし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14</xdr:row>
          <xdr:rowOff>0</xdr:rowOff>
        </xdr:from>
        <xdr:to>
          <xdr:col>46</xdr:col>
          <xdr:colOff>200025</xdr:colOff>
          <xdr:row>15</xdr:row>
          <xdr:rowOff>190500</xdr:rowOff>
        </xdr:to>
        <xdr:sp macro="" textlink="">
          <xdr:nvSpPr>
            <xdr:cNvPr id="101428" name="Group Box 52" hidden="1">
              <a:extLst>
                <a:ext uri="{63B3BB69-23CF-44E3-9099-C40C66FF867C}">
                  <a14:compatExt spid="_x0000_s101428"/>
                </a:ext>
                <a:ext uri="{FF2B5EF4-FFF2-40B4-BE49-F238E27FC236}">
                  <a16:creationId xmlns:a16="http://schemas.microsoft.com/office/drawing/2014/main" id="{00000000-0008-0000-0600-0000348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15</xdr:row>
          <xdr:rowOff>0</xdr:rowOff>
        </xdr:from>
        <xdr:to>
          <xdr:col>46</xdr:col>
          <xdr:colOff>200025</xdr:colOff>
          <xdr:row>16</xdr:row>
          <xdr:rowOff>190500</xdr:rowOff>
        </xdr:to>
        <xdr:sp macro="" textlink="">
          <xdr:nvSpPr>
            <xdr:cNvPr id="101429" name="Group Box 53" hidden="1">
              <a:extLst>
                <a:ext uri="{63B3BB69-23CF-44E3-9099-C40C66FF867C}">
                  <a14:compatExt spid="_x0000_s101429"/>
                </a:ext>
                <a:ext uri="{FF2B5EF4-FFF2-40B4-BE49-F238E27FC236}">
                  <a16:creationId xmlns:a16="http://schemas.microsoft.com/office/drawing/2014/main" id="{00000000-0008-0000-0600-0000358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15</xdr:row>
          <xdr:rowOff>57150</xdr:rowOff>
        </xdr:from>
        <xdr:to>
          <xdr:col>31</xdr:col>
          <xdr:colOff>142875</xdr:colOff>
          <xdr:row>15</xdr:row>
          <xdr:rowOff>323850</xdr:rowOff>
        </xdr:to>
        <xdr:sp macro="" textlink="">
          <xdr:nvSpPr>
            <xdr:cNvPr id="101434" name="Check Box 58" hidden="1">
              <a:extLst>
                <a:ext uri="{63B3BB69-23CF-44E3-9099-C40C66FF867C}">
                  <a14:compatExt spid="_x0000_s101434"/>
                </a:ext>
                <a:ext uri="{FF2B5EF4-FFF2-40B4-BE49-F238E27FC236}">
                  <a16:creationId xmlns:a16="http://schemas.microsoft.com/office/drawing/2014/main" id="{00000000-0008-0000-0600-00003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提供なし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15</xdr:row>
          <xdr:rowOff>38100</xdr:rowOff>
        </xdr:from>
        <xdr:to>
          <xdr:col>11</xdr:col>
          <xdr:colOff>95250</xdr:colOff>
          <xdr:row>15</xdr:row>
          <xdr:rowOff>314325</xdr:rowOff>
        </xdr:to>
        <xdr:sp macro="" textlink="">
          <xdr:nvSpPr>
            <xdr:cNvPr id="101435" name="Check Box 59" hidden="1">
              <a:extLst>
                <a:ext uri="{63B3BB69-23CF-44E3-9099-C40C66FF867C}">
                  <a14:compatExt spid="_x0000_s101435"/>
                </a:ext>
                <a:ext uri="{FF2B5EF4-FFF2-40B4-BE49-F238E27FC236}">
                  <a16:creationId xmlns:a16="http://schemas.microsoft.com/office/drawing/2014/main" id="{00000000-0008-0000-0600-00003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提供あり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29</xdr:row>
          <xdr:rowOff>161925</xdr:rowOff>
        </xdr:from>
        <xdr:to>
          <xdr:col>6</xdr:col>
          <xdr:colOff>57150</xdr:colOff>
          <xdr:row>29</xdr:row>
          <xdr:rowOff>400050</xdr:rowOff>
        </xdr:to>
        <xdr:sp macro="" textlink="">
          <xdr:nvSpPr>
            <xdr:cNvPr id="101438" name="Check Box 62" hidden="1">
              <a:extLst>
                <a:ext uri="{63B3BB69-23CF-44E3-9099-C40C66FF867C}">
                  <a14:compatExt spid="_x0000_s101438"/>
                </a:ext>
                <a:ext uri="{FF2B5EF4-FFF2-40B4-BE49-F238E27FC236}">
                  <a16:creationId xmlns:a16="http://schemas.microsoft.com/office/drawing/2014/main" id="{00000000-0008-0000-0600-00003E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30</xdr:row>
          <xdr:rowOff>171450</xdr:rowOff>
        </xdr:from>
        <xdr:to>
          <xdr:col>6</xdr:col>
          <xdr:colOff>95250</xdr:colOff>
          <xdr:row>30</xdr:row>
          <xdr:rowOff>400050</xdr:rowOff>
        </xdr:to>
        <xdr:sp macro="" textlink="">
          <xdr:nvSpPr>
            <xdr:cNvPr id="101440" name="Check Box 64" hidden="1">
              <a:extLst>
                <a:ext uri="{63B3BB69-23CF-44E3-9099-C40C66FF867C}">
                  <a14:compatExt spid="_x0000_s101440"/>
                </a:ext>
                <a:ext uri="{FF2B5EF4-FFF2-40B4-BE49-F238E27FC236}">
                  <a16:creationId xmlns:a16="http://schemas.microsoft.com/office/drawing/2014/main" id="{00000000-0008-0000-0600-000040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31</xdr:row>
          <xdr:rowOff>161925</xdr:rowOff>
        </xdr:from>
        <xdr:to>
          <xdr:col>6</xdr:col>
          <xdr:colOff>76200</xdr:colOff>
          <xdr:row>31</xdr:row>
          <xdr:rowOff>400050</xdr:rowOff>
        </xdr:to>
        <xdr:sp macro="" textlink="">
          <xdr:nvSpPr>
            <xdr:cNvPr id="101441" name="Check Box 65" hidden="1">
              <a:extLst>
                <a:ext uri="{63B3BB69-23CF-44E3-9099-C40C66FF867C}">
                  <a14:compatExt spid="_x0000_s101441"/>
                </a:ext>
                <a:ext uri="{FF2B5EF4-FFF2-40B4-BE49-F238E27FC236}">
                  <a16:creationId xmlns:a16="http://schemas.microsoft.com/office/drawing/2014/main" id="{00000000-0008-0000-0600-000041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32</xdr:row>
          <xdr:rowOff>171450</xdr:rowOff>
        </xdr:from>
        <xdr:to>
          <xdr:col>6</xdr:col>
          <xdr:colOff>123825</xdr:colOff>
          <xdr:row>32</xdr:row>
          <xdr:rowOff>400050</xdr:rowOff>
        </xdr:to>
        <xdr:sp macro="" textlink="">
          <xdr:nvSpPr>
            <xdr:cNvPr id="101442" name="Check Box 66" hidden="1">
              <a:extLst>
                <a:ext uri="{63B3BB69-23CF-44E3-9099-C40C66FF867C}">
                  <a14:compatExt spid="_x0000_s101442"/>
                </a:ext>
                <a:ext uri="{FF2B5EF4-FFF2-40B4-BE49-F238E27FC236}">
                  <a16:creationId xmlns:a16="http://schemas.microsoft.com/office/drawing/2014/main" id="{00000000-0008-0000-0600-000042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27</xdr:row>
          <xdr:rowOff>400050</xdr:rowOff>
        </xdr:from>
        <xdr:to>
          <xdr:col>5</xdr:col>
          <xdr:colOff>228600</xdr:colOff>
          <xdr:row>28</xdr:row>
          <xdr:rowOff>123825</xdr:rowOff>
        </xdr:to>
        <xdr:sp macro="" textlink="">
          <xdr:nvSpPr>
            <xdr:cNvPr id="101446" name="Check Box 70" hidden="1">
              <a:extLst>
                <a:ext uri="{63B3BB69-23CF-44E3-9099-C40C66FF867C}">
                  <a14:compatExt spid="_x0000_s101446"/>
                </a:ext>
                <a:ext uri="{FF2B5EF4-FFF2-40B4-BE49-F238E27FC236}">
                  <a16:creationId xmlns:a16="http://schemas.microsoft.com/office/drawing/2014/main" id="{00000000-0008-0000-0600-00004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16</xdr:row>
          <xdr:rowOff>0</xdr:rowOff>
        </xdr:from>
        <xdr:to>
          <xdr:col>46</xdr:col>
          <xdr:colOff>209550</xdr:colOff>
          <xdr:row>17</xdr:row>
          <xdr:rowOff>190500</xdr:rowOff>
        </xdr:to>
        <xdr:sp macro="" textlink="">
          <xdr:nvSpPr>
            <xdr:cNvPr id="101447" name="Group Box 71" hidden="1">
              <a:extLst>
                <a:ext uri="{63B3BB69-23CF-44E3-9099-C40C66FF867C}">
                  <a14:compatExt spid="_x0000_s101447"/>
                </a:ext>
                <a:ext uri="{FF2B5EF4-FFF2-40B4-BE49-F238E27FC236}">
                  <a16:creationId xmlns:a16="http://schemas.microsoft.com/office/drawing/2014/main" id="{00000000-0008-0000-0600-0000478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16</xdr:row>
          <xdr:rowOff>38100</xdr:rowOff>
        </xdr:from>
        <xdr:to>
          <xdr:col>18</xdr:col>
          <xdr:colOff>0</xdr:colOff>
          <xdr:row>16</xdr:row>
          <xdr:rowOff>323850</xdr:rowOff>
        </xdr:to>
        <xdr:sp macro="" textlink="">
          <xdr:nvSpPr>
            <xdr:cNvPr id="101448" name="Check Box 72" hidden="1">
              <a:extLst>
                <a:ext uri="{63B3BB69-23CF-44E3-9099-C40C66FF867C}">
                  <a14:compatExt spid="_x0000_s101448"/>
                </a:ext>
                <a:ext uri="{FF2B5EF4-FFF2-40B4-BE49-F238E27FC236}">
                  <a16:creationId xmlns:a16="http://schemas.microsoft.com/office/drawing/2014/main" id="{00000000-0008-0000-0600-00004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本体施設（併設施設）内で調理</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114300</xdr:colOff>
          <xdr:row>20</xdr:row>
          <xdr:rowOff>0</xdr:rowOff>
        </xdr:from>
        <xdr:to>
          <xdr:col>36</xdr:col>
          <xdr:colOff>38100</xdr:colOff>
          <xdr:row>23</xdr:row>
          <xdr:rowOff>171450</xdr:rowOff>
        </xdr:to>
        <xdr:sp macro="" textlink="">
          <xdr:nvSpPr>
            <xdr:cNvPr id="72745" name="Group Box 41" hidden="1">
              <a:extLst>
                <a:ext uri="{63B3BB69-23CF-44E3-9099-C40C66FF867C}">
                  <a14:compatExt spid="_x0000_s72745"/>
                </a:ext>
                <a:ext uri="{FF2B5EF4-FFF2-40B4-BE49-F238E27FC236}">
                  <a16:creationId xmlns:a16="http://schemas.microsoft.com/office/drawing/2014/main" id="{00000000-0008-0000-0700-0000291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20</xdr:row>
          <xdr:rowOff>0</xdr:rowOff>
        </xdr:from>
        <xdr:to>
          <xdr:col>36</xdr:col>
          <xdr:colOff>0</xdr:colOff>
          <xdr:row>22</xdr:row>
          <xdr:rowOff>180975</xdr:rowOff>
        </xdr:to>
        <xdr:sp macro="" textlink="">
          <xdr:nvSpPr>
            <xdr:cNvPr id="72746" name="Group Box 42" hidden="1">
              <a:extLst>
                <a:ext uri="{63B3BB69-23CF-44E3-9099-C40C66FF867C}">
                  <a14:compatExt spid="_x0000_s72746"/>
                </a:ext>
                <a:ext uri="{FF2B5EF4-FFF2-40B4-BE49-F238E27FC236}">
                  <a16:creationId xmlns:a16="http://schemas.microsoft.com/office/drawing/2014/main" id="{00000000-0008-0000-0700-00002A1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17</xdr:row>
          <xdr:rowOff>38100</xdr:rowOff>
        </xdr:from>
        <xdr:to>
          <xdr:col>11</xdr:col>
          <xdr:colOff>76200</xdr:colOff>
          <xdr:row>17</xdr:row>
          <xdr:rowOff>342900</xdr:rowOff>
        </xdr:to>
        <xdr:sp macro="" textlink="">
          <xdr:nvSpPr>
            <xdr:cNvPr id="72747" name="Check Box 43" hidden="1">
              <a:extLst>
                <a:ext uri="{63B3BB69-23CF-44E3-9099-C40C66FF867C}">
                  <a14:compatExt spid="_x0000_s72747"/>
                </a:ext>
                <a:ext uri="{FF2B5EF4-FFF2-40B4-BE49-F238E27FC236}">
                  <a16:creationId xmlns:a16="http://schemas.microsoft.com/office/drawing/2014/main" id="{00000000-0008-0000-0700-00002B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調理室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17</xdr:row>
          <xdr:rowOff>47625</xdr:rowOff>
        </xdr:from>
        <xdr:to>
          <xdr:col>15</xdr:col>
          <xdr:colOff>19050</xdr:colOff>
          <xdr:row>17</xdr:row>
          <xdr:rowOff>333375</xdr:rowOff>
        </xdr:to>
        <xdr:sp macro="" textlink="">
          <xdr:nvSpPr>
            <xdr:cNvPr id="72748" name="Check Box 44" hidden="1">
              <a:extLst>
                <a:ext uri="{63B3BB69-23CF-44E3-9099-C40C66FF867C}">
                  <a14:compatExt spid="_x0000_s72748"/>
                </a:ext>
                <a:ext uri="{FF2B5EF4-FFF2-40B4-BE49-F238E27FC236}">
                  <a16:creationId xmlns:a16="http://schemas.microsoft.com/office/drawing/2014/main" id="{00000000-0008-0000-0700-00002C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調理設備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xdr:row>
          <xdr:rowOff>38100</xdr:rowOff>
        </xdr:from>
        <xdr:to>
          <xdr:col>13</xdr:col>
          <xdr:colOff>133350</xdr:colOff>
          <xdr:row>3</xdr:row>
          <xdr:rowOff>314325</xdr:rowOff>
        </xdr:to>
        <xdr:sp macro="" textlink="">
          <xdr:nvSpPr>
            <xdr:cNvPr id="72749" name="Check Box 45" hidden="1">
              <a:extLst>
                <a:ext uri="{63B3BB69-23CF-44E3-9099-C40C66FF867C}">
                  <a14:compatExt spid="_x0000_s72749"/>
                </a:ext>
                <a:ext uri="{FF2B5EF4-FFF2-40B4-BE49-F238E27FC236}">
                  <a16:creationId xmlns:a16="http://schemas.microsoft.com/office/drawing/2014/main" id="{00000000-0008-0000-0700-00002D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専用建物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xdr:row>
          <xdr:rowOff>28575</xdr:rowOff>
        </xdr:from>
        <xdr:to>
          <xdr:col>16</xdr:col>
          <xdr:colOff>142875</xdr:colOff>
          <xdr:row>3</xdr:row>
          <xdr:rowOff>304800</xdr:rowOff>
        </xdr:to>
        <xdr:sp macro="" textlink="">
          <xdr:nvSpPr>
            <xdr:cNvPr id="72750" name="Check Box 46" hidden="1">
              <a:extLst>
                <a:ext uri="{63B3BB69-23CF-44E3-9099-C40C66FF867C}">
                  <a14:compatExt spid="_x0000_s72750"/>
                </a:ext>
                <a:ext uri="{FF2B5EF4-FFF2-40B4-BE49-F238E27FC236}">
                  <a16:creationId xmlns:a16="http://schemas.microsoft.com/office/drawing/2014/main" id="{00000000-0008-0000-0700-00002E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併用建物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3</xdr:row>
          <xdr:rowOff>19050</xdr:rowOff>
        </xdr:from>
        <xdr:to>
          <xdr:col>20</xdr:col>
          <xdr:colOff>57150</xdr:colOff>
          <xdr:row>3</xdr:row>
          <xdr:rowOff>323850</xdr:rowOff>
        </xdr:to>
        <xdr:sp macro="" textlink="">
          <xdr:nvSpPr>
            <xdr:cNvPr id="72751" name="Check Box 47" hidden="1">
              <a:extLst>
                <a:ext uri="{63B3BB69-23CF-44E3-9099-C40C66FF867C}">
                  <a14:compatExt spid="_x0000_s72751"/>
                </a:ext>
                <a:ext uri="{FF2B5EF4-FFF2-40B4-BE49-F238E27FC236}">
                  <a16:creationId xmlns:a16="http://schemas.microsoft.com/office/drawing/2014/main" id="{00000000-0008-0000-0700-00002F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集合住宅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3</xdr:row>
          <xdr:rowOff>9525</xdr:rowOff>
        </xdr:from>
        <xdr:to>
          <xdr:col>23</xdr:col>
          <xdr:colOff>104775</xdr:colOff>
          <xdr:row>3</xdr:row>
          <xdr:rowOff>314325</xdr:rowOff>
        </xdr:to>
        <xdr:sp macro="" textlink="">
          <xdr:nvSpPr>
            <xdr:cNvPr id="72752" name="Check Box 48" hidden="1">
              <a:extLst>
                <a:ext uri="{63B3BB69-23CF-44E3-9099-C40C66FF867C}">
                  <a14:compatExt spid="_x0000_s72752"/>
                </a:ext>
                <a:ext uri="{FF2B5EF4-FFF2-40B4-BE49-F238E27FC236}">
                  <a16:creationId xmlns:a16="http://schemas.microsoft.com/office/drawing/2014/main" id="{00000000-0008-0000-0700-000030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戸建住宅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3</xdr:row>
          <xdr:rowOff>19050</xdr:rowOff>
        </xdr:from>
        <xdr:to>
          <xdr:col>27</xdr:col>
          <xdr:colOff>0</xdr:colOff>
          <xdr:row>3</xdr:row>
          <xdr:rowOff>295275</xdr:rowOff>
        </xdr:to>
        <xdr:sp macro="" textlink="">
          <xdr:nvSpPr>
            <xdr:cNvPr id="72753" name="Check Box 49" hidden="1">
              <a:extLst>
                <a:ext uri="{63B3BB69-23CF-44E3-9099-C40C66FF867C}">
                  <a14:compatExt spid="_x0000_s72753"/>
                </a:ext>
                <a:ext uri="{FF2B5EF4-FFF2-40B4-BE49-F238E27FC236}">
                  <a16:creationId xmlns:a16="http://schemas.microsoft.com/office/drawing/2014/main" id="{00000000-0008-0000-0700-00003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xdr:row>
          <xdr:rowOff>38100</xdr:rowOff>
        </xdr:from>
        <xdr:to>
          <xdr:col>13</xdr:col>
          <xdr:colOff>133350</xdr:colOff>
          <xdr:row>6</xdr:row>
          <xdr:rowOff>314325</xdr:rowOff>
        </xdr:to>
        <xdr:sp macro="" textlink="">
          <xdr:nvSpPr>
            <xdr:cNvPr id="72755" name="Check Box 51" hidden="1">
              <a:extLst>
                <a:ext uri="{63B3BB69-23CF-44E3-9099-C40C66FF867C}">
                  <a14:compatExt spid="_x0000_s72755"/>
                </a:ext>
                <a:ext uri="{FF2B5EF4-FFF2-40B4-BE49-F238E27FC236}">
                  <a16:creationId xmlns:a16="http://schemas.microsoft.com/office/drawing/2014/main" id="{00000000-0008-0000-0700-00003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自己所有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xdr:row>
          <xdr:rowOff>38100</xdr:rowOff>
        </xdr:from>
        <xdr:to>
          <xdr:col>18</xdr:col>
          <xdr:colOff>9525</xdr:colOff>
          <xdr:row>6</xdr:row>
          <xdr:rowOff>314325</xdr:rowOff>
        </xdr:to>
        <xdr:sp macro="" textlink="">
          <xdr:nvSpPr>
            <xdr:cNvPr id="72756" name="Check Box 52" hidden="1">
              <a:extLst>
                <a:ext uri="{63B3BB69-23CF-44E3-9099-C40C66FF867C}">
                  <a14:compatExt spid="_x0000_s72756"/>
                </a:ext>
                <a:ext uri="{FF2B5EF4-FFF2-40B4-BE49-F238E27FC236}">
                  <a16:creationId xmlns:a16="http://schemas.microsoft.com/office/drawing/2014/main" id="{00000000-0008-0000-0700-00003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賃貸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6</xdr:row>
          <xdr:rowOff>28575</xdr:rowOff>
        </xdr:from>
        <xdr:to>
          <xdr:col>22</xdr:col>
          <xdr:colOff>95250</xdr:colOff>
          <xdr:row>6</xdr:row>
          <xdr:rowOff>304800</xdr:rowOff>
        </xdr:to>
        <xdr:sp macro="" textlink="">
          <xdr:nvSpPr>
            <xdr:cNvPr id="72758" name="Check Box 54" hidden="1">
              <a:extLst>
                <a:ext uri="{63B3BB69-23CF-44E3-9099-C40C66FF867C}">
                  <a14:compatExt spid="_x0000_s72758"/>
                </a:ext>
                <a:ext uri="{FF2B5EF4-FFF2-40B4-BE49-F238E27FC236}">
                  <a16:creationId xmlns:a16="http://schemas.microsoft.com/office/drawing/2014/main" id="{00000000-0008-0000-0700-000036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17</xdr:row>
          <xdr:rowOff>38100</xdr:rowOff>
        </xdr:from>
        <xdr:to>
          <xdr:col>24</xdr:col>
          <xdr:colOff>76200</xdr:colOff>
          <xdr:row>17</xdr:row>
          <xdr:rowOff>314325</xdr:rowOff>
        </xdr:to>
        <xdr:sp macro="" textlink="">
          <xdr:nvSpPr>
            <xdr:cNvPr id="72759" name="Check Box 55" hidden="1">
              <a:extLst>
                <a:ext uri="{63B3BB69-23CF-44E3-9099-C40C66FF867C}">
                  <a14:compatExt spid="_x0000_s72759"/>
                </a:ext>
                <a:ext uri="{FF2B5EF4-FFF2-40B4-BE49-F238E27FC236}">
                  <a16:creationId xmlns:a16="http://schemas.microsoft.com/office/drawing/2014/main" id="{00000000-0008-0000-0700-000037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219075</xdr:colOff>
          <xdr:row>17</xdr:row>
          <xdr:rowOff>19050</xdr:rowOff>
        </xdr:from>
        <xdr:to>
          <xdr:col>35</xdr:col>
          <xdr:colOff>133350</xdr:colOff>
          <xdr:row>17</xdr:row>
          <xdr:rowOff>295275</xdr:rowOff>
        </xdr:to>
        <xdr:sp macro="" textlink="">
          <xdr:nvSpPr>
            <xdr:cNvPr id="72760" name="Check Box 56" hidden="1">
              <a:extLst>
                <a:ext uri="{63B3BB69-23CF-44E3-9099-C40C66FF867C}">
                  <a14:compatExt spid="_x0000_s72760"/>
                </a:ext>
                <a:ext uri="{FF2B5EF4-FFF2-40B4-BE49-F238E27FC236}">
                  <a16:creationId xmlns:a16="http://schemas.microsoft.com/office/drawing/2014/main" id="{00000000-0008-0000-0700-000038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18</xdr:row>
          <xdr:rowOff>76200</xdr:rowOff>
        </xdr:from>
        <xdr:to>
          <xdr:col>16</xdr:col>
          <xdr:colOff>285750</xdr:colOff>
          <xdr:row>18</xdr:row>
          <xdr:rowOff>371475</xdr:rowOff>
        </xdr:to>
        <xdr:sp macro="" textlink="">
          <xdr:nvSpPr>
            <xdr:cNvPr id="72761" name="Check Box 57" hidden="1">
              <a:extLst>
                <a:ext uri="{63B3BB69-23CF-44E3-9099-C40C66FF867C}">
                  <a14:compatExt spid="_x0000_s72761"/>
                </a:ext>
                <a:ext uri="{FF2B5EF4-FFF2-40B4-BE49-F238E27FC236}">
                  <a16:creationId xmlns:a16="http://schemas.microsoft.com/office/drawing/2014/main" id="{00000000-0008-0000-0700-000039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実施歳児に応じた便所があり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18</xdr:row>
          <xdr:rowOff>76200</xdr:rowOff>
        </xdr:from>
        <xdr:to>
          <xdr:col>25</xdr:col>
          <xdr:colOff>57150</xdr:colOff>
          <xdr:row>18</xdr:row>
          <xdr:rowOff>361950</xdr:rowOff>
        </xdr:to>
        <xdr:sp macro="" textlink="">
          <xdr:nvSpPr>
            <xdr:cNvPr id="72764" name="Check Box 60" hidden="1">
              <a:extLst>
                <a:ext uri="{63B3BB69-23CF-44E3-9099-C40C66FF867C}">
                  <a14:compatExt spid="_x0000_s72764"/>
                </a:ext>
                <a:ext uri="{FF2B5EF4-FFF2-40B4-BE49-F238E27FC236}">
                  <a16:creationId xmlns:a16="http://schemas.microsoft.com/office/drawing/2014/main" id="{00000000-0008-0000-0700-00003C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実施歳児に応じた手洗いあり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17</xdr:row>
          <xdr:rowOff>314325</xdr:rowOff>
        </xdr:from>
        <xdr:to>
          <xdr:col>11</xdr:col>
          <xdr:colOff>66675</xdr:colOff>
          <xdr:row>17</xdr:row>
          <xdr:rowOff>600075</xdr:rowOff>
        </xdr:to>
        <xdr:sp macro="" textlink="">
          <xdr:nvSpPr>
            <xdr:cNvPr id="72783" name="Check Box 79" hidden="1">
              <a:extLst>
                <a:ext uri="{63B3BB69-23CF-44E3-9099-C40C66FF867C}">
                  <a14:compatExt spid="_x0000_s72783"/>
                </a:ext>
                <a:ext uri="{FF2B5EF4-FFF2-40B4-BE49-F238E27FC236}">
                  <a16:creationId xmlns:a16="http://schemas.microsoft.com/office/drawing/2014/main" id="{00000000-0008-0000-0700-00004F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調理室なし　</a:t>
              </a:r>
            </a:p>
          </xdr:txBody>
        </xdr:sp>
        <xdr:clientData/>
      </xdr:twoCellAnchor>
    </mc:Choice>
    <mc:Fallback/>
  </mc:AlternateContent>
  <xdr:twoCellAnchor>
    <xdr:from>
      <xdr:col>51</xdr:col>
      <xdr:colOff>105833</xdr:colOff>
      <xdr:row>3</xdr:row>
      <xdr:rowOff>52917</xdr:rowOff>
    </xdr:from>
    <xdr:to>
      <xdr:col>52</xdr:col>
      <xdr:colOff>84667</xdr:colOff>
      <xdr:row>7</xdr:row>
      <xdr:rowOff>349250</xdr:rowOff>
    </xdr:to>
    <xdr:sp macro="" textlink="">
      <xdr:nvSpPr>
        <xdr:cNvPr id="11" name="右中かっこ 10">
          <a:extLst>
            <a:ext uri="{FF2B5EF4-FFF2-40B4-BE49-F238E27FC236}">
              <a16:creationId xmlns:a16="http://schemas.microsoft.com/office/drawing/2014/main" id="{0BD2096F-1DDD-0011-9D8E-14EECD5C6850}"/>
            </a:ext>
          </a:extLst>
        </xdr:cNvPr>
        <xdr:cNvSpPr/>
      </xdr:nvSpPr>
      <xdr:spPr>
        <a:xfrm>
          <a:off x="12297833" y="1397000"/>
          <a:ext cx="169334" cy="19367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52</xdr:col>
      <xdr:colOff>42334</xdr:colOff>
      <xdr:row>8</xdr:row>
      <xdr:rowOff>0</xdr:rowOff>
    </xdr:from>
    <xdr:to>
      <xdr:col>53</xdr:col>
      <xdr:colOff>59690</xdr:colOff>
      <xdr:row>11</xdr:row>
      <xdr:rowOff>10584</xdr:rowOff>
    </xdr:to>
    <xdr:sp macro="" textlink="">
      <xdr:nvSpPr>
        <xdr:cNvPr id="12" name="右中かっこ 11">
          <a:extLst>
            <a:ext uri="{FF2B5EF4-FFF2-40B4-BE49-F238E27FC236}">
              <a16:creationId xmlns:a16="http://schemas.microsoft.com/office/drawing/2014/main" id="{3139CE17-B0B7-7461-D512-74E536F06385}"/>
            </a:ext>
          </a:extLst>
        </xdr:cNvPr>
        <xdr:cNvSpPr/>
      </xdr:nvSpPr>
      <xdr:spPr>
        <a:xfrm>
          <a:off x="11609917" y="3384762"/>
          <a:ext cx="186690" cy="231965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190500</xdr:colOff>
          <xdr:row>9</xdr:row>
          <xdr:rowOff>38100</xdr:rowOff>
        </xdr:from>
        <xdr:to>
          <xdr:col>11</xdr:col>
          <xdr:colOff>171450</xdr:colOff>
          <xdr:row>9</xdr:row>
          <xdr:rowOff>314325</xdr:rowOff>
        </xdr:to>
        <xdr:sp macro="" textlink="">
          <xdr:nvSpPr>
            <xdr:cNvPr id="72784" name="Check Box 80" hidden="1">
              <a:extLst>
                <a:ext uri="{63B3BB69-23CF-44E3-9099-C40C66FF867C}">
                  <a14:compatExt spid="_x0000_s72784"/>
                </a:ext>
                <a:ext uri="{FF2B5EF4-FFF2-40B4-BE49-F238E27FC236}">
                  <a16:creationId xmlns:a16="http://schemas.microsoft.com/office/drawing/2014/main" id="{00000000-0008-0000-0700-000050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専用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9</xdr:row>
          <xdr:rowOff>38100</xdr:rowOff>
        </xdr:from>
        <xdr:to>
          <xdr:col>13</xdr:col>
          <xdr:colOff>180975</xdr:colOff>
          <xdr:row>9</xdr:row>
          <xdr:rowOff>314325</xdr:rowOff>
        </xdr:to>
        <xdr:sp macro="" textlink="">
          <xdr:nvSpPr>
            <xdr:cNvPr id="72785" name="Check Box 81" hidden="1">
              <a:extLst>
                <a:ext uri="{63B3BB69-23CF-44E3-9099-C40C66FF867C}">
                  <a14:compatExt spid="_x0000_s72785"/>
                </a:ext>
                <a:ext uri="{FF2B5EF4-FFF2-40B4-BE49-F238E27FC236}">
                  <a16:creationId xmlns:a16="http://schemas.microsoft.com/office/drawing/2014/main" id="{00000000-0008-0000-0700-00005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兼用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9</xdr:row>
          <xdr:rowOff>38100</xdr:rowOff>
        </xdr:from>
        <xdr:to>
          <xdr:col>16</xdr:col>
          <xdr:colOff>161925</xdr:colOff>
          <xdr:row>9</xdr:row>
          <xdr:rowOff>314325</xdr:rowOff>
        </xdr:to>
        <xdr:sp macro="" textlink="">
          <xdr:nvSpPr>
            <xdr:cNvPr id="72786" name="Check Box 82" hidden="1">
              <a:extLst>
                <a:ext uri="{63B3BB69-23CF-44E3-9099-C40C66FF867C}">
                  <a14:compatExt spid="_x0000_s72786"/>
                </a:ext>
                <a:ext uri="{FF2B5EF4-FFF2-40B4-BE49-F238E27FC236}">
                  <a16:creationId xmlns:a16="http://schemas.microsoft.com/office/drawing/2014/main" id="{00000000-0008-0000-0700-00005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専用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238125</xdr:colOff>
          <xdr:row>9</xdr:row>
          <xdr:rowOff>38100</xdr:rowOff>
        </xdr:from>
        <xdr:to>
          <xdr:col>18</xdr:col>
          <xdr:colOff>114300</xdr:colOff>
          <xdr:row>9</xdr:row>
          <xdr:rowOff>314325</xdr:rowOff>
        </xdr:to>
        <xdr:sp macro="" textlink="">
          <xdr:nvSpPr>
            <xdr:cNvPr id="72787" name="Check Box 83" hidden="1">
              <a:extLst>
                <a:ext uri="{63B3BB69-23CF-44E3-9099-C40C66FF867C}">
                  <a14:compatExt spid="_x0000_s72787"/>
                </a:ext>
                <a:ext uri="{FF2B5EF4-FFF2-40B4-BE49-F238E27FC236}">
                  <a16:creationId xmlns:a16="http://schemas.microsoft.com/office/drawing/2014/main" id="{00000000-0008-0000-0700-00005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兼用　</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41</xdr:col>
      <xdr:colOff>161925</xdr:colOff>
      <xdr:row>4</xdr:row>
      <xdr:rowOff>190500</xdr:rowOff>
    </xdr:from>
    <xdr:to>
      <xdr:col>54</xdr:col>
      <xdr:colOff>9525</xdr:colOff>
      <xdr:row>5</xdr:row>
      <xdr:rowOff>266700</xdr:rowOff>
    </xdr:to>
    <xdr:sp macro="" textlink="">
      <xdr:nvSpPr>
        <xdr:cNvPr id="2" name="四角形吹き出し 1">
          <a:extLst>
            <a:ext uri="{FF2B5EF4-FFF2-40B4-BE49-F238E27FC236}">
              <a16:creationId xmlns:a16="http://schemas.microsoft.com/office/drawing/2014/main" id="{00000000-0008-0000-0800-000002000000}"/>
            </a:ext>
          </a:extLst>
        </xdr:cNvPr>
        <xdr:cNvSpPr/>
      </xdr:nvSpPr>
      <xdr:spPr>
        <a:xfrm>
          <a:off x="9658350" y="962025"/>
          <a:ext cx="2324100" cy="647700"/>
        </a:xfrm>
        <a:prstGeom prst="wedgeRectCallout">
          <a:avLst>
            <a:gd name="adj1" fmla="val -70833"/>
            <a:gd name="adj2" fmla="val 339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年齢は、生年月日を入力していただくと自動的に表示されます。</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44</xdr:col>
      <xdr:colOff>127000</xdr:colOff>
      <xdr:row>1</xdr:row>
      <xdr:rowOff>152401</xdr:rowOff>
    </xdr:from>
    <xdr:to>
      <xdr:col>56</xdr:col>
      <xdr:colOff>143933</xdr:colOff>
      <xdr:row>4</xdr:row>
      <xdr:rowOff>169335</xdr:rowOff>
    </xdr:to>
    <xdr:sp macro="" textlink="">
      <xdr:nvSpPr>
        <xdr:cNvPr id="2" name="四角形吹き出し 1">
          <a:extLst>
            <a:ext uri="{FF2B5EF4-FFF2-40B4-BE49-F238E27FC236}">
              <a16:creationId xmlns:a16="http://schemas.microsoft.com/office/drawing/2014/main" id="{BD24CB5D-8EE0-4467-B5F2-E5445D78AFFD}"/>
            </a:ext>
          </a:extLst>
        </xdr:cNvPr>
        <xdr:cNvSpPr/>
      </xdr:nvSpPr>
      <xdr:spPr>
        <a:xfrm>
          <a:off x="8652933" y="347134"/>
          <a:ext cx="2048933" cy="651934"/>
        </a:xfrm>
        <a:prstGeom prst="wedgeRectCallout">
          <a:avLst>
            <a:gd name="adj1" fmla="val -70833"/>
            <a:gd name="adj2" fmla="val 339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年齢は、生年月日を入力していただくと自動的に表示されます。</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38</xdr:col>
      <xdr:colOff>139065</xdr:colOff>
      <xdr:row>6</xdr:row>
      <xdr:rowOff>236220</xdr:rowOff>
    </xdr:from>
    <xdr:to>
      <xdr:col>50</xdr:col>
      <xdr:colOff>154305</xdr:colOff>
      <xdr:row>8</xdr:row>
      <xdr:rowOff>34290</xdr:rowOff>
    </xdr:to>
    <xdr:sp macro="" textlink="">
      <xdr:nvSpPr>
        <xdr:cNvPr id="2" name="四角形吹き出し 1">
          <a:extLst>
            <a:ext uri="{FF2B5EF4-FFF2-40B4-BE49-F238E27FC236}">
              <a16:creationId xmlns:a16="http://schemas.microsoft.com/office/drawing/2014/main" id="{00000000-0008-0000-0A00-000002000000}"/>
            </a:ext>
          </a:extLst>
        </xdr:cNvPr>
        <xdr:cNvSpPr/>
      </xdr:nvSpPr>
      <xdr:spPr>
        <a:xfrm>
          <a:off x="8063865" y="1836420"/>
          <a:ext cx="2082165" cy="836295"/>
        </a:xfrm>
        <a:prstGeom prst="wedgeRectCallout">
          <a:avLst>
            <a:gd name="adj1" fmla="val -56490"/>
            <a:gd name="adj2" fmla="val 9605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年齢は、生年月日を入力していただくと自動的に表示されます。</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45</xdr:col>
      <xdr:colOff>16933</xdr:colOff>
      <xdr:row>3</xdr:row>
      <xdr:rowOff>135466</xdr:rowOff>
    </xdr:from>
    <xdr:to>
      <xdr:col>57</xdr:col>
      <xdr:colOff>33866</xdr:colOff>
      <xdr:row>6</xdr:row>
      <xdr:rowOff>33867</xdr:rowOff>
    </xdr:to>
    <xdr:sp macro="" textlink="">
      <xdr:nvSpPr>
        <xdr:cNvPr id="2" name="四角形吹き出し 1">
          <a:extLst>
            <a:ext uri="{FF2B5EF4-FFF2-40B4-BE49-F238E27FC236}">
              <a16:creationId xmlns:a16="http://schemas.microsoft.com/office/drawing/2014/main" id="{ADED025F-64AC-411E-AE81-D311E5F42952}"/>
            </a:ext>
          </a:extLst>
        </xdr:cNvPr>
        <xdr:cNvSpPr/>
      </xdr:nvSpPr>
      <xdr:spPr>
        <a:xfrm>
          <a:off x="8703733" y="770466"/>
          <a:ext cx="2048933" cy="651934"/>
        </a:xfrm>
        <a:prstGeom prst="wedgeRectCallout">
          <a:avLst>
            <a:gd name="adj1" fmla="val -70833"/>
            <a:gd name="adj2" fmla="val 339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年齢は、生年月日を入力していただくと自動的に表示されます。</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40</xdr:col>
      <xdr:colOff>142875</xdr:colOff>
      <xdr:row>10</xdr:row>
      <xdr:rowOff>200025</xdr:rowOff>
    </xdr:from>
    <xdr:to>
      <xdr:col>49</xdr:col>
      <xdr:colOff>104775</xdr:colOff>
      <xdr:row>12</xdr:row>
      <xdr:rowOff>152400</xdr:rowOff>
    </xdr:to>
    <xdr:sp macro="" textlink="">
      <xdr:nvSpPr>
        <xdr:cNvPr id="5" name="四角形吹き出し 4">
          <a:extLst>
            <a:ext uri="{FF2B5EF4-FFF2-40B4-BE49-F238E27FC236}">
              <a16:creationId xmlns:a16="http://schemas.microsoft.com/office/drawing/2014/main" id="{00000000-0008-0000-0E00-000005000000}"/>
            </a:ext>
          </a:extLst>
        </xdr:cNvPr>
        <xdr:cNvSpPr/>
      </xdr:nvSpPr>
      <xdr:spPr>
        <a:xfrm>
          <a:off x="9639300" y="2752725"/>
          <a:ext cx="1676400" cy="523875"/>
        </a:xfrm>
        <a:prstGeom prst="wedgeRectCallout">
          <a:avLst>
            <a:gd name="adj1" fmla="val -74018"/>
            <a:gd name="adj2" fmla="val 4223"/>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園に印をつけてください（例：〇で囲む等）</a:t>
          </a:r>
        </a:p>
      </xdr:txBody>
    </xdr:sp>
    <xdr:clientData/>
  </xdr:twoCellAnchor>
  <xdr:twoCellAnchor>
    <xdr:from>
      <xdr:col>40</xdr:col>
      <xdr:colOff>0</xdr:colOff>
      <xdr:row>30</xdr:row>
      <xdr:rowOff>276225</xdr:rowOff>
    </xdr:from>
    <xdr:to>
      <xdr:col>49</xdr:col>
      <xdr:colOff>28575</xdr:colOff>
      <xdr:row>33</xdr:row>
      <xdr:rowOff>9525</xdr:rowOff>
    </xdr:to>
    <xdr:sp macro="" textlink="">
      <xdr:nvSpPr>
        <xdr:cNvPr id="6" name="四角形吹き出し 5">
          <a:extLst>
            <a:ext uri="{FF2B5EF4-FFF2-40B4-BE49-F238E27FC236}">
              <a16:creationId xmlns:a16="http://schemas.microsoft.com/office/drawing/2014/main" id="{00000000-0008-0000-0E00-000006000000}"/>
            </a:ext>
          </a:extLst>
        </xdr:cNvPr>
        <xdr:cNvSpPr/>
      </xdr:nvSpPr>
      <xdr:spPr>
        <a:xfrm>
          <a:off x="9496425" y="8543925"/>
          <a:ext cx="1743075" cy="590550"/>
        </a:xfrm>
        <a:prstGeom prst="wedgeRectCallout">
          <a:avLst>
            <a:gd name="adj1" fmla="val -72199"/>
            <a:gd name="adj2" fmla="val 1835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b="1">
              <a:solidFill>
                <a:srgbClr val="FF0000"/>
              </a:solidFill>
            </a:rPr>
            <a:t>最寄駅からわかるようにしてください。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18" Type="http://schemas.openxmlformats.org/officeDocument/2006/relationships/ctrlProp" Target="../ctrlProps/ctrlProp28.xml"/><Relationship Id="rId26" Type="http://schemas.openxmlformats.org/officeDocument/2006/relationships/ctrlProp" Target="../ctrlProps/ctrlProp36.xml"/><Relationship Id="rId39" Type="http://schemas.openxmlformats.org/officeDocument/2006/relationships/ctrlProp" Target="../ctrlProps/ctrlProp49.xml"/><Relationship Id="rId3" Type="http://schemas.openxmlformats.org/officeDocument/2006/relationships/vmlDrawing" Target="../drawings/vmlDrawing3.vml"/><Relationship Id="rId21" Type="http://schemas.openxmlformats.org/officeDocument/2006/relationships/ctrlProp" Target="../ctrlProps/ctrlProp31.xml"/><Relationship Id="rId34" Type="http://schemas.openxmlformats.org/officeDocument/2006/relationships/ctrlProp" Target="../ctrlProps/ctrlProp44.xml"/><Relationship Id="rId42" Type="http://schemas.openxmlformats.org/officeDocument/2006/relationships/ctrlProp" Target="../ctrlProps/ctrlProp52.x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5" Type="http://schemas.openxmlformats.org/officeDocument/2006/relationships/ctrlProp" Target="../ctrlProps/ctrlProp35.xml"/><Relationship Id="rId33" Type="http://schemas.openxmlformats.org/officeDocument/2006/relationships/ctrlProp" Target="../ctrlProps/ctrlProp43.xml"/><Relationship Id="rId38" Type="http://schemas.openxmlformats.org/officeDocument/2006/relationships/ctrlProp" Target="../ctrlProps/ctrlProp48.xml"/><Relationship Id="rId2" Type="http://schemas.openxmlformats.org/officeDocument/2006/relationships/drawing" Target="../drawings/drawing3.xml"/><Relationship Id="rId16" Type="http://schemas.openxmlformats.org/officeDocument/2006/relationships/ctrlProp" Target="../ctrlProps/ctrlProp26.xml"/><Relationship Id="rId20" Type="http://schemas.openxmlformats.org/officeDocument/2006/relationships/ctrlProp" Target="../ctrlProps/ctrlProp30.xml"/><Relationship Id="rId29" Type="http://schemas.openxmlformats.org/officeDocument/2006/relationships/ctrlProp" Target="../ctrlProps/ctrlProp39.xml"/><Relationship Id="rId41" Type="http://schemas.openxmlformats.org/officeDocument/2006/relationships/ctrlProp" Target="../ctrlProps/ctrlProp51.xml"/><Relationship Id="rId1" Type="http://schemas.openxmlformats.org/officeDocument/2006/relationships/printerSettings" Target="../printerSettings/printerSettings7.bin"/><Relationship Id="rId6" Type="http://schemas.openxmlformats.org/officeDocument/2006/relationships/ctrlProp" Target="../ctrlProps/ctrlProp16.xml"/><Relationship Id="rId11" Type="http://schemas.openxmlformats.org/officeDocument/2006/relationships/ctrlProp" Target="../ctrlProps/ctrlProp21.xml"/><Relationship Id="rId24" Type="http://schemas.openxmlformats.org/officeDocument/2006/relationships/ctrlProp" Target="../ctrlProps/ctrlProp34.xml"/><Relationship Id="rId32" Type="http://schemas.openxmlformats.org/officeDocument/2006/relationships/ctrlProp" Target="../ctrlProps/ctrlProp42.xml"/><Relationship Id="rId37" Type="http://schemas.openxmlformats.org/officeDocument/2006/relationships/ctrlProp" Target="../ctrlProps/ctrlProp47.xml"/><Relationship Id="rId40" Type="http://schemas.openxmlformats.org/officeDocument/2006/relationships/ctrlProp" Target="../ctrlProps/ctrlProp50.xml"/><Relationship Id="rId5" Type="http://schemas.openxmlformats.org/officeDocument/2006/relationships/ctrlProp" Target="../ctrlProps/ctrlProp15.xml"/><Relationship Id="rId15" Type="http://schemas.openxmlformats.org/officeDocument/2006/relationships/ctrlProp" Target="../ctrlProps/ctrlProp25.xml"/><Relationship Id="rId23" Type="http://schemas.openxmlformats.org/officeDocument/2006/relationships/ctrlProp" Target="../ctrlProps/ctrlProp33.xml"/><Relationship Id="rId28" Type="http://schemas.openxmlformats.org/officeDocument/2006/relationships/ctrlProp" Target="../ctrlProps/ctrlProp38.xml"/><Relationship Id="rId36" Type="http://schemas.openxmlformats.org/officeDocument/2006/relationships/ctrlProp" Target="../ctrlProps/ctrlProp46.xml"/><Relationship Id="rId10" Type="http://schemas.openxmlformats.org/officeDocument/2006/relationships/ctrlProp" Target="../ctrlProps/ctrlProp20.xml"/><Relationship Id="rId19" Type="http://schemas.openxmlformats.org/officeDocument/2006/relationships/ctrlProp" Target="../ctrlProps/ctrlProp29.xml"/><Relationship Id="rId31" Type="http://schemas.openxmlformats.org/officeDocument/2006/relationships/ctrlProp" Target="../ctrlProps/ctrlProp41.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 Id="rId22" Type="http://schemas.openxmlformats.org/officeDocument/2006/relationships/ctrlProp" Target="../ctrlProps/ctrlProp32.xml"/><Relationship Id="rId27" Type="http://schemas.openxmlformats.org/officeDocument/2006/relationships/ctrlProp" Target="../ctrlProps/ctrlProp37.xml"/><Relationship Id="rId30" Type="http://schemas.openxmlformats.org/officeDocument/2006/relationships/ctrlProp" Target="../ctrlProps/ctrlProp40.xml"/><Relationship Id="rId35" Type="http://schemas.openxmlformats.org/officeDocument/2006/relationships/ctrlProp" Target="../ctrlProps/ctrlProp45.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7.xml"/><Relationship Id="rId13" Type="http://schemas.openxmlformats.org/officeDocument/2006/relationships/ctrlProp" Target="../ctrlProps/ctrlProp62.xml"/><Relationship Id="rId18" Type="http://schemas.openxmlformats.org/officeDocument/2006/relationships/ctrlProp" Target="../ctrlProps/ctrlProp67.xml"/><Relationship Id="rId3" Type="http://schemas.openxmlformats.org/officeDocument/2006/relationships/vmlDrawing" Target="../drawings/vmlDrawing4.vml"/><Relationship Id="rId21" Type="http://schemas.openxmlformats.org/officeDocument/2006/relationships/ctrlProp" Target="../ctrlProps/ctrlProp70.xml"/><Relationship Id="rId7" Type="http://schemas.openxmlformats.org/officeDocument/2006/relationships/ctrlProp" Target="../ctrlProps/ctrlProp56.xml"/><Relationship Id="rId12" Type="http://schemas.openxmlformats.org/officeDocument/2006/relationships/ctrlProp" Target="../ctrlProps/ctrlProp61.xml"/><Relationship Id="rId17" Type="http://schemas.openxmlformats.org/officeDocument/2006/relationships/ctrlProp" Target="../ctrlProps/ctrlProp66.xml"/><Relationship Id="rId2" Type="http://schemas.openxmlformats.org/officeDocument/2006/relationships/drawing" Target="../drawings/drawing4.xml"/><Relationship Id="rId16" Type="http://schemas.openxmlformats.org/officeDocument/2006/relationships/ctrlProp" Target="../ctrlProps/ctrlProp65.xml"/><Relationship Id="rId20" Type="http://schemas.openxmlformats.org/officeDocument/2006/relationships/ctrlProp" Target="../ctrlProps/ctrlProp69.xml"/><Relationship Id="rId1" Type="http://schemas.openxmlformats.org/officeDocument/2006/relationships/printerSettings" Target="../printerSettings/printerSettings8.bin"/><Relationship Id="rId6" Type="http://schemas.openxmlformats.org/officeDocument/2006/relationships/ctrlProp" Target="../ctrlProps/ctrlProp55.xml"/><Relationship Id="rId11" Type="http://schemas.openxmlformats.org/officeDocument/2006/relationships/ctrlProp" Target="../ctrlProps/ctrlProp60.xml"/><Relationship Id="rId24" Type="http://schemas.openxmlformats.org/officeDocument/2006/relationships/ctrlProp" Target="../ctrlProps/ctrlProp73.xml"/><Relationship Id="rId5" Type="http://schemas.openxmlformats.org/officeDocument/2006/relationships/ctrlProp" Target="../ctrlProps/ctrlProp54.xml"/><Relationship Id="rId15" Type="http://schemas.openxmlformats.org/officeDocument/2006/relationships/ctrlProp" Target="../ctrlProps/ctrlProp64.xml"/><Relationship Id="rId23" Type="http://schemas.openxmlformats.org/officeDocument/2006/relationships/ctrlProp" Target="../ctrlProps/ctrlProp72.xml"/><Relationship Id="rId10" Type="http://schemas.openxmlformats.org/officeDocument/2006/relationships/ctrlProp" Target="../ctrlProps/ctrlProp59.xml"/><Relationship Id="rId19" Type="http://schemas.openxmlformats.org/officeDocument/2006/relationships/ctrlProp" Target="../ctrlProps/ctrlProp68.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 Id="rId22" Type="http://schemas.openxmlformats.org/officeDocument/2006/relationships/ctrlProp" Target="../ctrlProps/ctrlProp7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0000"/>
  </sheetPr>
  <dimension ref="C2:E14"/>
  <sheetViews>
    <sheetView tabSelected="1" topLeftCell="C1" zoomScale="90" zoomScaleNormal="90" workbookViewId="0">
      <selection activeCell="I7" sqref="I7"/>
    </sheetView>
  </sheetViews>
  <sheetFormatPr defaultColWidth="11.125" defaultRowHeight="30.75" customHeight="1"/>
  <cols>
    <col min="1" max="2" width="0" style="117" hidden="1" customWidth="1"/>
    <col min="3" max="16384" width="11.125" style="117"/>
  </cols>
  <sheetData>
    <row r="2" spans="3:5" ht="30.75" customHeight="1">
      <c r="C2" s="117" t="s">
        <v>147</v>
      </c>
    </row>
    <row r="3" spans="3:5" ht="30.75" customHeight="1">
      <c r="D3" s="119"/>
      <c r="E3" s="117" t="s">
        <v>222</v>
      </c>
    </row>
    <row r="4" spans="3:5" ht="30.75" customHeight="1">
      <c r="D4" s="118"/>
      <c r="E4" s="117" t="s">
        <v>148</v>
      </c>
    </row>
    <row r="5" spans="3:5" ht="30.75" customHeight="1">
      <c r="E5" s="117" t="s">
        <v>149</v>
      </c>
    </row>
    <row r="6" spans="3:5" ht="30.75" customHeight="1">
      <c r="D6" s="117" t="s">
        <v>153</v>
      </c>
    </row>
    <row r="7" spans="3:5" ht="15.75" customHeight="1"/>
    <row r="8" spans="3:5" ht="30.75" customHeight="1">
      <c r="D8" s="117" t="s">
        <v>150</v>
      </c>
    </row>
    <row r="9" spans="3:5" ht="15.75" customHeight="1"/>
    <row r="10" spans="3:5" ht="30.75" customHeight="1">
      <c r="D10" s="117" t="s">
        <v>151</v>
      </c>
    </row>
    <row r="11" spans="3:5" ht="15.75" customHeight="1"/>
    <row r="12" spans="3:5" ht="30.75" customHeight="1">
      <c r="D12" s="117" t="s">
        <v>152</v>
      </c>
    </row>
    <row r="13" spans="3:5" ht="15" customHeight="1"/>
    <row r="14" spans="3:5" s="292" customFormat="1" ht="30.75" customHeight="1">
      <c r="D14" s="292" t="s">
        <v>263</v>
      </c>
    </row>
  </sheetData>
  <sheetProtection sheet="1" selectLockedCells="1"/>
  <phoneticPr fontId="1"/>
  <printOptions horizontalCentered="1"/>
  <pageMargins left="0.23622047244094491" right="0.23622047244094491"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theme="9"/>
  </sheetPr>
  <dimension ref="B1:BD56"/>
  <sheetViews>
    <sheetView showGridLines="0" showRowColHeaders="0" view="pageBreakPreview" zoomScale="90" zoomScaleNormal="100" zoomScaleSheetLayoutView="90" workbookViewId="0">
      <selection activeCell="AF6" sqref="AF6"/>
    </sheetView>
  </sheetViews>
  <sheetFormatPr defaultColWidth="2.5" defaultRowHeight="15" customHeight="1"/>
  <cols>
    <col min="1" max="1" width="6.625" style="23" customWidth="1"/>
    <col min="2" max="2" width="3.125" style="23" customWidth="1"/>
    <col min="3" max="3" width="2.375" style="23" customWidth="1"/>
    <col min="4" max="4" width="4.625" style="31" customWidth="1"/>
    <col min="5" max="5" width="3.125" style="23" customWidth="1"/>
    <col min="6" max="6" width="3.5" style="23" customWidth="1"/>
    <col min="7" max="10" width="3.125" style="23" customWidth="1"/>
    <col min="11" max="29" width="3" style="23" customWidth="1"/>
    <col min="30" max="30" width="12.125" style="23" customWidth="1"/>
    <col min="31" max="32" width="6.625" style="23" customWidth="1"/>
    <col min="33" max="33" width="8.5" style="23" customWidth="1"/>
    <col min="34" max="40" width="3" style="229" customWidth="1"/>
    <col min="41" max="47" width="2.5" style="229"/>
    <col min="48" max="16384" width="2.5" style="23"/>
  </cols>
  <sheetData>
    <row r="1" spans="2:47" ht="30" customHeight="1">
      <c r="B1" s="470" t="s">
        <v>383</v>
      </c>
      <c r="C1" s="471"/>
      <c r="D1" s="29"/>
      <c r="E1" s="476" t="s">
        <v>365</v>
      </c>
      <c r="F1" s="476"/>
      <c r="G1" s="476"/>
      <c r="H1" s="476"/>
      <c r="I1" s="476"/>
      <c r="J1" s="476"/>
      <c r="K1" s="476"/>
      <c r="L1" s="476"/>
      <c r="M1" s="476"/>
      <c r="N1" s="476"/>
      <c r="O1" s="476"/>
      <c r="P1" s="476"/>
      <c r="Q1" s="476"/>
      <c r="R1" s="476"/>
      <c r="S1" s="476"/>
      <c r="T1" s="476"/>
      <c r="U1" s="476"/>
      <c r="V1" s="476"/>
      <c r="W1" s="476"/>
      <c r="X1" s="476"/>
      <c r="Y1" s="476"/>
      <c r="Z1" s="476"/>
      <c r="AA1" s="476"/>
      <c r="AB1" s="476"/>
      <c r="AC1" s="476"/>
      <c r="AD1" s="477"/>
      <c r="AE1" s="434" t="s">
        <v>465</v>
      </c>
      <c r="AF1" s="169" t="s">
        <v>124</v>
      </c>
      <c r="AG1" s="28" t="s">
        <v>143</v>
      </c>
      <c r="AH1" s="228"/>
      <c r="AI1" s="228"/>
      <c r="AJ1" s="228"/>
      <c r="AK1" s="228"/>
      <c r="AL1" s="228"/>
      <c r="AM1" s="228"/>
      <c r="AN1" s="228"/>
    </row>
    <row r="2" spans="2:47" ht="20.100000000000001" customHeight="1">
      <c r="B2" s="472"/>
      <c r="C2" s="473"/>
      <c r="D2" s="30" t="s">
        <v>227</v>
      </c>
      <c r="E2" s="481" t="s">
        <v>509</v>
      </c>
      <c r="F2" s="482"/>
      <c r="G2" s="482"/>
      <c r="H2" s="482"/>
      <c r="I2" s="482"/>
      <c r="J2" s="482"/>
      <c r="K2" s="482"/>
      <c r="L2" s="482"/>
      <c r="M2" s="482"/>
      <c r="N2" s="482"/>
      <c r="O2" s="482"/>
      <c r="P2" s="482"/>
      <c r="Q2" s="482"/>
      <c r="R2" s="482"/>
      <c r="S2" s="482"/>
      <c r="T2" s="482"/>
      <c r="U2" s="482"/>
      <c r="V2" s="482"/>
      <c r="W2" s="482"/>
      <c r="X2" s="482"/>
      <c r="Y2" s="482"/>
      <c r="Z2" s="482"/>
      <c r="AA2" s="482"/>
      <c r="AB2" s="482"/>
      <c r="AC2" s="482"/>
      <c r="AD2" s="482"/>
      <c r="AE2" s="438"/>
      <c r="AF2" s="167"/>
      <c r="AG2" s="433"/>
      <c r="AH2" s="228"/>
      <c r="AI2" s="228"/>
      <c r="AJ2" s="228"/>
      <c r="AK2" s="228"/>
      <c r="AL2" s="228"/>
      <c r="AM2" s="228"/>
      <c r="AN2" s="228"/>
    </row>
    <row r="3" spans="2:47" ht="20.100000000000001" customHeight="1">
      <c r="B3" s="472"/>
      <c r="C3" s="473"/>
      <c r="D3" s="30" t="s">
        <v>125</v>
      </c>
      <c r="E3" s="453" t="s">
        <v>228</v>
      </c>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38"/>
      <c r="AF3" s="167"/>
      <c r="AG3" s="433"/>
      <c r="AH3" s="228"/>
      <c r="AI3" s="228"/>
      <c r="AJ3" s="228"/>
      <c r="AK3" s="228"/>
      <c r="AL3" s="228"/>
      <c r="AM3" s="228"/>
      <c r="AN3" s="228"/>
    </row>
    <row r="4" spans="2:47" ht="20.100000000000001" customHeight="1">
      <c r="B4" s="472"/>
      <c r="C4" s="473"/>
      <c r="D4" s="30" t="s">
        <v>435</v>
      </c>
      <c r="E4" s="492" t="s">
        <v>607</v>
      </c>
      <c r="F4" s="493"/>
      <c r="G4" s="493"/>
      <c r="H4" s="493"/>
      <c r="I4" s="493"/>
      <c r="J4" s="493"/>
      <c r="K4" s="493"/>
      <c r="L4" s="493"/>
      <c r="M4" s="493"/>
      <c r="N4" s="493"/>
      <c r="O4" s="493"/>
      <c r="P4" s="493"/>
      <c r="Q4" s="493"/>
      <c r="R4" s="493"/>
      <c r="S4" s="493"/>
      <c r="T4" s="493"/>
      <c r="U4" s="493"/>
      <c r="V4" s="493"/>
      <c r="W4" s="493"/>
      <c r="X4" s="493"/>
      <c r="Y4" s="493"/>
      <c r="Z4" s="493"/>
      <c r="AA4" s="493"/>
      <c r="AB4" s="493"/>
      <c r="AC4" s="493"/>
      <c r="AD4" s="493"/>
      <c r="AE4" s="438"/>
      <c r="AF4" s="167"/>
      <c r="AG4" s="433"/>
      <c r="AH4" s="228" t="s">
        <v>635</v>
      </c>
      <c r="AI4" s="228" t="s">
        <v>634</v>
      </c>
      <c r="AJ4" s="228"/>
      <c r="AK4" s="228"/>
      <c r="AL4" s="228"/>
      <c r="AM4" s="228"/>
      <c r="AN4" s="228"/>
    </row>
    <row r="5" spans="2:47" ht="42" customHeight="1">
      <c r="B5" s="472"/>
      <c r="C5" s="473"/>
      <c r="D5" s="30" t="s">
        <v>436</v>
      </c>
      <c r="E5" s="453" t="s">
        <v>366</v>
      </c>
      <c r="F5" s="454"/>
      <c r="G5" s="454"/>
      <c r="H5" s="454"/>
      <c r="I5" s="454"/>
      <c r="J5" s="454"/>
      <c r="K5" s="454"/>
      <c r="L5" s="454"/>
      <c r="M5" s="454"/>
      <c r="N5" s="454"/>
      <c r="O5" s="454"/>
      <c r="P5" s="454"/>
      <c r="Q5" s="454"/>
      <c r="R5" s="454"/>
      <c r="S5" s="454"/>
      <c r="T5" s="454"/>
      <c r="U5" s="454"/>
      <c r="V5" s="454"/>
      <c r="W5" s="454"/>
      <c r="X5" s="454"/>
      <c r="Y5" s="454"/>
      <c r="Z5" s="454"/>
      <c r="AA5" s="454"/>
      <c r="AB5" s="454"/>
      <c r="AC5" s="454"/>
      <c r="AD5" s="454"/>
      <c r="AE5" s="438"/>
      <c r="AF5" s="167"/>
      <c r="AG5" s="433"/>
      <c r="AH5" s="228"/>
      <c r="AI5" s="228"/>
      <c r="AJ5" s="228"/>
      <c r="AK5" s="228"/>
      <c r="AL5" s="228"/>
      <c r="AM5" s="228"/>
      <c r="AN5" s="228"/>
    </row>
    <row r="6" spans="2:47" ht="39.75" customHeight="1">
      <c r="B6" s="472"/>
      <c r="C6" s="473"/>
      <c r="D6" s="30" t="s">
        <v>126</v>
      </c>
      <c r="E6" s="453" t="s">
        <v>413</v>
      </c>
      <c r="F6" s="454"/>
      <c r="G6" s="454"/>
      <c r="H6" s="454"/>
      <c r="I6" s="454"/>
      <c r="J6" s="454"/>
      <c r="K6" s="454"/>
      <c r="L6" s="454"/>
      <c r="M6" s="454"/>
      <c r="N6" s="454"/>
      <c r="O6" s="454"/>
      <c r="P6" s="454"/>
      <c r="Q6" s="454"/>
      <c r="R6" s="454"/>
      <c r="S6" s="454"/>
      <c r="T6" s="454"/>
      <c r="U6" s="454"/>
      <c r="V6" s="454"/>
      <c r="W6" s="454"/>
      <c r="X6" s="454"/>
      <c r="Y6" s="454"/>
      <c r="Z6" s="454"/>
      <c r="AA6" s="454"/>
      <c r="AB6" s="454"/>
      <c r="AC6" s="454"/>
      <c r="AD6" s="454"/>
      <c r="AE6" s="438"/>
      <c r="AF6" s="309"/>
      <c r="AG6" s="433"/>
      <c r="AH6" s="228"/>
      <c r="AI6" s="228"/>
      <c r="AJ6" s="228"/>
      <c r="AK6" s="228"/>
      <c r="AL6" s="228"/>
      <c r="AM6" s="228"/>
      <c r="AN6" s="228"/>
      <c r="AR6" s="401"/>
    </row>
    <row r="7" spans="2:47" ht="20.100000000000001" customHeight="1">
      <c r="B7" s="472"/>
      <c r="C7" s="473"/>
      <c r="D7" s="30" t="s">
        <v>127</v>
      </c>
      <c r="E7" s="453" t="s">
        <v>626</v>
      </c>
      <c r="F7" s="454"/>
      <c r="G7" s="454"/>
      <c r="H7" s="454"/>
      <c r="I7" s="454"/>
      <c r="J7" s="454"/>
      <c r="K7" s="454"/>
      <c r="L7" s="454"/>
      <c r="M7" s="454"/>
      <c r="N7" s="454"/>
      <c r="O7" s="454"/>
      <c r="P7" s="454"/>
      <c r="Q7" s="454"/>
      <c r="R7" s="454"/>
      <c r="S7" s="454"/>
      <c r="T7" s="454"/>
      <c r="U7" s="454"/>
      <c r="V7" s="454"/>
      <c r="W7" s="454"/>
      <c r="X7" s="454"/>
      <c r="Y7" s="454"/>
      <c r="Z7" s="454"/>
      <c r="AA7" s="454"/>
      <c r="AB7" s="454"/>
      <c r="AC7" s="454"/>
      <c r="AD7" s="454"/>
      <c r="AE7" s="438"/>
      <c r="AF7" s="309"/>
      <c r="AG7" s="433"/>
      <c r="AH7" s="228"/>
      <c r="AI7" s="228"/>
      <c r="AJ7" s="228"/>
      <c r="AK7" s="228"/>
      <c r="AL7" s="228"/>
      <c r="AM7" s="228"/>
      <c r="AN7" s="228"/>
    </row>
    <row r="8" spans="2:47" ht="20.100000000000001" customHeight="1">
      <c r="B8" s="472"/>
      <c r="C8" s="473"/>
      <c r="D8" s="30" t="s">
        <v>128</v>
      </c>
      <c r="E8" s="502" t="s">
        <v>556</v>
      </c>
      <c r="F8" s="503"/>
      <c r="G8" s="503"/>
      <c r="H8" s="503"/>
      <c r="I8" s="503"/>
      <c r="J8" s="503"/>
      <c r="K8" s="503"/>
      <c r="L8" s="503"/>
      <c r="M8" s="503"/>
      <c r="N8" s="503"/>
      <c r="O8" s="503"/>
      <c r="P8" s="503"/>
      <c r="Q8" s="503"/>
      <c r="R8" s="503"/>
      <c r="S8" s="503"/>
      <c r="T8" s="503"/>
      <c r="U8" s="503"/>
      <c r="V8" s="503"/>
      <c r="W8" s="503"/>
      <c r="X8" s="503"/>
      <c r="Y8" s="503"/>
      <c r="Z8" s="503"/>
      <c r="AA8" s="503"/>
      <c r="AB8" s="503"/>
      <c r="AC8" s="503"/>
      <c r="AD8" s="503"/>
      <c r="AE8" s="438"/>
      <c r="AF8" s="309"/>
      <c r="AG8" s="433"/>
      <c r="AH8" s="229" t="s">
        <v>627</v>
      </c>
      <c r="AI8" s="229" t="s">
        <v>628</v>
      </c>
    </row>
    <row r="9" spans="2:47" ht="20.100000000000001" customHeight="1">
      <c r="B9" s="472"/>
      <c r="C9" s="473"/>
      <c r="D9" s="30" t="s">
        <v>129</v>
      </c>
      <c r="E9" s="464" t="s">
        <v>414</v>
      </c>
      <c r="F9" s="464"/>
      <c r="G9" s="464"/>
      <c r="H9" s="464"/>
      <c r="I9" s="464"/>
      <c r="J9" s="464"/>
      <c r="K9" s="464"/>
      <c r="L9" s="464"/>
      <c r="M9" s="464"/>
      <c r="N9" s="464"/>
      <c r="O9" s="464"/>
      <c r="P9" s="464"/>
      <c r="Q9" s="464"/>
      <c r="R9" s="464"/>
      <c r="S9" s="464"/>
      <c r="T9" s="464"/>
      <c r="U9" s="464"/>
      <c r="V9" s="464"/>
      <c r="W9" s="464"/>
      <c r="X9" s="464"/>
      <c r="Y9" s="464"/>
      <c r="Z9" s="464"/>
      <c r="AA9" s="464"/>
      <c r="AB9" s="464"/>
      <c r="AC9" s="464"/>
      <c r="AD9" s="465"/>
      <c r="AE9" s="438"/>
      <c r="AF9" s="309"/>
      <c r="AG9" s="433"/>
      <c r="AH9" s="229" t="s">
        <v>627</v>
      </c>
      <c r="AI9" s="229" t="s">
        <v>629</v>
      </c>
    </row>
    <row r="10" spans="2:47" ht="30" customHeight="1">
      <c r="B10" s="472"/>
      <c r="C10" s="473"/>
      <c r="D10" s="30" t="s">
        <v>130</v>
      </c>
      <c r="E10" s="462" t="s">
        <v>590</v>
      </c>
      <c r="F10" s="463"/>
      <c r="G10" s="463"/>
      <c r="H10" s="463"/>
      <c r="I10" s="463"/>
      <c r="J10" s="463"/>
      <c r="K10" s="463"/>
      <c r="L10" s="463"/>
      <c r="M10" s="463"/>
      <c r="N10" s="463"/>
      <c r="O10" s="463"/>
      <c r="P10" s="463"/>
      <c r="Q10" s="463"/>
      <c r="R10" s="463"/>
      <c r="S10" s="463"/>
      <c r="T10" s="463"/>
      <c r="U10" s="463"/>
      <c r="V10" s="463"/>
      <c r="W10" s="463"/>
      <c r="X10" s="463"/>
      <c r="Y10" s="463"/>
      <c r="Z10" s="463"/>
      <c r="AA10" s="463"/>
      <c r="AB10" s="463"/>
      <c r="AC10" s="463"/>
      <c r="AD10" s="463"/>
      <c r="AE10" s="438"/>
      <c r="AF10" s="309"/>
      <c r="AG10" s="433"/>
      <c r="AH10" s="457"/>
      <c r="AI10" s="458"/>
      <c r="AJ10" s="458"/>
      <c r="AK10" s="458"/>
      <c r="AL10" s="458"/>
      <c r="AM10" s="458"/>
      <c r="AN10" s="458"/>
      <c r="AO10" s="458"/>
      <c r="AP10" s="458"/>
      <c r="AQ10" s="458"/>
      <c r="AR10" s="458"/>
      <c r="AS10" s="458"/>
      <c r="AT10" s="458"/>
      <c r="AU10" s="458"/>
    </row>
    <row r="11" spans="2:47" ht="24.6" customHeight="1">
      <c r="B11" s="472"/>
      <c r="C11" s="473"/>
      <c r="D11" s="30" t="s">
        <v>437</v>
      </c>
      <c r="E11" s="504" t="s">
        <v>591</v>
      </c>
      <c r="F11" s="504"/>
      <c r="G11" s="504"/>
      <c r="H11" s="504"/>
      <c r="I11" s="504"/>
      <c r="J11" s="504"/>
      <c r="K11" s="504"/>
      <c r="L11" s="504"/>
      <c r="M11" s="504"/>
      <c r="N11" s="504"/>
      <c r="O11" s="504"/>
      <c r="P11" s="504"/>
      <c r="Q11" s="504"/>
      <c r="R11" s="504"/>
      <c r="S11" s="504"/>
      <c r="T11" s="504"/>
      <c r="U11" s="504"/>
      <c r="V11" s="504"/>
      <c r="W11" s="504"/>
      <c r="X11" s="504"/>
      <c r="Y11" s="504"/>
      <c r="Z11" s="504"/>
      <c r="AA11" s="504"/>
      <c r="AB11" s="504"/>
      <c r="AC11" s="504"/>
      <c r="AD11" s="462"/>
      <c r="AE11" s="438"/>
      <c r="AF11" s="309"/>
      <c r="AG11" s="433"/>
      <c r="AH11" s="230"/>
      <c r="AI11" s="231"/>
      <c r="AJ11" s="231"/>
      <c r="AK11" s="231"/>
      <c r="AL11" s="231"/>
      <c r="AM11" s="231"/>
      <c r="AN11" s="231"/>
      <c r="AO11" s="231"/>
      <c r="AP11" s="231"/>
      <c r="AQ11" s="231"/>
      <c r="AR11" s="231"/>
      <c r="AS11" s="231"/>
    </row>
    <row r="12" spans="2:47" ht="20.100000000000001" customHeight="1">
      <c r="B12" s="472"/>
      <c r="C12" s="473"/>
      <c r="D12" s="30" t="s">
        <v>133</v>
      </c>
      <c r="E12" s="504" t="s">
        <v>430</v>
      </c>
      <c r="F12" s="504"/>
      <c r="G12" s="504"/>
      <c r="H12" s="504"/>
      <c r="I12" s="504"/>
      <c r="J12" s="504"/>
      <c r="K12" s="504"/>
      <c r="L12" s="504"/>
      <c r="M12" s="504"/>
      <c r="N12" s="504"/>
      <c r="O12" s="504"/>
      <c r="P12" s="504"/>
      <c r="Q12" s="504"/>
      <c r="R12" s="504"/>
      <c r="S12" s="504"/>
      <c r="T12" s="504"/>
      <c r="U12" s="504"/>
      <c r="V12" s="504"/>
      <c r="W12" s="504"/>
      <c r="X12" s="504"/>
      <c r="Y12" s="504"/>
      <c r="Z12" s="504"/>
      <c r="AA12" s="504"/>
      <c r="AB12" s="504"/>
      <c r="AC12" s="504"/>
      <c r="AD12" s="462"/>
      <c r="AE12" s="438"/>
      <c r="AF12" s="309"/>
      <c r="AG12" s="433"/>
      <c r="AH12" s="230" t="s">
        <v>627</v>
      </c>
      <c r="AI12" s="450" t="s">
        <v>628</v>
      </c>
      <c r="AJ12" s="451"/>
      <c r="AK12" s="451"/>
      <c r="AL12" s="451"/>
      <c r="AM12" s="451"/>
      <c r="AN12" s="451"/>
      <c r="AO12" s="451"/>
      <c r="AP12" s="451"/>
      <c r="AQ12" s="231"/>
      <c r="AR12" s="231"/>
      <c r="AS12" s="231"/>
    </row>
    <row r="13" spans="2:47" ht="20.100000000000001" customHeight="1">
      <c r="B13" s="472"/>
      <c r="C13" s="473"/>
      <c r="D13" s="30" t="s">
        <v>134</v>
      </c>
      <c r="E13" s="466" t="s">
        <v>503</v>
      </c>
      <c r="F13" s="466"/>
      <c r="G13" s="466"/>
      <c r="H13" s="466"/>
      <c r="I13" s="466"/>
      <c r="J13" s="466"/>
      <c r="K13" s="466"/>
      <c r="L13" s="466"/>
      <c r="M13" s="466"/>
      <c r="N13" s="466"/>
      <c r="O13" s="466"/>
      <c r="P13" s="466"/>
      <c r="Q13" s="466"/>
      <c r="R13" s="466"/>
      <c r="S13" s="466"/>
      <c r="T13" s="466"/>
      <c r="U13" s="466"/>
      <c r="V13" s="466"/>
      <c r="W13" s="466"/>
      <c r="X13" s="466"/>
      <c r="Y13" s="466"/>
      <c r="Z13" s="466"/>
      <c r="AA13" s="466"/>
      <c r="AB13" s="466"/>
      <c r="AC13" s="466"/>
      <c r="AD13" s="453"/>
      <c r="AE13" s="438"/>
      <c r="AF13" s="309"/>
      <c r="AG13" s="433"/>
      <c r="AH13" s="288"/>
      <c r="AI13" s="469" t="s">
        <v>630</v>
      </c>
      <c r="AJ13" s="469"/>
      <c r="AK13" s="469"/>
      <c r="AL13" s="469"/>
      <c r="AM13" s="469"/>
      <c r="AN13" s="469"/>
      <c r="AO13" s="469"/>
      <c r="AP13" s="469"/>
      <c r="AQ13" s="469"/>
      <c r="AR13" s="469"/>
      <c r="AS13" s="289"/>
    </row>
    <row r="14" spans="2:47" ht="20.100000000000001" customHeight="1">
      <c r="B14" s="472"/>
      <c r="C14" s="473"/>
      <c r="D14" s="30" t="s">
        <v>145</v>
      </c>
      <c r="E14" s="462" t="s">
        <v>434</v>
      </c>
      <c r="F14" s="463"/>
      <c r="G14" s="463"/>
      <c r="H14" s="463"/>
      <c r="I14" s="463"/>
      <c r="J14" s="463"/>
      <c r="K14" s="463"/>
      <c r="L14" s="463"/>
      <c r="M14" s="463"/>
      <c r="N14" s="463"/>
      <c r="O14" s="463"/>
      <c r="P14" s="463"/>
      <c r="Q14" s="463"/>
      <c r="R14" s="463"/>
      <c r="S14" s="463"/>
      <c r="T14" s="463"/>
      <c r="U14" s="463"/>
      <c r="V14" s="463"/>
      <c r="W14" s="463"/>
      <c r="X14" s="463"/>
      <c r="Y14" s="463"/>
      <c r="Z14" s="463"/>
      <c r="AA14" s="463"/>
      <c r="AB14" s="463"/>
      <c r="AC14" s="463"/>
      <c r="AD14" s="463"/>
      <c r="AE14" s="437" t="s">
        <v>467</v>
      </c>
      <c r="AF14" s="309"/>
      <c r="AG14" s="433"/>
      <c r="AH14" s="288"/>
      <c r="AI14" s="469"/>
      <c r="AJ14" s="469"/>
      <c r="AK14" s="469"/>
      <c r="AL14" s="469"/>
      <c r="AM14" s="469"/>
      <c r="AN14" s="469"/>
      <c r="AO14" s="469"/>
      <c r="AP14" s="469"/>
      <c r="AQ14" s="469"/>
      <c r="AR14" s="469"/>
      <c r="AS14" s="289"/>
    </row>
    <row r="15" spans="2:47" ht="28.9" customHeight="1">
      <c r="B15" s="472"/>
      <c r="C15" s="473"/>
      <c r="D15" s="30" t="s">
        <v>135</v>
      </c>
      <c r="E15" s="478" t="s">
        <v>421</v>
      </c>
      <c r="F15" s="479"/>
      <c r="G15" s="479"/>
      <c r="H15" s="479"/>
      <c r="I15" s="479"/>
      <c r="J15" s="479"/>
      <c r="K15" s="479"/>
      <c r="L15" s="479"/>
      <c r="M15" s="479"/>
      <c r="N15" s="479"/>
      <c r="O15" s="479"/>
      <c r="P15" s="479"/>
      <c r="Q15" s="479"/>
      <c r="R15" s="479"/>
      <c r="S15" s="479"/>
      <c r="T15" s="479"/>
      <c r="U15" s="479"/>
      <c r="V15" s="479"/>
      <c r="W15" s="479"/>
      <c r="X15" s="479"/>
      <c r="Y15" s="479"/>
      <c r="Z15" s="479"/>
      <c r="AA15" s="479"/>
      <c r="AB15" s="479"/>
      <c r="AC15" s="479"/>
      <c r="AD15" s="480"/>
      <c r="AE15" s="437"/>
      <c r="AF15" s="309"/>
      <c r="AG15" s="433"/>
      <c r="AH15" s="228" t="s">
        <v>84</v>
      </c>
      <c r="AI15" s="469"/>
      <c r="AJ15" s="469"/>
      <c r="AK15" s="469"/>
      <c r="AL15" s="469"/>
      <c r="AM15" s="469"/>
      <c r="AN15" s="469"/>
      <c r="AO15" s="469"/>
      <c r="AP15" s="469"/>
      <c r="AQ15" s="469"/>
      <c r="AR15" s="469"/>
    </row>
    <row r="16" spans="2:47" ht="30" customHeight="1">
      <c r="B16" s="472"/>
      <c r="C16" s="473"/>
      <c r="D16" s="30" t="s">
        <v>136</v>
      </c>
      <c r="E16" s="462" t="s">
        <v>420</v>
      </c>
      <c r="F16" s="463"/>
      <c r="G16" s="463"/>
      <c r="H16" s="463"/>
      <c r="I16" s="463"/>
      <c r="J16" s="463"/>
      <c r="K16" s="463"/>
      <c r="L16" s="463"/>
      <c r="M16" s="463"/>
      <c r="N16" s="463"/>
      <c r="O16" s="463"/>
      <c r="P16" s="463"/>
      <c r="Q16" s="463"/>
      <c r="R16" s="463"/>
      <c r="S16" s="463"/>
      <c r="T16" s="463"/>
      <c r="U16" s="463"/>
      <c r="V16" s="463"/>
      <c r="W16" s="463"/>
      <c r="X16" s="463"/>
      <c r="Y16" s="463"/>
      <c r="Z16" s="463"/>
      <c r="AA16" s="463"/>
      <c r="AB16" s="463"/>
      <c r="AC16" s="463"/>
      <c r="AD16" s="463"/>
      <c r="AE16" s="437" t="s">
        <v>467</v>
      </c>
      <c r="AF16" s="309"/>
      <c r="AG16" s="433"/>
      <c r="AH16" s="228" t="s">
        <v>370</v>
      </c>
      <c r="AI16" s="459" t="s">
        <v>526</v>
      </c>
      <c r="AJ16" s="460"/>
      <c r="AK16" s="460"/>
      <c r="AL16" s="460"/>
      <c r="AM16" s="460"/>
      <c r="AN16" s="460"/>
      <c r="AO16" s="460"/>
      <c r="AP16" s="460"/>
      <c r="AQ16" s="460"/>
      <c r="AR16" s="460"/>
      <c r="AS16" s="460"/>
      <c r="AT16" s="296"/>
      <c r="AU16" s="296"/>
    </row>
    <row r="17" spans="2:56" ht="35.25" customHeight="1">
      <c r="B17" s="472"/>
      <c r="C17" s="473"/>
      <c r="D17" s="30" t="s">
        <v>372</v>
      </c>
      <c r="E17" s="462" t="s">
        <v>229</v>
      </c>
      <c r="F17" s="463"/>
      <c r="G17" s="463"/>
      <c r="H17" s="463"/>
      <c r="I17" s="463"/>
      <c r="J17" s="463"/>
      <c r="K17" s="463"/>
      <c r="L17" s="463"/>
      <c r="M17" s="463"/>
      <c r="N17" s="463"/>
      <c r="O17" s="463"/>
      <c r="P17" s="463"/>
      <c r="Q17" s="463"/>
      <c r="R17" s="463"/>
      <c r="S17" s="463"/>
      <c r="T17" s="463"/>
      <c r="U17" s="463"/>
      <c r="V17" s="463"/>
      <c r="W17" s="463"/>
      <c r="X17" s="463"/>
      <c r="Y17" s="463"/>
      <c r="Z17" s="463"/>
      <c r="AA17" s="463"/>
      <c r="AB17" s="463"/>
      <c r="AC17" s="463"/>
      <c r="AD17" s="463"/>
      <c r="AE17" s="437" t="s">
        <v>467</v>
      </c>
      <c r="AF17" s="309"/>
      <c r="AG17" s="433"/>
      <c r="AH17" s="228" t="s">
        <v>84</v>
      </c>
      <c r="AI17" s="375" t="s">
        <v>431</v>
      </c>
      <c r="AV17" s="296"/>
      <c r="AW17" s="296"/>
      <c r="AX17" s="296"/>
      <c r="AY17" s="296"/>
      <c r="AZ17" s="296"/>
      <c r="BA17" s="296"/>
    </row>
    <row r="18" spans="2:56" ht="32.25" customHeight="1">
      <c r="B18" s="472"/>
      <c r="C18" s="473"/>
      <c r="D18" s="30" t="s">
        <v>373</v>
      </c>
      <c r="E18" s="464" t="s">
        <v>367</v>
      </c>
      <c r="F18" s="464"/>
      <c r="G18" s="464"/>
      <c r="H18" s="464"/>
      <c r="I18" s="464"/>
      <c r="J18" s="464"/>
      <c r="K18" s="464"/>
      <c r="L18" s="464"/>
      <c r="M18" s="464"/>
      <c r="N18" s="464"/>
      <c r="O18" s="464"/>
      <c r="P18" s="464"/>
      <c r="Q18" s="464"/>
      <c r="R18" s="464"/>
      <c r="S18" s="464"/>
      <c r="T18" s="464"/>
      <c r="U18" s="464"/>
      <c r="V18" s="464"/>
      <c r="W18" s="464"/>
      <c r="X18" s="464"/>
      <c r="Y18" s="464"/>
      <c r="Z18" s="464"/>
      <c r="AA18" s="464"/>
      <c r="AB18" s="464"/>
      <c r="AC18" s="464"/>
      <c r="AD18" s="465"/>
      <c r="AE18" s="437" t="s">
        <v>467</v>
      </c>
      <c r="AF18" s="309"/>
      <c r="AG18" s="433"/>
      <c r="AH18" s="228" t="s">
        <v>84</v>
      </c>
      <c r="AI18" s="375" t="s">
        <v>431</v>
      </c>
      <c r="BB18" s="296"/>
      <c r="BC18" s="296"/>
      <c r="BD18" s="296"/>
    </row>
    <row r="19" spans="2:56" ht="20.100000000000001" customHeight="1">
      <c r="B19" s="472"/>
      <c r="C19" s="473"/>
      <c r="D19" s="30" t="s">
        <v>137</v>
      </c>
      <c r="E19" s="453" t="s">
        <v>131</v>
      </c>
      <c r="F19" s="454"/>
      <c r="G19" s="454"/>
      <c r="H19" s="454"/>
      <c r="I19" s="454"/>
      <c r="J19" s="454"/>
      <c r="K19" s="454"/>
      <c r="L19" s="454"/>
      <c r="M19" s="454"/>
      <c r="N19" s="454"/>
      <c r="O19" s="454"/>
      <c r="P19" s="454"/>
      <c r="Q19" s="454"/>
      <c r="R19" s="454"/>
      <c r="S19" s="454"/>
      <c r="T19" s="454"/>
      <c r="U19" s="454"/>
      <c r="V19" s="454"/>
      <c r="W19" s="454"/>
      <c r="X19" s="454"/>
      <c r="Y19" s="454"/>
      <c r="Z19" s="454"/>
      <c r="AA19" s="454"/>
      <c r="AB19" s="454"/>
      <c r="AC19" s="454"/>
      <c r="AD19" s="454"/>
      <c r="AE19" s="437" t="s">
        <v>467</v>
      </c>
      <c r="AF19" s="309"/>
      <c r="AG19" s="433"/>
      <c r="AH19" s="229" t="s">
        <v>371</v>
      </c>
      <c r="AI19" s="467" t="s">
        <v>525</v>
      </c>
      <c r="AJ19" s="468"/>
      <c r="AK19" s="468"/>
      <c r="AL19" s="468"/>
      <c r="AM19" s="468"/>
      <c r="AN19" s="468"/>
      <c r="AO19" s="468"/>
      <c r="AP19" s="468"/>
      <c r="AQ19" s="468"/>
      <c r="AR19" s="468"/>
      <c r="AS19" s="468"/>
      <c r="AT19" s="468"/>
      <c r="AU19" s="468"/>
      <c r="AV19" s="468"/>
    </row>
    <row r="20" spans="2:56" ht="20.100000000000001" customHeight="1">
      <c r="B20" s="472"/>
      <c r="C20" s="473"/>
      <c r="D20" s="30" t="s">
        <v>146</v>
      </c>
      <c r="E20" s="453" t="s">
        <v>132</v>
      </c>
      <c r="F20" s="454"/>
      <c r="G20" s="454"/>
      <c r="H20" s="454"/>
      <c r="I20" s="454"/>
      <c r="J20" s="454"/>
      <c r="K20" s="454"/>
      <c r="L20" s="454"/>
      <c r="M20" s="454"/>
      <c r="N20" s="454"/>
      <c r="O20" s="454"/>
      <c r="P20" s="454"/>
      <c r="Q20" s="454"/>
      <c r="R20" s="454"/>
      <c r="S20" s="454"/>
      <c r="T20" s="454"/>
      <c r="U20" s="454"/>
      <c r="V20" s="454"/>
      <c r="W20" s="454"/>
      <c r="X20" s="454"/>
      <c r="Y20" s="454"/>
      <c r="Z20" s="454"/>
      <c r="AA20" s="454"/>
      <c r="AB20" s="454"/>
      <c r="AC20" s="454"/>
      <c r="AD20" s="454"/>
      <c r="AE20" s="437"/>
      <c r="AF20" s="309"/>
      <c r="AG20" s="433"/>
      <c r="AH20" s="228" t="s">
        <v>84</v>
      </c>
      <c r="AI20" s="374" t="s">
        <v>433</v>
      </c>
      <c r="AJ20" s="228"/>
      <c r="AK20" s="228"/>
      <c r="AL20" s="228"/>
      <c r="AM20" s="228"/>
      <c r="AN20" s="228"/>
    </row>
    <row r="21" spans="2:56" ht="43.5" customHeight="1">
      <c r="B21" s="472"/>
      <c r="C21" s="473"/>
      <c r="D21" s="30" t="s">
        <v>138</v>
      </c>
      <c r="E21" s="453" t="s">
        <v>405</v>
      </c>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37" t="s">
        <v>467</v>
      </c>
      <c r="AF21" s="309"/>
      <c r="AG21" s="433"/>
      <c r="AH21" s="228" t="s">
        <v>370</v>
      </c>
      <c r="AI21" s="459" t="s">
        <v>524</v>
      </c>
      <c r="AJ21" s="468"/>
      <c r="AK21" s="468"/>
      <c r="AL21" s="468"/>
      <c r="AM21" s="468"/>
      <c r="AN21" s="468"/>
      <c r="AO21" s="468"/>
      <c r="AP21" s="468"/>
      <c r="AQ21" s="468"/>
      <c r="AR21" s="468"/>
      <c r="AS21" s="468"/>
      <c r="AT21" s="468"/>
      <c r="AU21" s="468"/>
      <c r="AV21" s="468"/>
      <c r="AX21" s="297"/>
    </row>
    <row r="22" spans="2:56" ht="17.25" customHeight="1">
      <c r="B22" s="472"/>
      <c r="C22" s="473"/>
      <c r="D22" s="30" t="s">
        <v>374</v>
      </c>
      <c r="E22" s="453" t="s">
        <v>230</v>
      </c>
      <c r="F22" s="454"/>
      <c r="G22" s="454"/>
      <c r="H22" s="454"/>
      <c r="I22" s="454"/>
      <c r="J22" s="454"/>
      <c r="K22" s="454"/>
      <c r="L22" s="454"/>
      <c r="M22" s="454"/>
      <c r="N22" s="454"/>
      <c r="O22" s="454"/>
      <c r="P22" s="454"/>
      <c r="Q22" s="454"/>
      <c r="R22" s="454"/>
      <c r="S22" s="454"/>
      <c r="T22" s="454"/>
      <c r="U22" s="454"/>
      <c r="V22" s="454"/>
      <c r="W22" s="454"/>
      <c r="X22" s="454"/>
      <c r="Y22" s="454"/>
      <c r="Z22" s="454"/>
      <c r="AA22" s="454"/>
      <c r="AB22" s="454"/>
      <c r="AC22" s="454"/>
      <c r="AD22" s="454"/>
      <c r="AE22" s="437"/>
      <c r="AF22" s="309"/>
      <c r="AG22" s="433"/>
      <c r="AH22" s="229" t="s">
        <v>627</v>
      </c>
      <c r="AI22" s="237" t="s">
        <v>631</v>
      </c>
      <c r="AJ22" s="237"/>
      <c r="AK22" s="237"/>
      <c r="AL22" s="237"/>
      <c r="AM22" s="237"/>
      <c r="AN22" s="242"/>
      <c r="AO22" s="237"/>
      <c r="AP22" s="237"/>
      <c r="AQ22" s="237"/>
      <c r="AR22" s="237"/>
      <c r="AS22" s="237"/>
      <c r="AV22" s="298"/>
      <c r="AW22" s="298"/>
    </row>
    <row r="23" spans="2:56" ht="17.25" customHeight="1">
      <c r="B23" s="472"/>
      <c r="C23" s="473"/>
      <c r="D23" s="30" t="s">
        <v>504</v>
      </c>
      <c r="E23" s="462" t="s">
        <v>505</v>
      </c>
      <c r="F23" s="463"/>
      <c r="G23" s="463"/>
      <c r="H23" s="463"/>
      <c r="I23" s="463"/>
      <c r="J23" s="463"/>
      <c r="K23" s="463"/>
      <c r="L23" s="463"/>
      <c r="M23" s="463"/>
      <c r="N23" s="463"/>
      <c r="O23" s="463"/>
      <c r="P23" s="463"/>
      <c r="Q23" s="463"/>
      <c r="R23" s="463"/>
      <c r="S23" s="463"/>
      <c r="T23" s="463"/>
      <c r="U23" s="463"/>
      <c r="V23" s="463"/>
      <c r="W23" s="463"/>
      <c r="X23" s="463"/>
      <c r="Y23" s="463"/>
      <c r="Z23" s="463"/>
      <c r="AA23" s="463"/>
      <c r="AB23" s="463"/>
      <c r="AC23" s="463"/>
      <c r="AD23" s="463"/>
      <c r="AE23" s="437"/>
      <c r="AF23" s="309"/>
      <c r="AG23" s="433"/>
      <c r="AH23" s="229" t="s">
        <v>627</v>
      </c>
      <c r="AI23" s="237" t="s">
        <v>631</v>
      </c>
      <c r="AJ23" s="237"/>
      <c r="AK23" s="237"/>
      <c r="AL23" s="237"/>
      <c r="AM23" s="237"/>
      <c r="AN23" s="242"/>
      <c r="AO23" s="237"/>
      <c r="AP23" s="237"/>
      <c r="AQ23" s="237"/>
      <c r="AR23" s="237"/>
      <c r="AS23" s="237"/>
      <c r="AV23" s="368"/>
      <c r="AW23" s="368"/>
    </row>
    <row r="24" spans="2:56" ht="17.25" customHeight="1">
      <c r="B24" s="472"/>
      <c r="C24" s="473"/>
      <c r="D24" s="30" t="s">
        <v>139</v>
      </c>
      <c r="E24" s="453" t="s">
        <v>625</v>
      </c>
      <c r="F24" s="454"/>
      <c r="G24" s="454"/>
      <c r="H24" s="454"/>
      <c r="I24" s="454"/>
      <c r="J24" s="454"/>
      <c r="K24" s="454"/>
      <c r="L24" s="454"/>
      <c r="M24" s="454"/>
      <c r="N24" s="454"/>
      <c r="O24" s="454"/>
      <c r="P24" s="454"/>
      <c r="Q24" s="454"/>
      <c r="R24" s="454"/>
      <c r="S24" s="454"/>
      <c r="T24" s="454"/>
      <c r="U24" s="454"/>
      <c r="V24" s="454"/>
      <c r="W24" s="454"/>
      <c r="X24" s="454"/>
      <c r="Y24" s="454"/>
      <c r="Z24" s="454"/>
      <c r="AA24" s="454"/>
      <c r="AB24" s="454"/>
      <c r="AC24" s="454"/>
      <c r="AD24" s="454"/>
      <c r="AE24" s="437"/>
      <c r="AF24" s="309"/>
      <c r="AG24" s="433"/>
      <c r="AH24" s="228"/>
      <c r="AI24" s="242"/>
      <c r="AJ24" s="242"/>
      <c r="AK24" s="242"/>
      <c r="AL24" s="242"/>
      <c r="AM24" s="242"/>
      <c r="AN24" s="242"/>
      <c r="AO24" s="237"/>
      <c r="AP24" s="237"/>
      <c r="AQ24" s="237"/>
      <c r="AR24" s="237"/>
      <c r="AS24" s="237"/>
      <c r="AW24" s="298"/>
    </row>
    <row r="25" spans="2:56" ht="14.25">
      <c r="B25" s="472"/>
      <c r="C25" s="473"/>
      <c r="D25" s="30" t="s">
        <v>140</v>
      </c>
      <c r="E25" s="453" t="s">
        <v>416</v>
      </c>
      <c r="F25" s="454"/>
      <c r="G25" s="454"/>
      <c r="H25" s="454"/>
      <c r="I25" s="454"/>
      <c r="J25" s="454"/>
      <c r="K25" s="454"/>
      <c r="L25" s="454"/>
      <c r="M25" s="454"/>
      <c r="N25" s="454"/>
      <c r="O25" s="454"/>
      <c r="P25" s="454"/>
      <c r="Q25" s="454"/>
      <c r="R25" s="454"/>
      <c r="S25" s="454"/>
      <c r="T25" s="454"/>
      <c r="U25" s="454"/>
      <c r="V25" s="454"/>
      <c r="W25" s="454"/>
      <c r="X25" s="454"/>
      <c r="Y25" s="454"/>
      <c r="Z25" s="454"/>
      <c r="AA25" s="454"/>
      <c r="AB25" s="454"/>
      <c r="AC25" s="454"/>
      <c r="AD25" s="454"/>
      <c r="AE25" s="437"/>
      <c r="AF25" s="309"/>
      <c r="AG25" s="433"/>
      <c r="AH25" s="228"/>
      <c r="AI25" s="242"/>
      <c r="AJ25" s="242"/>
      <c r="AK25" s="242"/>
      <c r="AL25" s="242"/>
      <c r="AM25" s="242"/>
      <c r="AN25" s="242"/>
      <c r="AO25" s="237"/>
      <c r="AP25" s="237"/>
      <c r="AQ25" s="237"/>
      <c r="AR25" s="237"/>
      <c r="AS25" s="237"/>
    </row>
    <row r="26" spans="2:56" ht="17.25" customHeight="1">
      <c r="B26" s="472"/>
      <c r="C26" s="473"/>
      <c r="D26" s="30" t="s">
        <v>141</v>
      </c>
      <c r="E26" s="453" t="s">
        <v>415</v>
      </c>
      <c r="F26" s="454"/>
      <c r="G26" s="454"/>
      <c r="H26" s="454"/>
      <c r="I26" s="454"/>
      <c r="J26" s="454"/>
      <c r="K26" s="454"/>
      <c r="L26" s="454"/>
      <c r="M26" s="454"/>
      <c r="N26" s="454"/>
      <c r="O26" s="454"/>
      <c r="P26" s="454"/>
      <c r="Q26" s="454"/>
      <c r="R26" s="454"/>
      <c r="S26" s="454"/>
      <c r="T26" s="454"/>
      <c r="U26" s="454"/>
      <c r="V26" s="454"/>
      <c r="W26" s="454"/>
      <c r="X26" s="454"/>
      <c r="Y26" s="454"/>
      <c r="Z26" s="454"/>
      <c r="AA26" s="454"/>
      <c r="AB26" s="454"/>
      <c r="AC26" s="454"/>
      <c r="AD26" s="454"/>
      <c r="AE26" s="437"/>
      <c r="AF26" s="309"/>
      <c r="AG26" s="433"/>
      <c r="AH26" s="228" t="s">
        <v>84</v>
      </c>
      <c r="AI26" s="242" t="s">
        <v>632</v>
      </c>
      <c r="AJ26" s="242"/>
      <c r="AK26" s="242"/>
      <c r="AL26" s="242"/>
      <c r="AM26" s="242"/>
      <c r="AN26" s="242"/>
      <c r="AO26" s="237"/>
      <c r="AP26" s="237"/>
      <c r="AQ26" s="237"/>
      <c r="AR26" s="237"/>
      <c r="AS26" s="237"/>
    </row>
    <row r="27" spans="2:56" ht="37.9" customHeight="1">
      <c r="B27" s="472"/>
      <c r="C27" s="473"/>
      <c r="D27" s="30" t="s">
        <v>142</v>
      </c>
      <c r="E27" s="481" t="s">
        <v>507</v>
      </c>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37"/>
      <c r="AF27" s="309"/>
      <c r="AG27" s="433"/>
      <c r="AH27" s="228" t="s">
        <v>370</v>
      </c>
      <c r="AI27" s="461" t="s">
        <v>417</v>
      </c>
      <c r="AJ27" s="461"/>
      <c r="AK27" s="461"/>
      <c r="AL27" s="461"/>
      <c r="AM27" s="461"/>
      <c r="AN27" s="461"/>
      <c r="AO27" s="461"/>
      <c r="AP27" s="461"/>
      <c r="AQ27" s="461"/>
      <c r="AR27" s="461"/>
      <c r="AS27" s="461"/>
    </row>
    <row r="28" spans="2:56" ht="17.25" customHeight="1">
      <c r="B28" s="472"/>
      <c r="C28" s="473"/>
      <c r="D28" s="30" t="s">
        <v>375</v>
      </c>
      <c r="E28" s="492" t="s">
        <v>508</v>
      </c>
      <c r="F28" s="493"/>
      <c r="G28" s="493"/>
      <c r="H28" s="493"/>
      <c r="I28" s="493"/>
      <c r="J28" s="493"/>
      <c r="K28" s="493"/>
      <c r="L28" s="493"/>
      <c r="M28" s="493"/>
      <c r="N28" s="493"/>
      <c r="O28" s="493"/>
      <c r="P28" s="493"/>
      <c r="Q28" s="493"/>
      <c r="R28" s="493"/>
      <c r="S28" s="493"/>
      <c r="T28" s="493"/>
      <c r="U28" s="493"/>
      <c r="V28" s="493"/>
      <c r="W28" s="493"/>
      <c r="X28" s="493"/>
      <c r="Y28" s="493"/>
      <c r="Z28" s="493"/>
      <c r="AA28" s="493"/>
      <c r="AB28" s="493"/>
      <c r="AC28" s="493"/>
      <c r="AD28" s="493"/>
      <c r="AE28" s="437"/>
      <c r="AF28" s="309"/>
      <c r="AG28" s="433"/>
      <c r="AH28" s="228"/>
      <c r="AI28" s="228"/>
      <c r="AJ28" s="228"/>
      <c r="AK28" s="228"/>
      <c r="AL28" s="228"/>
      <c r="AM28" s="228"/>
      <c r="AN28" s="228"/>
    </row>
    <row r="29" spans="2:56" ht="17.25" customHeight="1">
      <c r="B29" s="472"/>
      <c r="C29" s="473"/>
      <c r="D29" s="30" t="s">
        <v>376</v>
      </c>
      <c r="E29" s="479" t="s">
        <v>608</v>
      </c>
      <c r="F29" s="479"/>
      <c r="G29" s="479"/>
      <c r="H29" s="479"/>
      <c r="I29" s="479"/>
      <c r="J29" s="479"/>
      <c r="K29" s="479"/>
      <c r="L29" s="479"/>
      <c r="M29" s="479"/>
      <c r="N29" s="479"/>
      <c r="O29" s="479"/>
      <c r="P29" s="479"/>
      <c r="Q29" s="479"/>
      <c r="R29" s="479"/>
      <c r="S29" s="479"/>
      <c r="T29" s="479"/>
      <c r="U29" s="479"/>
      <c r="V29" s="479"/>
      <c r="W29" s="479"/>
      <c r="X29" s="479"/>
      <c r="Y29" s="479"/>
      <c r="Z29" s="479"/>
      <c r="AA29" s="479"/>
      <c r="AB29" s="479"/>
      <c r="AC29" s="479"/>
      <c r="AD29" s="480"/>
      <c r="AE29" s="437"/>
      <c r="AF29" s="309"/>
      <c r="AG29" s="433"/>
      <c r="AH29" s="228"/>
      <c r="AI29" s="228"/>
      <c r="AJ29" s="228"/>
      <c r="AK29" s="228"/>
      <c r="AL29" s="228"/>
      <c r="AM29" s="228"/>
      <c r="AN29" s="228"/>
    </row>
    <row r="30" spans="2:56" ht="17.25" customHeight="1">
      <c r="B30" s="472"/>
      <c r="C30" s="473"/>
      <c r="D30" s="30" t="s">
        <v>377</v>
      </c>
      <c r="E30" s="453" t="s">
        <v>618</v>
      </c>
      <c r="F30" s="454"/>
      <c r="G30" s="454"/>
      <c r="H30" s="454"/>
      <c r="I30" s="454"/>
      <c r="J30" s="454"/>
      <c r="K30" s="454"/>
      <c r="L30" s="454"/>
      <c r="M30" s="454"/>
      <c r="N30" s="454"/>
      <c r="O30" s="454"/>
      <c r="P30" s="454"/>
      <c r="Q30" s="454"/>
      <c r="R30" s="454"/>
      <c r="S30" s="454"/>
      <c r="T30" s="454"/>
      <c r="U30" s="454"/>
      <c r="V30" s="454"/>
      <c r="W30" s="454"/>
      <c r="X30" s="454"/>
      <c r="Y30" s="454"/>
      <c r="Z30" s="454"/>
      <c r="AA30" s="454"/>
      <c r="AB30" s="454"/>
      <c r="AC30" s="454"/>
      <c r="AD30" s="454"/>
      <c r="AE30" s="437"/>
      <c r="AF30" s="309"/>
      <c r="AG30" s="433"/>
      <c r="AH30" s="228"/>
      <c r="AI30" s="228"/>
      <c r="AJ30" s="228"/>
      <c r="AK30" s="228"/>
      <c r="AL30" s="228"/>
      <c r="AM30" s="228"/>
      <c r="AN30" s="228"/>
    </row>
    <row r="31" spans="2:56" ht="17.25" customHeight="1">
      <c r="B31" s="472"/>
      <c r="C31" s="473"/>
      <c r="D31" s="30" t="s">
        <v>378</v>
      </c>
      <c r="E31" s="453" t="s">
        <v>231</v>
      </c>
      <c r="F31" s="454"/>
      <c r="G31" s="454"/>
      <c r="H31" s="454"/>
      <c r="I31" s="454"/>
      <c r="J31" s="454"/>
      <c r="K31" s="454"/>
      <c r="L31" s="454"/>
      <c r="M31" s="454"/>
      <c r="N31" s="454"/>
      <c r="O31" s="454"/>
      <c r="P31" s="454"/>
      <c r="Q31" s="454"/>
      <c r="R31" s="454"/>
      <c r="S31" s="454"/>
      <c r="T31" s="454"/>
      <c r="U31" s="454"/>
      <c r="V31" s="454"/>
      <c r="W31" s="454"/>
      <c r="X31" s="454"/>
      <c r="Y31" s="454"/>
      <c r="Z31" s="454"/>
      <c r="AA31" s="454"/>
      <c r="AB31" s="454"/>
      <c r="AC31" s="454"/>
      <c r="AD31" s="454"/>
      <c r="AE31" s="437"/>
      <c r="AF31" s="309"/>
      <c r="AG31" s="433"/>
      <c r="AH31" s="228"/>
      <c r="AI31" s="228"/>
      <c r="AJ31" s="228"/>
      <c r="AK31" s="228"/>
      <c r="AL31" s="228"/>
      <c r="AM31" s="228"/>
      <c r="AN31" s="228"/>
    </row>
    <row r="32" spans="2:56" ht="32.1" customHeight="1">
      <c r="B32" s="472"/>
      <c r="C32" s="473"/>
      <c r="D32" s="30" t="s">
        <v>379</v>
      </c>
      <c r="E32" s="455" t="s">
        <v>368</v>
      </c>
      <c r="F32" s="456"/>
      <c r="G32" s="456"/>
      <c r="H32" s="456"/>
      <c r="I32" s="456"/>
      <c r="J32" s="456"/>
      <c r="K32" s="456"/>
      <c r="L32" s="456"/>
      <c r="M32" s="456"/>
      <c r="N32" s="456"/>
      <c r="O32" s="456"/>
      <c r="P32" s="456"/>
      <c r="Q32" s="456"/>
      <c r="R32" s="456"/>
      <c r="S32" s="456"/>
      <c r="T32" s="456"/>
      <c r="U32" s="456"/>
      <c r="V32" s="456"/>
      <c r="W32" s="456"/>
      <c r="X32" s="456"/>
      <c r="Y32" s="456"/>
      <c r="Z32" s="456"/>
      <c r="AA32" s="456"/>
      <c r="AB32" s="456"/>
      <c r="AC32" s="456"/>
      <c r="AD32" s="456"/>
      <c r="AE32" s="437"/>
      <c r="AF32" s="167"/>
      <c r="AG32" s="433"/>
      <c r="AH32" s="228"/>
      <c r="AI32" s="452"/>
      <c r="AJ32" s="452"/>
      <c r="AK32" s="452"/>
      <c r="AL32" s="452"/>
      <c r="AM32" s="452"/>
      <c r="AN32" s="452"/>
      <c r="AO32" s="452"/>
      <c r="AP32" s="452"/>
      <c r="AQ32" s="452"/>
      <c r="AR32" s="452"/>
      <c r="AS32" s="452"/>
    </row>
    <row r="33" spans="2:47" ht="20.100000000000001" customHeight="1">
      <c r="B33" s="472"/>
      <c r="C33" s="473"/>
      <c r="D33" s="30" t="s">
        <v>380</v>
      </c>
      <c r="E33" s="455" t="s">
        <v>369</v>
      </c>
      <c r="F33" s="456"/>
      <c r="G33" s="456"/>
      <c r="H33" s="456"/>
      <c r="I33" s="456"/>
      <c r="J33" s="456"/>
      <c r="K33" s="456"/>
      <c r="L33" s="456"/>
      <c r="M33" s="456"/>
      <c r="N33" s="456"/>
      <c r="O33" s="456"/>
      <c r="P33" s="456"/>
      <c r="Q33" s="456"/>
      <c r="R33" s="456"/>
      <c r="S33" s="456"/>
      <c r="T33" s="456"/>
      <c r="U33" s="456"/>
      <c r="V33" s="456"/>
      <c r="W33" s="456"/>
      <c r="X33" s="456"/>
      <c r="Y33" s="456"/>
      <c r="Z33" s="456"/>
      <c r="AA33" s="456"/>
      <c r="AB33" s="456"/>
      <c r="AC33" s="456"/>
      <c r="AD33" s="456"/>
      <c r="AE33" s="437"/>
      <c r="AF33" s="309"/>
      <c r="AG33" s="433"/>
      <c r="AH33" s="228"/>
      <c r="AI33" s="452"/>
      <c r="AJ33" s="452"/>
      <c r="AK33" s="452"/>
      <c r="AL33" s="452"/>
      <c r="AM33" s="452"/>
      <c r="AN33" s="452"/>
      <c r="AO33" s="452"/>
      <c r="AP33" s="452"/>
      <c r="AQ33" s="452"/>
      <c r="AR33" s="452"/>
      <c r="AS33" s="452"/>
    </row>
    <row r="34" spans="2:47" ht="20.100000000000001" customHeight="1">
      <c r="B34" s="472"/>
      <c r="C34" s="473"/>
      <c r="D34" s="30" t="s">
        <v>207</v>
      </c>
      <c r="E34" s="492" t="s">
        <v>432</v>
      </c>
      <c r="F34" s="493"/>
      <c r="G34" s="493"/>
      <c r="H34" s="493"/>
      <c r="I34" s="493"/>
      <c r="J34" s="493"/>
      <c r="K34" s="493"/>
      <c r="L34" s="493"/>
      <c r="M34" s="493"/>
      <c r="N34" s="493"/>
      <c r="O34" s="493"/>
      <c r="P34" s="493"/>
      <c r="Q34" s="493"/>
      <c r="R34" s="493"/>
      <c r="S34" s="493"/>
      <c r="T34" s="493"/>
      <c r="U34" s="493"/>
      <c r="V34" s="493"/>
      <c r="W34" s="493"/>
      <c r="X34" s="493"/>
      <c r="Y34" s="493"/>
      <c r="Z34" s="493"/>
      <c r="AA34" s="493"/>
      <c r="AB34" s="493"/>
      <c r="AC34" s="493"/>
      <c r="AD34" s="493"/>
      <c r="AE34" s="439"/>
      <c r="AF34" s="309"/>
      <c r="AG34" s="433"/>
      <c r="AH34" s="228"/>
      <c r="AI34" s="228"/>
      <c r="AJ34" s="228"/>
      <c r="AK34" s="228"/>
      <c r="AL34" s="228"/>
      <c r="AM34" s="228"/>
      <c r="AN34" s="228"/>
    </row>
    <row r="35" spans="2:47" ht="25.7" customHeight="1">
      <c r="B35" s="472"/>
      <c r="C35" s="473"/>
      <c r="D35" s="30" t="s">
        <v>208</v>
      </c>
      <c r="E35" s="453" t="s">
        <v>235</v>
      </c>
      <c r="F35" s="454"/>
      <c r="G35" s="454"/>
      <c r="H35" s="454"/>
      <c r="I35" s="454"/>
      <c r="J35" s="454"/>
      <c r="K35" s="454"/>
      <c r="L35" s="454"/>
      <c r="M35" s="454"/>
      <c r="N35" s="454"/>
      <c r="O35" s="454"/>
      <c r="P35" s="454"/>
      <c r="Q35" s="454"/>
      <c r="R35" s="454"/>
      <c r="S35" s="454"/>
      <c r="T35" s="454"/>
      <c r="U35" s="454"/>
      <c r="V35" s="454"/>
      <c r="W35" s="454"/>
      <c r="X35" s="454"/>
      <c r="Y35" s="454"/>
      <c r="Z35" s="454"/>
      <c r="AA35" s="454"/>
      <c r="AB35" s="454"/>
      <c r="AC35" s="454"/>
      <c r="AD35" s="454"/>
      <c r="AE35" s="437"/>
      <c r="AF35" s="309"/>
      <c r="AG35" s="433"/>
      <c r="AH35" s="228" t="s">
        <v>370</v>
      </c>
      <c r="AI35" s="452" t="s">
        <v>633</v>
      </c>
      <c r="AJ35" s="452"/>
      <c r="AK35" s="452"/>
      <c r="AL35" s="452"/>
      <c r="AM35" s="452"/>
      <c r="AN35" s="452"/>
      <c r="AO35" s="452"/>
      <c r="AP35" s="452"/>
      <c r="AQ35" s="452"/>
      <c r="AR35" s="452"/>
      <c r="AS35" s="452"/>
    </row>
    <row r="36" spans="2:47" ht="20.100000000000001" customHeight="1">
      <c r="B36" s="472"/>
      <c r="C36" s="473"/>
      <c r="D36" s="30" t="s">
        <v>209</v>
      </c>
      <c r="E36" s="455" t="s">
        <v>232</v>
      </c>
      <c r="F36" s="456"/>
      <c r="G36" s="456"/>
      <c r="H36" s="456"/>
      <c r="I36" s="456"/>
      <c r="J36" s="456"/>
      <c r="K36" s="456"/>
      <c r="L36" s="456"/>
      <c r="M36" s="456"/>
      <c r="N36" s="456"/>
      <c r="O36" s="456"/>
      <c r="P36" s="456"/>
      <c r="Q36" s="456"/>
      <c r="R36" s="456"/>
      <c r="S36" s="456"/>
      <c r="T36" s="456"/>
      <c r="U36" s="456"/>
      <c r="V36" s="456"/>
      <c r="W36" s="456"/>
      <c r="X36" s="456"/>
      <c r="Y36" s="456"/>
      <c r="Z36" s="456"/>
      <c r="AA36" s="456"/>
      <c r="AB36" s="456"/>
      <c r="AC36" s="456"/>
      <c r="AD36" s="456"/>
      <c r="AE36" s="437"/>
      <c r="AF36" s="167"/>
      <c r="AG36" s="433"/>
      <c r="AH36" s="228"/>
      <c r="AI36" s="228"/>
      <c r="AJ36" s="228"/>
      <c r="AK36" s="228"/>
      <c r="AL36" s="228"/>
      <c r="AM36" s="228"/>
      <c r="AN36" s="228"/>
    </row>
    <row r="37" spans="2:47" ht="26.25" customHeight="1">
      <c r="B37" s="472"/>
      <c r="C37" s="473"/>
      <c r="D37" s="30" t="s">
        <v>506</v>
      </c>
      <c r="E37" s="453" t="s">
        <v>233</v>
      </c>
      <c r="F37" s="454"/>
      <c r="G37" s="454"/>
      <c r="H37" s="454"/>
      <c r="I37" s="454"/>
      <c r="J37" s="454"/>
      <c r="K37" s="454"/>
      <c r="L37" s="454"/>
      <c r="M37" s="454"/>
      <c r="N37" s="454"/>
      <c r="O37" s="454"/>
      <c r="P37" s="454"/>
      <c r="Q37" s="454"/>
      <c r="R37" s="454"/>
      <c r="S37" s="454"/>
      <c r="T37" s="454"/>
      <c r="U37" s="454"/>
      <c r="V37" s="454"/>
      <c r="W37" s="454"/>
      <c r="X37" s="454"/>
      <c r="Y37" s="454"/>
      <c r="Z37" s="454"/>
      <c r="AA37" s="454"/>
      <c r="AB37" s="454"/>
      <c r="AC37" s="454"/>
      <c r="AD37" s="454"/>
      <c r="AE37" s="438"/>
      <c r="AF37" s="309"/>
      <c r="AG37" s="433"/>
      <c r="AH37" s="228"/>
      <c r="AI37" s="228"/>
      <c r="AJ37" s="228"/>
      <c r="AK37" s="228"/>
      <c r="AL37" s="228"/>
      <c r="AM37" s="228"/>
      <c r="AN37" s="228"/>
    </row>
    <row r="38" spans="2:47" ht="20.100000000000001" customHeight="1">
      <c r="B38" s="472"/>
      <c r="C38" s="473"/>
      <c r="D38" s="29"/>
      <c r="E38" s="490" t="s">
        <v>221</v>
      </c>
      <c r="F38" s="490"/>
      <c r="G38" s="490"/>
      <c r="H38" s="490"/>
      <c r="I38" s="490"/>
      <c r="J38" s="490"/>
      <c r="K38" s="490"/>
      <c r="L38" s="490"/>
      <c r="M38" s="490"/>
      <c r="N38" s="490"/>
      <c r="O38" s="490"/>
      <c r="P38" s="490"/>
      <c r="Q38" s="490"/>
      <c r="R38" s="490"/>
      <c r="S38" s="490"/>
      <c r="T38" s="490"/>
      <c r="U38" s="490"/>
      <c r="V38" s="490"/>
      <c r="W38" s="490"/>
      <c r="X38" s="490"/>
      <c r="Y38" s="490"/>
      <c r="Z38" s="490"/>
      <c r="AA38" s="490"/>
      <c r="AB38" s="490"/>
      <c r="AC38" s="490"/>
      <c r="AD38" s="490"/>
      <c r="AE38" s="490"/>
      <c r="AF38" s="490"/>
      <c r="AG38" s="491"/>
      <c r="AH38" s="228"/>
      <c r="AI38" s="228"/>
      <c r="AJ38" s="228"/>
      <c r="AK38" s="228"/>
      <c r="AL38" s="228"/>
      <c r="AM38" s="228"/>
      <c r="AN38" s="228"/>
    </row>
    <row r="39" spans="2:47" ht="20.100000000000001" customHeight="1">
      <c r="B39" s="472"/>
      <c r="C39" s="473"/>
      <c r="D39" s="32"/>
      <c r="E39" s="488" t="s">
        <v>226</v>
      </c>
      <c r="F39" s="488"/>
      <c r="G39" s="488"/>
      <c r="H39" s="488"/>
      <c r="I39" s="488"/>
      <c r="J39" s="488"/>
      <c r="K39" s="488"/>
      <c r="L39" s="488"/>
      <c r="M39" s="488"/>
      <c r="N39" s="488"/>
      <c r="O39" s="488"/>
      <c r="P39" s="488"/>
      <c r="Q39" s="488"/>
      <c r="R39" s="488"/>
      <c r="S39" s="488"/>
      <c r="T39" s="488"/>
      <c r="U39" s="488"/>
      <c r="V39" s="488"/>
      <c r="W39" s="488"/>
      <c r="X39" s="488"/>
      <c r="Y39" s="488"/>
      <c r="Z39" s="488"/>
      <c r="AA39" s="488"/>
      <c r="AB39" s="488"/>
      <c r="AC39" s="488"/>
      <c r="AD39" s="488"/>
      <c r="AE39" s="488"/>
      <c r="AF39" s="488"/>
      <c r="AG39" s="489"/>
      <c r="AH39" s="228"/>
      <c r="AI39" s="228"/>
      <c r="AJ39" s="228"/>
      <c r="AK39" s="228"/>
      <c r="AL39" s="228"/>
      <c r="AM39" s="228"/>
      <c r="AN39" s="228"/>
    </row>
    <row r="40" spans="2:47" s="436" customFormat="1" ht="20.100000000000001" customHeight="1">
      <c r="B40" s="472"/>
      <c r="C40" s="473"/>
      <c r="D40" s="32"/>
      <c r="E40" s="486" t="s">
        <v>617</v>
      </c>
      <c r="F40" s="486"/>
      <c r="G40" s="486"/>
      <c r="H40" s="486"/>
      <c r="I40" s="486"/>
      <c r="J40" s="486"/>
      <c r="K40" s="486"/>
      <c r="L40" s="486"/>
      <c r="M40" s="486"/>
      <c r="N40" s="486"/>
      <c r="O40" s="486"/>
      <c r="P40" s="486"/>
      <c r="Q40" s="486"/>
      <c r="R40" s="486"/>
      <c r="S40" s="486"/>
      <c r="T40" s="486"/>
      <c r="U40" s="486"/>
      <c r="V40" s="486"/>
      <c r="W40" s="486"/>
      <c r="X40" s="486"/>
      <c r="Y40" s="486"/>
      <c r="Z40" s="486"/>
      <c r="AA40" s="486"/>
      <c r="AB40" s="486"/>
      <c r="AC40" s="486"/>
      <c r="AD40" s="486"/>
      <c r="AE40" s="486"/>
      <c r="AF40" s="486"/>
      <c r="AG40" s="487"/>
      <c r="AH40" s="228"/>
      <c r="AI40" s="228"/>
      <c r="AJ40" s="228"/>
      <c r="AK40" s="228"/>
      <c r="AL40" s="228"/>
      <c r="AM40" s="228"/>
      <c r="AN40" s="228"/>
      <c r="AO40" s="229"/>
      <c r="AP40" s="229"/>
      <c r="AQ40" s="229"/>
      <c r="AR40" s="229"/>
      <c r="AS40" s="229"/>
      <c r="AT40" s="229"/>
      <c r="AU40" s="229"/>
    </row>
    <row r="41" spans="2:47" ht="20.100000000000001" customHeight="1">
      <c r="B41" s="472"/>
      <c r="C41" s="473"/>
      <c r="D41" s="32"/>
      <c r="E41" s="484" t="s">
        <v>466</v>
      </c>
      <c r="F41" s="484"/>
      <c r="G41" s="484"/>
      <c r="H41" s="484"/>
      <c r="I41" s="484"/>
      <c r="J41" s="484"/>
      <c r="K41" s="484"/>
      <c r="L41" s="484"/>
      <c r="M41" s="484"/>
      <c r="N41" s="484"/>
      <c r="O41" s="484"/>
      <c r="P41" s="484"/>
      <c r="Q41" s="484"/>
      <c r="R41" s="484"/>
      <c r="S41" s="484"/>
      <c r="T41" s="484"/>
      <c r="U41" s="484"/>
      <c r="V41" s="484"/>
      <c r="W41" s="484"/>
      <c r="X41" s="484"/>
      <c r="Y41" s="484"/>
      <c r="Z41" s="484"/>
      <c r="AA41" s="484"/>
      <c r="AB41" s="484"/>
      <c r="AC41" s="484"/>
      <c r="AD41" s="484"/>
      <c r="AE41" s="484"/>
      <c r="AF41" s="484"/>
      <c r="AG41" s="485"/>
      <c r="AH41" s="228"/>
      <c r="AI41" s="228"/>
      <c r="AJ41" s="228"/>
      <c r="AK41" s="228"/>
      <c r="AL41" s="228"/>
      <c r="AM41" s="228"/>
      <c r="AN41" s="228"/>
    </row>
    <row r="42" spans="2:47" ht="20.100000000000001" customHeight="1">
      <c r="B42" s="472"/>
      <c r="C42" s="473"/>
      <c r="D42" s="32"/>
      <c r="E42" s="184"/>
      <c r="F42" s="184"/>
      <c r="G42" s="184"/>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5"/>
    </row>
    <row r="43" spans="2:47" ht="20.100000000000001" customHeight="1">
      <c r="B43" s="472"/>
      <c r="C43" s="473"/>
      <c r="D43" s="32"/>
      <c r="E43" s="178"/>
      <c r="F43" s="2" t="s">
        <v>63</v>
      </c>
      <c r="G43" s="2"/>
      <c r="H43" s="2"/>
      <c r="I43" s="2"/>
      <c r="J43" s="2"/>
      <c r="K43" s="2"/>
      <c r="L43" s="2"/>
      <c r="M43" s="2"/>
      <c r="N43" s="2"/>
      <c r="O43" s="2"/>
      <c r="P43" s="2"/>
      <c r="Q43" s="2"/>
      <c r="R43" s="2"/>
      <c r="S43" s="2"/>
      <c r="T43" s="178"/>
      <c r="U43" s="178"/>
      <c r="V43" s="178"/>
      <c r="W43" s="178"/>
      <c r="X43" s="178"/>
      <c r="Y43" s="178"/>
      <c r="Z43" s="178"/>
      <c r="AA43" s="178"/>
      <c r="AB43" s="178"/>
      <c r="AC43" s="178"/>
      <c r="AD43" s="178"/>
      <c r="AE43" s="27"/>
      <c r="AF43" s="27"/>
      <c r="AG43" s="179"/>
      <c r="AH43" s="228"/>
      <c r="AI43" s="228"/>
      <c r="AJ43" s="228"/>
      <c r="AK43" s="228"/>
      <c r="AL43" s="228"/>
      <c r="AM43" s="228"/>
      <c r="AN43" s="228"/>
    </row>
    <row r="44" spans="2:47" ht="20.100000000000001" customHeight="1" thickBot="1">
      <c r="B44" s="472"/>
      <c r="C44" s="473"/>
      <c r="D44" s="32"/>
      <c r="E44" s="178"/>
      <c r="F44" s="483" t="s">
        <v>64</v>
      </c>
      <c r="G44" s="483"/>
      <c r="H44" s="483"/>
      <c r="I44" s="483" t="s">
        <v>65</v>
      </c>
      <c r="J44" s="483"/>
      <c r="K44" s="501"/>
      <c r="L44" s="496" t="s">
        <v>66</v>
      </c>
      <c r="M44" s="483"/>
      <c r="N44" s="483"/>
      <c r="O44" s="483"/>
      <c r="P44" s="483"/>
      <c r="Q44" s="483"/>
      <c r="R44" s="483"/>
      <c r="S44" s="483"/>
      <c r="T44" s="178"/>
      <c r="U44" s="178"/>
      <c r="V44" s="178"/>
      <c r="W44" s="178"/>
      <c r="X44" s="178"/>
      <c r="Y44" s="178"/>
      <c r="Z44" s="178"/>
      <c r="AA44" s="178"/>
      <c r="AB44" s="178"/>
      <c r="AC44" s="178"/>
      <c r="AD44" s="178"/>
      <c r="AE44" s="27"/>
      <c r="AF44" s="27"/>
      <c r="AG44" s="179"/>
      <c r="AH44" s="228"/>
      <c r="AI44" s="228"/>
      <c r="AJ44" s="228"/>
      <c r="AK44" s="228"/>
      <c r="AL44" s="228"/>
      <c r="AM44" s="228"/>
      <c r="AN44" s="228"/>
    </row>
    <row r="45" spans="2:47" ht="20.100000000000001" customHeight="1" thickTop="1">
      <c r="B45" s="472"/>
      <c r="C45" s="473"/>
      <c r="D45" s="32"/>
      <c r="E45" s="178"/>
      <c r="F45" s="497" t="s">
        <v>57</v>
      </c>
      <c r="G45" s="497"/>
      <c r="H45" s="497"/>
      <c r="I45" s="497" t="s">
        <v>57</v>
      </c>
      <c r="J45" s="497"/>
      <c r="K45" s="498"/>
      <c r="L45" s="499" t="s">
        <v>67</v>
      </c>
      <c r="M45" s="497"/>
      <c r="N45" s="497"/>
      <c r="O45" s="497"/>
      <c r="P45" s="497"/>
      <c r="Q45" s="497"/>
      <c r="R45" s="497"/>
      <c r="S45" s="497"/>
      <c r="T45" s="178"/>
      <c r="U45" s="178"/>
      <c r="V45" s="178"/>
      <c r="W45" s="178"/>
      <c r="X45" s="178"/>
      <c r="Y45" s="178"/>
      <c r="Z45" s="178"/>
      <c r="AA45" s="178"/>
      <c r="AB45" s="178"/>
      <c r="AC45" s="178"/>
      <c r="AD45" s="178"/>
      <c r="AE45" s="27"/>
      <c r="AF45" s="27"/>
      <c r="AG45" s="179"/>
      <c r="AH45" s="228"/>
      <c r="AI45" s="228"/>
      <c r="AJ45" s="228"/>
      <c r="AK45" s="228"/>
      <c r="AL45" s="228"/>
      <c r="AM45" s="228"/>
      <c r="AN45" s="228"/>
    </row>
    <row r="46" spans="2:47" ht="19.899999999999999" customHeight="1">
      <c r="B46" s="472"/>
      <c r="C46" s="473"/>
      <c r="D46" s="32"/>
      <c r="E46" s="178"/>
      <c r="F46" s="495" t="s">
        <v>68</v>
      </c>
      <c r="G46" s="495"/>
      <c r="H46" s="495"/>
      <c r="I46" s="495" t="s">
        <v>57</v>
      </c>
      <c r="J46" s="495"/>
      <c r="K46" s="500"/>
      <c r="L46" s="494" t="s">
        <v>67</v>
      </c>
      <c r="M46" s="495"/>
      <c r="N46" s="495"/>
      <c r="O46" s="495"/>
      <c r="P46" s="495"/>
      <c r="Q46" s="495"/>
      <c r="R46" s="495"/>
      <c r="S46" s="495"/>
      <c r="T46" s="178"/>
      <c r="U46" s="178"/>
      <c r="V46" s="178"/>
      <c r="W46" s="178"/>
      <c r="X46" s="178"/>
      <c r="Y46" s="178"/>
      <c r="Z46" s="178"/>
      <c r="AA46" s="178"/>
      <c r="AB46" s="178"/>
      <c r="AC46" s="178"/>
      <c r="AD46" s="178"/>
      <c r="AE46" s="27"/>
      <c r="AF46" s="27"/>
      <c r="AG46" s="179"/>
      <c r="AH46" s="228"/>
      <c r="AI46" s="228"/>
      <c r="AJ46" s="228"/>
      <c r="AK46" s="228"/>
      <c r="AL46" s="228"/>
      <c r="AM46" s="228"/>
      <c r="AN46" s="228"/>
    </row>
    <row r="47" spans="2:47" ht="19.899999999999999" customHeight="1">
      <c r="B47" s="472"/>
      <c r="C47" s="473"/>
      <c r="D47" s="32"/>
      <c r="E47" s="178"/>
      <c r="F47" s="495" t="s">
        <v>57</v>
      </c>
      <c r="G47" s="495"/>
      <c r="H47" s="495"/>
      <c r="I47" s="495" t="s">
        <v>68</v>
      </c>
      <c r="J47" s="495"/>
      <c r="K47" s="500"/>
      <c r="L47" s="494" t="s">
        <v>67</v>
      </c>
      <c r="M47" s="495"/>
      <c r="N47" s="495"/>
      <c r="O47" s="495"/>
      <c r="P47" s="495"/>
      <c r="Q47" s="495"/>
      <c r="R47" s="495"/>
      <c r="S47" s="495"/>
      <c r="T47" s="178"/>
      <c r="U47" s="178"/>
      <c r="V47" s="178"/>
      <c r="W47" s="178"/>
      <c r="X47" s="178"/>
      <c r="Y47" s="178"/>
      <c r="Z47" s="178"/>
      <c r="AA47" s="178"/>
      <c r="AB47" s="178"/>
      <c r="AC47" s="178"/>
      <c r="AD47" s="178"/>
      <c r="AE47" s="27"/>
      <c r="AF47" s="27"/>
      <c r="AG47" s="179"/>
      <c r="AH47" s="228"/>
      <c r="AI47" s="228"/>
      <c r="AJ47" s="228"/>
      <c r="AK47" s="228"/>
      <c r="AL47" s="228"/>
      <c r="AM47" s="228"/>
      <c r="AN47" s="228"/>
    </row>
    <row r="48" spans="2:47" ht="19.899999999999999" customHeight="1">
      <c r="B48" s="474"/>
      <c r="C48" s="475"/>
      <c r="D48" s="180"/>
      <c r="E48" s="300"/>
      <c r="F48" s="495" t="s">
        <v>68</v>
      </c>
      <c r="G48" s="495"/>
      <c r="H48" s="495"/>
      <c r="I48" s="495" t="s">
        <v>68</v>
      </c>
      <c r="J48" s="495"/>
      <c r="K48" s="500"/>
      <c r="L48" s="494" t="s">
        <v>69</v>
      </c>
      <c r="M48" s="495"/>
      <c r="N48" s="495"/>
      <c r="O48" s="495"/>
      <c r="P48" s="495"/>
      <c r="Q48" s="495"/>
      <c r="R48" s="495"/>
      <c r="S48" s="495"/>
      <c r="T48" s="300"/>
      <c r="U48" s="300"/>
      <c r="V48" s="300"/>
      <c r="W48" s="300"/>
      <c r="X48" s="300"/>
      <c r="Y48" s="300"/>
      <c r="Z48" s="300"/>
      <c r="AA48" s="300"/>
      <c r="AB48" s="300"/>
      <c r="AC48" s="300"/>
      <c r="AD48" s="300"/>
      <c r="AE48" s="182"/>
      <c r="AF48" s="182"/>
      <c r="AG48" s="183"/>
      <c r="AH48" s="228"/>
      <c r="AI48" s="228"/>
      <c r="AJ48" s="228"/>
      <c r="AK48" s="228"/>
      <c r="AL48" s="228"/>
      <c r="AM48" s="228"/>
      <c r="AN48" s="228"/>
    </row>
    <row r="49" spans="2:40" ht="1.5" customHeight="1">
      <c r="B49" s="293"/>
      <c r="C49" s="294"/>
      <c r="D49" s="180"/>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2"/>
      <c r="AF49" s="182"/>
      <c r="AG49" s="183"/>
      <c r="AH49" s="228"/>
      <c r="AI49" s="228"/>
      <c r="AJ49" s="228"/>
      <c r="AK49" s="228"/>
      <c r="AL49" s="228"/>
      <c r="AM49" s="228"/>
      <c r="AN49" s="228"/>
    </row>
    <row r="50" spans="2:40" ht="14.25" customHeight="1">
      <c r="B50" s="299"/>
      <c r="C50" s="299"/>
    </row>
    <row r="51" spans="2:40" ht="14.25" customHeight="1">
      <c r="B51" s="299"/>
      <c r="C51" s="299"/>
    </row>
    <row r="52" spans="2:40" ht="14.25" customHeight="1">
      <c r="B52" s="299"/>
      <c r="C52" s="299"/>
    </row>
    <row r="53" spans="2:40" ht="14.25" customHeight="1">
      <c r="B53" s="299"/>
      <c r="C53" s="299"/>
    </row>
    <row r="54" spans="2:40" ht="14.25" customHeight="1">
      <c r="B54" s="299"/>
      <c r="C54" s="299"/>
    </row>
    <row r="55" spans="2:40" ht="14.25" customHeight="1">
      <c r="B55" s="299"/>
      <c r="C55" s="299"/>
    </row>
    <row r="56" spans="2:40" ht="6" customHeight="1">
      <c r="B56" s="299"/>
      <c r="C56" s="299"/>
    </row>
  </sheetData>
  <sheetProtection sheet="1" selectLockedCells="1"/>
  <mergeCells count="66">
    <mergeCell ref="F48:H48"/>
    <mergeCell ref="I48:K48"/>
    <mergeCell ref="L48:S48"/>
    <mergeCell ref="E4:AD4"/>
    <mergeCell ref="E5:AD5"/>
    <mergeCell ref="E6:AD6"/>
    <mergeCell ref="E7:AD7"/>
    <mergeCell ref="E8:AD8"/>
    <mergeCell ref="E9:AD9"/>
    <mergeCell ref="E10:AD10"/>
    <mergeCell ref="E11:AD11"/>
    <mergeCell ref="E12:AD12"/>
    <mergeCell ref="E34:AD34"/>
    <mergeCell ref="E24:AD24"/>
    <mergeCell ref="F47:H47"/>
    <mergeCell ref="I47:K47"/>
    <mergeCell ref="L47:S47"/>
    <mergeCell ref="L44:S44"/>
    <mergeCell ref="F45:H45"/>
    <mergeCell ref="I45:K45"/>
    <mergeCell ref="L45:S45"/>
    <mergeCell ref="F46:H46"/>
    <mergeCell ref="I46:K46"/>
    <mergeCell ref="L46:S46"/>
    <mergeCell ref="I44:K44"/>
    <mergeCell ref="E38:AG38"/>
    <mergeCell ref="E28:AD28"/>
    <mergeCell ref="E29:AD29"/>
    <mergeCell ref="E30:AD30"/>
    <mergeCell ref="E31:AD31"/>
    <mergeCell ref="E36:AD36"/>
    <mergeCell ref="B1:C48"/>
    <mergeCell ref="E1:AD1"/>
    <mergeCell ref="E15:AD15"/>
    <mergeCell ref="E3:AD3"/>
    <mergeCell ref="E20:AD20"/>
    <mergeCell ref="E23:AD23"/>
    <mergeCell ref="E2:AD2"/>
    <mergeCell ref="E22:AD22"/>
    <mergeCell ref="E26:AD26"/>
    <mergeCell ref="F44:H44"/>
    <mergeCell ref="E21:AD21"/>
    <mergeCell ref="E27:AD27"/>
    <mergeCell ref="E37:AD37"/>
    <mergeCell ref="E41:AG41"/>
    <mergeCell ref="E40:AG40"/>
    <mergeCell ref="E39:AG39"/>
    <mergeCell ref="AH10:AU10"/>
    <mergeCell ref="AI16:AS16"/>
    <mergeCell ref="AI27:AS27"/>
    <mergeCell ref="E14:AD14"/>
    <mergeCell ref="E16:AD16"/>
    <mergeCell ref="E17:AD17"/>
    <mergeCell ref="E18:AD18"/>
    <mergeCell ref="E13:AD13"/>
    <mergeCell ref="AI19:AV19"/>
    <mergeCell ref="AI21:AV21"/>
    <mergeCell ref="AI13:AR15"/>
    <mergeCell ref="AI32:AS32"/>
    <mergeCell ref="AI33:AS33"/>
    <mergeCell ref="AI35:AS35"/>
    <mergeCell ref="E19:AD19"/>
    <mergeCell ref="E25:AD25"/>
    <mergeCell ref="E32:AD32"/>
    <mergeCell ref="E33:AD33"/>
    <mergeCell ref="E35:AD35"/>
  </mergeCells>
  <phoneticPr fontId="1"/>
  <conditionalFormatting sqref="AF2:AF37">
    <cfRule type="containsBlanks" dxfId="172" priority="4">
      <formula>LEN(TRIM(AF2))=0</formula>
    </cfRule>
    <cfRule type="containsBlanks" dxfId="171" priority="5">
      <formula>LEN(TRIM(AF2))=0</formula>
    </cfRule>
  </conditionalFormatting>
  <dataValidations count="2">
    <dataValidation type="list" allowBlank="1" showInputMessage="1" showErrorMessage="1" sqref="AF35:AF37 AF2:AF33" xr:uid="{00000000-0002-0000-0100-000000000000}">
      <formula1>"○,－,△"</formula1>
    </dataValidation>
    <dataValidation type="list" showInputMessage="1" showErrorMessage="1" sqref="AF34" xr:uid="{00000000-0002-0000-0100-000001000000}">
      <formula1>"　,○,ー,△"</formula1>
    </dataValidation>
  </dataValidations>
  <pageMargins left="0.78740157480314965" right="0.39370078740157483" top="0.35433070866141736" bottom="0" header="0.31496062992125984" footer="0.11811023622047245"/>
  <pageSetup paperSize="9" scale="76"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Group Box 1">
              <controlPr defaultSize="0" autoFill="0" autoPict="0">
                <anchor moveWithCells="1">
                  <from>
                    <xdr:col>7</xdr:col>
                    <xdr:colOff>114300</xdr:colOff>
                    <xdr:row>0</xdr:row>
                    <xdr:rowOff>0</xdr:rowOff>
                  </from>
                  <to>
                    <xdr:col>31</xdr:col>
                    <xdr:colOff>257175</xdr:colOff>
                    <xdr:row>2</xdr:row>
                    <xdr:rowOff>114300</xdr:rowOff>
                  </to>
                </anchor>
              </controlPr>
            </control>
          </mc:Choice>
        </mc:AlternateContent>
        <mc:AlternateContent xmlns:mc="http://schemas.openxmlformats.org/markup-compatibility/2006">
          <mc:Choice Requires="x14">
            <control shapeId="83970" r:id="rId5" name="Group Box 2">
              <controlPr defaultSize="0" autoFill="0" autoPict="0">
                <anchor moveWithCells="1">
                  <from>
                    <xdr:col>7</xdr:col>
                    <xdr:colOff>85725</xdr:colOff>
                    <xdr:row>0</xdr:row>
                    <xdr:rowOff>0</xdr:rowOff>
                  </from>
                  <to>
                    <xdr:col>31</xdr:col>
                    <xdr:colOff>190500</xdr:colOff>
                    <xdr:row>1</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BR39"/>
  <sheetViews>
    <sheetView showGridLines="0" showRowColHeaders="0" showZeros="0" view="pageBreakPreview" zoomScale="90" zoomScaleNormal="100" zoomScaleSheetLayoutView="90" workbookViewId="0">
      <selection activeCell="AM9" sqref="AM9:AN9"/>
    </sheetView>
  </sheetViews>
  <sheetFormatPr defaultColWidth="2.5" defaultRowHeight="15" customHeight="1"/>
  <cols>
    <col min="1" max="1" width="6.625" style="26" customWidth="1"/>
    <col min="2" max="3" width="2.5" style="12" customWidth="1"/>
    <col min="4" max="10" width="2.75" style="12" customWidth="1"/>
    <col min="11" max="43" width="2.5" style="12"/>
    <col min="44" max="63" width="2.5" style="232"/>
    <col min="64" max="16384" width="2.5" style="12"/>
  </cols>
  <sheetData>
    <row r="1" spans="2:62" ht="15" customHeight="1">
      <c r="B1" s="33"/>
      <c r="C1" s="33"/>
      <c r="D1" s="33"/>
      <c r="E1" s="33"/>
      <c r="F1" s="33"/>
      <c r="G1" s="33"/>
      <c r="H1" s="33"/>
      <c r="I1" s="33"/>
      <c r="J1" s="33"/>
      <c r="K1" s="33"/>
      <c r="L1" s="33"/>
      <c r="M1" s="33"/>
      <c r="N1" s="33"/>
      <c r="O1" s="33"/>
      <c r="P1" s="33"/>
      <c r="Q1" s="33"/>
      <c r="R1" s="33"/>
      <c r="S1" s="33"/>
      <c r="T1" s="33"/>
      <c r="U1" s="33"/>
      <c r="V1" s="33"/>
      <c r="W1" s="33"/>
      <c r="X1" s="33"/>
      <c r="Y1" s="33"/>
      <c r="Z1" s="33"/>
      <c r="AA1" s="34"/>
      <c r="AB1" s="34"/>
      <c r="AC1" s="34"/>
      <c r="AD1" s="34"/>
      <c r="AE1" s="34"/>
      <c r="AF1" s="34"/>
      <c r="AG1" s="34"/>
      <c r="AH1" s="34"/>
      <c r="AI1" s="34"/>
      <c r="AJ1" s="34"/>
      <c r="AK1" s="34"/>
      <c r="AL1" s="33"/>
      <c r="AM1" s="33"/>
      <c r="AN1" s="33"/>
      <c r="AO1" s="33"/>
      <c r="AP1" s="33"/>
    </row>
    <row r="2" spans="2:62" ht="15" customHeight="1">
      <c r="B2" s="33"/>
      <c r="C2" s="33"/>
      <c r="D2" s="33"/>
      <c r="E2" s="33"/>
      <c r="F2" s="33"/>
      <c r="G2" s="33"/>
      <c r="H2" s="33"/>
      <c r="I2" s="33"/>
      <c r="J2" s="33"/>
      <c r="K2" s="33"/>
      <c r="L2" s="33"/>
      <c r="M2" s="33"/>
      <c r="N2" s="33"/>
      <c r="O2" s="33"/>
      <c r="P2" s="33"/>
      <c r="Q2" s="33"/>
      <c r="R2" s="33"/>
      <c r="S2" s="33"/>
      <c r="T2" s="33"/>
      <c r="U2" s="33"/>
      <c r="V2" s="33"/>
      <c r="W2" s="33"/>
      <c r="X2" s="33"/>
      <c r="Y2" s="33"/>
      <c r="Z2" s="33"/>
      <c r="AA2" s="34"/>
      <c r="AB2" s="34"/>
      <c r="AC2" s="34"/>
      <c r="AD2" s="34"/>
      <c r="AE2" s="34"/>
      <c r="AF2" s="34"/>
      <c r="AG2" s="34"/>
      <c r="AH2" s="34"/>
      <c r="AI2" s="34"/>
      <c r="AJ2" s="34"/>
      <c r="AK2" s="34"/>
      <c r="AL2" s="33"/>
      <c r="AM2" s="33"/>
      <c r="AN2" s="33"/>
      <c r="AO2" s="33"/>
      <c r="AP2" s="33"/>
    </row>
    <row r="3" spans="2:62" ht="15.75" customHeight="1">
      <c r="B3" s="429" t="s">
        <v>589</v>
      </c>
      <c r="C3" s="429"/>
      <c r="D3" s="429"/>
      <c r="E3" s="429"/>
      <c r="F3" s="429"/>
      <c r="G3" s="429"/>
      <c r="H3" s="429"/>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row>
    <row r="4" spans="2:62" ht="15.75" customHeight="1">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row>
    <row r="5" spans="2:62" ht="18.75">
      <c r="B5" s="508" t="s">
        <v>422</v>
      </c>
      <c r="C5" s="508"/>
      <c r="D5" s="508"/>
      <c r="E5" s="508"/>
      <c r="F5" s="508"/>
      <c r="G5" s="508"/>
      <c r="H5" s="508"/>
      <c r="I5" s="508"/>
      <c r="J5" s="508"/>
      <c r="K5" s="508"/>
      <c r="L5" s="508"/>
      <c r="M5" s="508"/>
      <c r="N5" s="508"/>
      <c r="O5" s="508"/>
      <c r="P5" s="508"/>
      <c r="Q5" s="508"/>
      <c r="R5" s="508"/>
      <c r="S5" s="508"/>
      <c r="T5" s="508"/>
      <c r="U5" s="508"/>
      <c r="V5" s="508"/>
      <c r="W5" s="508"/>
      <c r="X5" s="508"/>
      <c r="Y5" s="508"/>
      <c r="Z5" s="508"/>
      <c r="AA5" s="508"/>
      <c r="AB5" s="508"/>
      <c r="AC5" s="508"/>
      <c r="AD5" s="508"/>
      <c r="AE5" s="508"/>
      <c r="AF5" s="508"/>
      <c r="AG5" s="508"/>
      <c r="AH5" s="508"/>
      <c r="AI5" s="508"/>
      <c r="AJ5" s="508"/>
      <c r="AK5" s="508"/>
      <c r="AL5" s="508"/>
      <c r="AM5" s="508"/>
      <c r="AN5" s="508"/>
      <c r="AO5" s="508"/>
      <c r="AP5" s="508"/>
    </row>
    <row r="6" spans="2:62" ht="15" customHeight="1">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row>
    <row r="7" spans="2:62" ht="15" customHeight="1">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row>
    <row r="8" spans="2:62" ht="15" customHeight="1">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row>
    <row r="9" spans="2:62" ht="15" customHeight="1">
      <c r="B9" s="33"/>
      <c r="C9" s="33"/>
      <c r="D9" s="33"/>
      <c r="E9" s="33"/>
      <c r="F9" s="33"/>
      <c r="G9" s="33"/>
      <c r="H9" s="33"/>
      <c r="I9" s="33"/>
      <c r="J9" s="33"/>
      <c r="K9" s="33"/>
      <c r="L9" s="33"/>
      <c r="M9" s="33"/>
      <c r="N9" s="33"/>
      <c r="O9" s="33"/>
      <c r="P9" s="33"/>
      <c r="Q9" s="33"/>
      <c r="R9" s="33"/>
      <c r="S9" s="33"/>
      <c r="T9" s="33"/>
      <c r="U9" s="33"/>
      <c r="V9" s="33"/>
      <c r="W9" s="33"/>
      <c r="X9" s="33"/>
      <c r="Y9" s="33"/>
      <c r="Z9" s="33"/>
      <c r="AA9" s="509"/>
      <c r="AB9" s="509"/>
      <c r="AC9" s="33"/>
      <c r="AD9" s="33"/>
      <c r="AE9" s="511" t="s">
        <v>384</v>
      </c>
      <c r="AF9" s="511"/>
      <c r="AG9" s="510"/>
      <c r="AH9" s="510"/>
      <c r="AI9" s="24" t="s">
        <v>14</v>
      </c>
      <c r="AJ9" s="510"/>
      <c r="AK9" s="510"/>
      <c r="AL9" s="24" t="s">
        <v>21</v>
      </c>
      <c r="AM9" s="510"/>
      <c r="AN9" s="510"/>
      <c r="AO9" s="24" t="s">
        <v>20</v>
      </c>
      <c r="AP9" s="33"/>
      <c r="AQ9" s="12" t="s">
        <v>270</v>
      </c>
      <c r="AR9" s="512" t="s">
        <v>388</v>
      </c>
      <c r="AS9" s="512"/>
      <c r="AT9" s="512"/>
      <c r="AU9" s="512"/>
      <c r="AV9" s="512"/>
      <c r="AW9" s="512"/>
      <c r="AX9" s="512"/>
      <c r="AY9" s="512"/>
      <c r="AZ9" s="512"/>
      <c r="BA9" s="512"/>
      <c r="BB9" s="512"/>
      <c r="BC9" s="512"/>
      <c r="BD9" s="512"/>
      <c r="BE9" s="512"/>
      <c r="BF9" s="512"/>
      <c r="BG9" s="512"/>
      <c r="BH9" s="512"/>
      <c r="BI9" s="512"/>
      <c r="BJ9" s="512"/>
    </row>
    <row r="10" spans="2:62" ht="15" customHeight="1">
      <c r="B10" s="33"/>
      <c r="C10" s="33"/>
      <c r="D10" s="33"/>
      <c r="E10" s="33"/>
      <c r="F10" s="33"/>
      <c r="G10" s="33"/>
      <c r="H10" s="33"/>
      <c r="I10" s="33"/>
      <c r="J10" s="33"/>
      <c r="K10" s="33"/>
      <c r="L10" s="33"/>
      <c r="M10" s="33"/>
      <c r="N10" s="33"/>
      <c r="O10" s="33"/>
      <c r="P10" s="33"/>
      <c r="Q10" s="33"/>
      <c r="R10" s="33"/>
      <c r="S10" s="33"/>
      <c r="T10" s="33"/>
      <c r="U10" s="33"/>
      <c r="V10" s="33"/>
      <c r="W10" s="33"/>
      <c r="X10" s="33"/>
      <c r="Y10" s="33"/>
      <c r="Z10" s="33"/>
      <c r="AA10" s="35"/>
      <c r="AB10" s="35"/>
      <c r="AC10" s="35"/>
      <c r="AD10" s="35"/>
      <c r="AE10" s="35"/>
      <c r="AF10" s="35"/>
      <c r="AG10" s="35"/>
      <c r="AH10" s="35"/>
      <c r="AI10" s="35"/>
      <c r="AJ10" s="35"/>
      <c r="AK10" s="35"/>
      <c r="AL10" s="33"/>
      <c r="AM10" s="33"/>
      <c r="AN10" s="33"/>
      <c r="AO10" s="33"/>
      <c r="AP10" s="33"/>
    </row>
    <row r="11" spans="2:62" ht="15" customHeight="1">
      <c r="B11" s="33"/>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t="s">
        <v>0</v>
      </c>
      <c r="AD11" s="33"/>
      <c r="AE11" s="33"/>
      <c r="AF11" s="33"/>
      <c r="AG11" s="33"/>
      <c r="AH11" s="33"/>
      <c r="AI11" s="33"/>
      <c r="AJ11" s="33"/>
      <c r="AK11" s="33"/>
      <c r="AL11" s="33"/>
      <c r="AM11" s="33"/>
      <c r="AN11" s="33"/>
      <c r="AO11" s="33"/>
      <c r="AP11" s="33"/>
    </row>
    <row r="12" spans="2:62" ht="15" customHeight="1">
      <c r="B12" s="33" t="s">
        <v>48</v>
      </c>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row>
    <row r="13" spans="2:62" ht="15" customHeight="1">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row>
    <row r="14" spans="2:62" ht="15" customHeight="1">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row>
    <row r="15" spans="2:62" ht="18.75" customHeight="1">
      <c r="B15" s="33"/>
      <c r="C15" s="33"/>
      <c r="D15" s="33"/>
      <c r="E15" s="33"/>
      <c r="F15" s="33"/>
      <c r="G15" s="33"/>
      <c r="H15" s="33"/>
      <c r="I15" s="33"/>
      <c r="J15" s="33"/>
      <c r="K15" s="33"/>
      <c r="L15" s="33"/>
      <c r="M15" s="33"/>
      <c r="N15" s="33"/>
      <c r="O15" s="33"/>
      <c r="P15" s="33"/>
      <c r="Q15" s="36"/>
      <c r="R15" s="36"/>
      <c r="S15" s="36"/>
      <c r="T15" s="36"/>
      <c r="U15" s="518" t="s">
        <v>264</v>
      </c>
      <c r="V15" s="518"/>
      <c r="W15" s="518"/>
      <c r="X15" s="518"/>
      <c r="Y15" s="518"/>
      <c r="Z15" s="518"/>
      <c r="AA15" s="518"/>
      <c r="AB15" s="36"/>
      <c r="AC15" s="520" t="str">
        <f>CONCATENATE(③申請書別添!K5)</f>
        <v/>
      </c>
      <c r="AD15" s="520"/>
      <c r="AE15" s="520"/>
      <c r="AF15" s="520"/>
      <c r="AG15" s="520"/>
      <c r="AH15" s="520"/>
      <c r="AI15" s="520"/>
      <c r="AJ15" s="520"/>
      <c r="AK15" s="520"/>
      <c r="AL15" s="520"/>
      <c r="AM15" s="520"/>
      <c r="AN15" s="520"/>
      <c r="AO15" s="520"/>
      <c r="AP15" s="520"/>
    </row>
    <row r="16" spans="2:62" ht="18.75" customHeight="1">
      <c r="B16" s="33"/>
      <c r="C16" s="33"/>
      <c r="D16" s="33"/>
      <c r="E16" s="33"/>
      <c r="F16" s="33"/>
      <c r="G16" s="33"/>
      <c r="H16" s="33"/>
      <c r="I16" s="33"/>
      <c r="J16" s="33"/>
      <c r="K16" s="33"/>
      <c r="L16" s="33"/>
      <c r="M16" s="33"/>
      <c r="N16" s="33"/>
      <c r="O16" s="33"/>
      <c r="P16" s="33"/>
      <c r="Q16" s="36"/>
      <c r="R16" s="36"/>
      <c r="S16" s="36"/>
      <c r="T16" s="36"/>
      <c r="U16" s="37"/>
      <c r="V16" s="37"/>
      <c r="W16" s="37"/>
      <c r="X16" s="37"/>
      <c r="Y16" s="37"/>
      <c r="Z16" s="36"/>
      <c r="AA16" s="36"/>
      <c r="AB16" s="36"/>
      <c r="AC16" s="523" t="str">
        <f>IF(③申請書別添!K6="","",+③申請書別添!K6)</f>
        <v/>
      </c>
      <c r="AD16" s="523"/>
      <c r="AE16" s="523"/>
      <c r="AF16" s="523"/>
      <c r="AG16" s="523"/>
      <c r="AH16" s="523"/>
      <c r="AI16" s="523"/>
      <c r="AJ16" s="523"/>
      <c r="AK16" s="523"/>
      <c r="AL16" s="523"/>
      <c r="AM16" s="523"/>
      <c r="AN16" s="523"/>
      <c r="AO16" s="523"/>
      <c r="AP16" s="523"/>
    </row>
    <row r="17" spans="2:69" ht="18.75" customHeight="1">
      <c r="B17" s="33"/>
      <c r="C17" s="33"/>
      <c r="D17" s="33"/>
      <c r="E17" s="33"/>
      <c r="F17" s="33"/>
      <c r="G17" s="33"/>
      <c r="H17" s="33"/>
      <c r="I17" s="33"/>
      <c r="J17" s="33"/>
      <c r="K17" s="33"/>
      <c r="L17" s="33"/>
      <c r="M17" s="33"/>
      <c r="N17" s="33"/>
      <c r="O17" s="33"/>
      <c r="P17" s="33"/>
      <c r="Q17" s="36"/>
      <c r="R17" s="36"/>
      <c r="S17" s="36"/>
      <c r="T17" s="36"/>
      <c r="U17" s="36"/>
      <c r="V17" s="36"/>
      <c r="W17" s="36"/>
      <c r="X17" s="36"/>
      <c r="Y17" s="36"/>
      <c r="Z17" s="36"/>
      <c r="AA17" s="36"/>
      <c r="AB17" s="36"/>
      <c r="AC17" s="522">
        <f>+③申請書別添!S7</f>
        <v>0</v>
      </c>
      <c r="AD17" s="522"/>
      <c r="AE17" s="522"/>
      <c r="AF17" s="522"/>
      <c r="AG17" s="522"/>
      <c r="AH17" s="522"/>
      <c r="AI17" s="522"/>
      <c r="AJ17" s="522"/>
      <c r="AK17" s="522"/>
      <c r="AL17" s="522"/>
      <c r="AM17" s="522"/>
      <c r="AN17" s="522"/>
      <c r="AO17" s="522"/>
      <c r="AP17" s="522"/>
      <c r="AQ17" s="12" t="s">
        <v>144</v>
      </c>
      <c r="AR17" s="515" t="s">
        <v>271</v>
      </c>
      <c r="AS17" s="515"/>
      <c r="AT17" s="515"/>
      <c r="AU17" s="515"/>
      <c r="AV17" s="515"/>
      <c r="AW17" s="515"/>
      <c r="AX17" s="515"/>
      <c r="AY17" s="515"/>
      <c r="AZ17" s="515"/>
      <c r="BA17" s="515"/>
      <c r="BB17" s="515"/>
      <c r="BC17" s="515"/>
      <c r="BD17" s="515"/>
      <c r="BE17" s="515"/>
      <c r="BF17" s="515"/>
      <c r="BG17" s="515"/>
      <c r="BH17" s="515"/>
      <c r="BI17" s="515"/>
      <c r="BJ17" s="515"/>
    </row>
    <row r="18" spans="2:69" ht="18.75" customHeight="1">
      <c r="B18" s="33"/>
      <c r="C18" s="33"/>
      <c r="D18" s="33"/>
      <c r="E18" s="33"/>
      <c r="F18" s="33"/>
      <c r="G18" s="33"/>
      <c r="H18" s="33"/>
      <c r="I18" s="33"/>
      <c r="J18" s="33"/>
      <c r="K18" s="33"/>
      <c r="L18" s="33"/>
      <c r="M18" s="33"/>
      <c r="N18" s="33"/>
      <c r="O18" s="33"/>
      <c r="P18" s="33"/>
      <c r="Q18" s="36"/>
      <c r="R18" s="36"/>
      <c r="S18" s="38" t="s">
        <v>154</v>
      </c>
      <c r="T18" s="36"/>
      <c r="U18" s="518" t="s">
        <v>265</v>
      </c>
      <c r="V18" s="518"/>
      <c r="W18" s="518"/>
      <c r="X18" s="518"/>
      <c r="Y18" s="518"/>
      <c r="Z18" s="518"/>
      <c r="AA18" s="518"/>
      <c r="AB18" s="36"/>
      <c r="AC18" s="519">
        <f>+③申請書別添!K3</f>
        <v>0</v>
      </c>
      <c r="AD18" s="519"/>
      <c r="AE18" s="519"/>
      <c r="AF18" s="519"/>
      <c r="AG18" s="519"/>
      <c r="AH18" s="519"/>
      <c r="AI18" s="519"/>
      <c r="AJ18" s="519"/>
      <c r="AK18" s="519"/>
      <c r="AL18" s="519"/>
      <c r="AM18" s="519"/>
      <c r="AN18" s="519"/>
      <c r="AO18" s="519"/>
      <c r="AP18" s="519"/>
      <c r="AR18" s="515"/>
      <c r="AS18" s="515"/>
      <c r="AT18" s="515"/>
      <c r="AU18" s="515"/>
      <c r="AV18" s="515"/>
      <c r="AW18" s="515"/>
      <c r="AX18" s="515"/>
      <c r="AY18" s="515"/>
      <c r="AZ18" s="515"/>
      <c r="BA18" s="515"/>
      <c r="BB18" s="515"/>
      <c r="BC18" s="515"/>
      <c r="BD18" s="515"/>
      <c r="BE18" s="515"/>
      <c r="BF18" s="515"/>
      <c r="BG18" s="515"/>
      <c r="BH18" s="515"/>
      <c r="BI18" s="515"/>
      <c r="BJ18" s="515"/>
    </row>
    <row r="19" spans="2:69" ht="18.75" customHeight="1">
      <c r="B19" s="33"/>
      <c r="C19" s="33"/>
      <c r="D19" s="33"/>
      <c r="E19" s="33"/>
      <c r="F19" s="33"/>
      <c r="G19" s="33"/>
      <c r="H19" s="33"/>
      <c r="I19" s="33"/>
      <c r="J19" s="33"/>
      <c r="K19" s="33"/>
      <c r="L19" s="33"/>
      <c r="M19" s="33"/>
      <c r="N19" s="33"/>
      <c r="O19" s="33"/>
      <c r="P19" s="33"/>
      <c r="Q19" s="36"/>
      <c r="R19" s="36"/>
      <c r="S19" s="36"/>
      <c r="T19" s="36"/>
      <c r="U19" s="507" t="s">
        <v>266</v>
      </c>
      <c r="V19" s="507"/>
      <c r="W19" s="507"/>
      <c r="X19" s="507"/>
      <c r="Y19" s="507"/>
      <c r="Z19" s="507"/>
      <c r="AA19" s="507"/>
      <c r="AB19" s="36"/>
      <c r="AC19" s="519"/>
      <c r="AD19" s="519"/>
      <c r="AE19" s="519"/>
      <c r="AF19" s="519"/>
      <c r="AG19" s="519"/>
      <c r="AH19" s="519"/>
      <c r="AI19" s="519"/>
      <c r="AJ19" s="519"/>
      <c r="AK19" s="519"/>
      <c r="AL19" s="519"/>
      <c r="AM19" s="519"/>
      <c r="AN19" s="519"/>
      <c r="AO19" s="519"/>
      <c r="AP19" s="519"/>
    </row>
    <row r="20" spans="2:69" ht="18.75" customHeight="1">
      <c r="B20" s="33"/>
      <c r="C20" s="33"/>
      <c r="D20" s="33"/>
      <c r="E20" s="33"/>
      <c r="F20" s="33"/>
      <c r="G20" s="33"/>
      <c r="H20" s="33"/>
      <c r="I20" s="33"/>
      <c r="J20" s="33"/>
      <c r="K20" s="33"/>
      <c r="L20" s="33"/>
      <c r="M20" s="33"/>
      <c r="N20" s="33"/>
      <c r="O20" s="33"/>
      <c r="P20" s="33"/>
      <c r="Q20" s="36"/>
      <c r="R20" s="36"/>
      <c r="S20" s="36"/>
      <c r="T20" s="36"/>
      <c r="U20" s="507"/>
      <c r="V20" s="507"/>
      <c r="W20" s="507"/>
      <c r="X20" s="507"/>
      <c r="Y20" s="507"/>
      <c r="Z20" s="507"/>
      <c r="AA20" s="507"/>
      <c r="AB20" s="36"/>
      <c r="AC20" s="521">
        <f>+③申請書別添!M13</f>
        <v>0</v>
      </c>
      <c r="AD20" s="521"/>
      <c r="AE20" s="521"/>
      <c r="AF20" s="521"/>
      <c r="AG20" s="521"/>
      <c r="AH20" s="521">
        <f>+③申請書別添!AA14</f>
        <v>0</v>
      </c>
      <c r="AI20" s="521"/>
      <c r="AJ20" s="521"/>
      <c r="AK20" s="521"/>
      <c r="AL20" s="521"/>
      <c r="AM20" s="521"/>
      <c r="AN20" s="521"/>
      <c r="AO20" s="43"/>
      <c r="AP20" s="43"/>
      <c r="AS20" s="233"/>
      <c r="AT20" s="233"/>
      <c r="AU20" s="233"/>
      <c r="AV20" s="233"/>
      <c r="AW20" s="233"/>
      <c r="AX20" s="233"/>
      <c r="AY20" s="233"/>
      <c r="AZ20" s="233"/>
      <c r="BA20" s="233"/>
      <c r="BB20" s="233"/>
      <c r="BC20" s="233"/>
      <c r="BD20" s="233"/>
      <c r="BE20" s="233"/>
      <c r="BF20" s="233"/>
      <c r="BG20" s="233"/>
      <c r="BH20" s="233"/>
      <c r="BI20" s="233"/>
      <c r="BJ20" s="233"/>
      <c r="BK20" s="233"/>
      <c r="BL20" s="25"/>
      <c r="BM20" s="25"/>
      <c r="BN20" s="25"/>
      <c r="BO20" s="25"/>
      <c r="BP20" s="25"/>
      <c r="BQ20" s="25"/>
    </row>
    <row r="21" spans="2:69" ht="15" customHeight="1">
      <c r="B21" s="33"/>
      <c r="C21" s="33"/>
      <c r="D21" s="33"/>
      <c r="E21" s="33"/>
      <c r="F21" s="33"/>
      <c r="G21" s="33"/>
      <c r="H21" s="33"/>
      <c r="I21" s="33"/>
      <c r="J21" s="33"/>
      <c r="K21" s="33"/>
      <c r="L21" s="33"/>
      <c r="M21" s="33"/>
      <c r="N21" s="33"/>
      <c r="O21" s="33"/>
      <c r="P21" s="33"/>
      <c r="Q21" s="36"/>
      <c r="R21" s="36"/>
      <c r="S21" s="36"/>
      <c r="T21" s="36"/>
      <c r="U21" s="37"/>
      <c r="V21" s="37"/>
      <c r="W21" s="37"/>
      <c r="X21" s="37"/>
      <c r="Y21" s="37"/>
      <c r="Z21" s="36"/>
      <c r="AA21" s="36"/>
      <c r="AB21" s="36"/>
      <c r="AC21" s="41"/>
      <c r="AD21" s="41"/>
      <c r="AE21" s="41"/>
      <c r="AF21" s="41"/>
      <c r="AG21" s="41"/>
      <c r="AH21" s="41"/>
      <c r="AI21" s="41"/>
      <c r="AJ21" s="41"/>
      <c r="AK21" s="41"/>
      <c r="AL21" s="41"/>
      <c r="AM21" s="41"/>
      <c r="AN21" s="41"/>
      <c r="AO21" s="41"/>
      <c r="AP21" s="42"/>
      <c r="AR21" s="516"/>
      <c r="AS21" s="516"/>
      <c r="AT21" s="516"/>
      <c r="AU21" s="516"/>
      <c r="AV21" s="516"/>
      <c r="AW21" s="516"/>
      <c r="AX21" s="516"/>
      <c r="AY21" s="516"/>
      <c r="AZ21" s="516"/>
      <c r="BA21" s="516"/>
      <c r="BB21" s="516"/>
      <c r="BC21" s="516"/>
      <c r="BD21" s="516"/>
      <c r="BE21" s="516"/>
      <c r="BF21" s="516"/>
      <c r="BG21" s="516"/>
      <c r="BH21" s="516"/>
      <c r="BI21" s="516"/>
      <c r="BJ21" s="516"/>
    </row>
    <row r="22" spans="2:69" ht="15" customHeight="1">
      <c r="B22" s="33"/>
      <c r="C22" s="33"/>
      <c r="D22" s="33"/>
      <c r="E22" s="33"/>
      <c r="F22" s="33"/>
      <c r="G22" s="33"/>
      <c r="H22" s="33"/>
      <c r="I22" s="33"/>
      <c r="J22" s="33"/>
      <c r="K22" s="33"/>
      <c r="L22" s="33"/>
      <c r="M22" s="33"/>
      <c r="N22" s="33"/>
      <c r="O22" s="33"/>
      <c r="P22" s="33"/>
      <c r="Q22" s="33"/>
      <c r="R22" s="33"/>
      <c r="S22" s="33"/>
      <c r="T22" s="33"/>
      <c r="U22" s="39"/>
      <c r="V22" s="39"/>
      <c r="W22" s="39"/>
      <c r="X22" s="39"/>
      <c r="Y22" s="39"/>
      <c r="Z22" s="33"/>
      <c r="AA22" s="33"/>
      <c r="AB22" s="40"/>
      <c r="AC22" s="40"/>
      <c r="AD22" s="40"/>
      <c r="AE22" s="40"/>
      <c r="AF22" s="40"/>
      <c r="AG22" s="40"/>
      <c r="AH22" s="40"/>
      <c r="AI22" s="40"/>
      <c r="AJ22" s="35"/>
      <c r="AK22" s="33"/>
      <c r="AL22" s="33"/>
      <c r="AM22" s="33"/>
      <c r="AN22" s="33"/>
      <c r="AO22" s="33"/>
      <c r="AP22" s="33"/>
    </row>
    <row r="23" spans="2:69" ht="15" customHeight="1">
      <c r="B23" s="33"/>
      <c r="C23" s="33"/>
      <c r="D23" s="33"/>
      <c r="E23" s="33"/>
      <c r="F23" s="33"/>
      <c r="G23" s="33"/>
      <c r="H23" s="33"/>
      <c r="I23" s="33"/>
      <c r="J23" s="33"/>
      <c r="K23" s="33"/>
      <c r="L23" s="33"/>
      <c r="M23" s="33"/>
      <c r="N23" s="33"/>
      <c r="O23" s="33"/>
      <c r="P23" s="33"/>
      <c r="Q23" s="33"/>
      <c r="R23" s="33"/>
      <c r="S23" s="33"/>
      <c r="T23" s="33"/>
      <c r="U23" s="39"/>
      <c r="V23" s="39"/>
      <c r="W23" s="39"/>
      <c r="X23" s="39"/>
      <c r="Y23" s="39"/>
      <c r="Z23" s="33"/>
      <c r="AA23" s="33"/>
      <c r="AB23" s="40"/>
      <c r="AC23" s="40"/>
      <c r="AD23" s="40"/>
      <c r="AE23" s="40"/>
      <c r="AF23" s="40"/>
      <c r="AG23" s="40"/>
      <c r="AH23" s="40"/>
      <c r="AI23" s="40"/>
      <c r="AJ23" s="35"/>
      <c r="AK23" s="33"/>
      <c r="AL23" s="33"/>
      <c r="AM23" s="33"/>
      <c r="AN23" s="33"/>
      <c r="AO23" s="33"/>
      <c r="AP23" s="33"/>
    </row>
    <row r="24" spans="2:69" ht="15" customHeight="1">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row>
    <row r="25" spans="2:69" ht="15" customHeight="1">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row>
    <row r="26" spans="2:69" ht="21" customHeight="1">
      <c r="B26" s="517" t="s">
        <v>428</v>
      </c>
      <c r="C26" s="517"/>
      <c r="D26" s="517"/>
      <c r="E26" s="517"/>
      <c r="F26" s="517"/>
      <c r="G26" s="517"/>
      <c r="H26" s="517"/>
      <c r="I26" s="517"/>
      <c r="J26" s="517"/>
      <c r="K26" s="517"/>
      <c r="L26" s="517"/>
      <c r="M26" s="517"/>
      <c r="N26" s="517"/>
      <c r="O26" s="517"/>
      <c r="P26" s="517"/>
      <c r="Q26" s="517"/>
      <c r="R26" s="517"/>
      <c r="S26" s="517"/>
      <c r="T26" s="517"/>
      <c r="U26" s="517"/>
      <c r="V26" s="517"/>
      <c r="W26" s="517"/>
      <c r="X26" s="517"/>
      <c r="Y26" s="517"/>
      <c r="Z26" s="517"/>
      <c r="AA26" s="517"/>
      <c r="AB26" s="517"/>
      <c r="AC26" s="517"/>
      <c r="AD26" s="517"/>
      <c r="AE26" s="517"/>
      <c r="AF26" s="517"/>
      <c r="AG26" s="517"/>
      <c r="AH26" s="517"/>
      <c r="AI26" s="517"/>
      <c r="AJ26" s="517"/>
      <c r="AK26" s="517"/>
      <c r="AL26" s="517"/>
      <c r="AM26" s="517"/>
      <c r="AN26" s="517"/>
      <c r="AO26" s="517"/>
      <c r="AP26" s="517"/>
    </row>
    <row r="27" spans="2:69" ht="21" customHeight="1">
      <c r="B27" s="517"/>
      <c r="C27" s="517"/>
      <c r="D27" s="517"/>
      <c r="E27" s="517"/>
      <c r="F27" s="517"/>
      <c r="G27" s="517"/>
      <c r="H27" s="517"/>
      <c r="I27" s="517"/>
      <c r="J27" s="517"/>
      <c r="K27" s="517"/>
      <c r="L27" s="517"/>
      <c r="M27" s="517"/>
      <c r="N27" s="517"/>
      <c r="O27" s="517"/>
      <c r="P27" s="517"/>
      <c r="Q27" s="517"/>
      <c r="R27" s="517"/>
      <c r="S27" s="517"/>
      <c r="T27" s="517"/>
      <c r="U27" s="517"/>
      <c r="V27" s="517"/>
      <c r="W27" s="517"/>
      <c r="X27" s="517"/>
      <c r="Y27" s="517"/>
      <c r="Z27" s="517"/>
      <c r="AA27" s="517"/>
      <c r="AB27" s="517"/>
      <c r="AC27" s="517"/>
      <c r="AD27" s="517"/>
      <c r="AE27" s="517"/>
      <c r="AF27" s="517"/>
      <c r="AG27" s="517"/>
      <c r="AH27" s="517"/>
      <c r="AI27" s="517"/>
      <c r="AJ27" s="517"/>
      <c r="AK27" s="517"/>
      <c r="AL27" s="517"/>
      <c r="AM27" s="517"/>
      <c r="AN27" s="517"/>
      <c r="AO27" s="517"/>
      <c r="AP27" s="517"/>
    </row>
    <row r="28" spans="2:69" ht="15" customHeight="1">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row>
    <row r="29" spans="2:69" ht="15" customHeight="1">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row>
    <row r="30" spans="2:69" ht="15" customHeight="1">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row>
    <row r="31" spans="2:69" ht="15" customHeight="1">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row>
    <row r="32" spans="2:69" ht="15" customHeight="1">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row>
    <row r="33" spans="2:70" ht="15" customHeight="1">
      <c r="B33" s="33"/>
      <c r="C33" s="33"/>
      <c r="D33" s="33"/>
      <c r="E33" s="33"/>
      <c r="F33" s="33"/>
      <c r="G33" s="33" t="s">
        <v>354</v>
      </c>
      <c r="H33" s="33"/>
      <c r="I33" s="33"/>
      <c r="J33" s="33"/>
      <c r="K33" s="33"/>
      <c r="L33" s="33"/>
      <c r="M33" s="33"/>
      <c r="N33" s="33"/>
      <c r="O33" s="33"/>
      <c r="Q33" s="40"/>
      <c r="R33" s="513">
        <f>'④付表１（事業所情報等）'!E5</f>
        <v>0</v>
      </c>
      <c r="S33" s="513"/>
      <c r="T33" s="513"/>
      <c r="U33" s="513"/>
      <c r="V33" s="513"/>
      <c r="W33" s="513"/>
      <c r="X33" s="513"/>
      <c r="Y33" s="513"/>
      <c r="Z33" s="513"/>
      <c r="AA33" s="513"/>
      <c r="AB33" s="513"/>
      <c r="AC33" s="513"/>
      <c r="AD33" s="513"/>
      <c r="AE33" s="513"/>
      <c r="AF33" s="513"/>
      <c r="AG33" s="513"/>
      <c r="AH33" s="513"/>
      <c r="AI33" s="513"/>
      <c r="AJ33" s="513"/>
      <c r="AK33" s="513"/>
      <c r="AL33" s="513"/>
      <c r="AM33" s="513"/>
      <c r="AN33" s="513"/>
      <c r="AO33" s="513"/>
      <c r="AP33" s="513"/>
      <c r="AQ33" s="12" t="s">
        <v>355</v>
      </c>
      <c r="AR33" s="515" t="s">
        <v>609</v>
      </c>
      <c r="AS33" s="515"/>
      <c r="AT33" s="515"/>
      <c r="AU33" s="515"/>
      <c r="AV33" s="515"/>
      <c r="AW33" s="515"/>
      <c r="AX33" s="515"/>
      <c r="AY33" s="515"/>
      <c r="AZ33" s="515"/>
      <c r="BA33" s="515"/>
      <c r="BB33" s="515"/>
      <c r="BC33" s="515"/>
      <c r="BD33" s="515"/>
      <c r="BE33" s="515"/>
      <c r="BF33" s="515"/>
      <c r="BG33" s="515"/>
      <c r="BH33" s="515"/>
      <c r="BI33" s="515"/>
      <c r="BJ33" s="515"/>
      <c r="BL33" s="505"/>
      <c r="BM33" s="506"/>
      <c r="BN33" s="506"/>
      <c r="BO33" s="506"/>
      <c r="BP33" s="506"/>
      <c r="BQ33" s="506"/>
      <c r="BR33" s="506"/>
    </row>
    <row r="34" spans="2:70" ht="15" customHeight="1">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R34" s="515"/>
      <c r="AS34" s="515"/>
      <c r="AT34" s="515"/>
      <c r="AU34" s="515"/>
      <c r="AV34" s="515"/>
      <c r="AW34" s="515"/>
      <c r="AX34" s="515"/>
      <c r="AY34" s="515"/>
      <c r="AZ34" s="515"/>
      <c r="BA34" s="515"/>
      <c r="BB34" s="515"/>
      <c r="BC34" s="515"/>
      <c r="BD34" s="515"/>
      <c r="BE34" s="515"/>
      <c r="BF34" s="515"/>
      <c r="BG34" s="515"/>
      <c r="BH34" s="515"/>
      <c r="BI34" s="515"/>
      <c r="BJ34" s="515"/>
      <c r="BL34" s="506"/>
      <c r="BM34" s="506"/>
      <c r="BN34" s="506"/>
      <c r="BO34" s="506"/>
      <c r="BP34" s="506"/>
      <c r="BQ34" s="506"/>
      <c r="BR34" s="506"/>
    </row>
    <row r="35" spans="2:70" ht="15" customHeight="1">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R35" s="515"/>
      <c r="AS35" s="515"/>
      <c r="AT35" s="515"/>
      <c r="AU35" s="515"/>
      <c r="AV35" s="515"/>
      <c r="AW35" s="515"/>
      <c r="AX35" s="515"/>
      <c r="AY35" s="515"/>
      <c r="AZ35" s="515"/>
      <c r="BA35" s="515"/>
      <c r="BB35" s="515"/>
      <c r="BC35" s="515"/>
      <c r="BD35" s="515"/>
      <c r="BE35" s="515"/>
      <c r="BF35" s="515"/>
      <c r="BG35" s="515"/>
      <c r="BH35" s="515"/>
      <c r="BI35" s="515"/>
      <c r="BJ35" s="515"/>
      <c r="BL35" s="506"/>
      <c r="BM35" s="506"/>
      <c r="BN35" s="506"/>
      <c r="BO35" s="506"/>
      <c r="BP35" s="506"/>
      <c r="BQ35" s="506"/>
      <c r="BR35" s="506"/>
    </row>
    <row r="36" spans="2:70" ht="15" customHeight="1">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row>
    <row r="37" spans="2:70" ht="15" customHeight="1">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row>
    <row r="38" spans="2:70" ht="15" customHeight="1">
      <c r="B38" s="33"/>
      <c r="C38" s="33"/>
      <c r="D38" s="33"/>
      <c r="E38" s="33"/>
      <c r="F38" s="33"/>
      <c r="G38" s="33"/>
      <c r="H38" s="33"/>
      <c r="I38" s="33"/>
      <c r="J38" s="33"/>
      <c r="K38" s="33"/>
      <c r="L38" s="33"/>
      <c r="M38" s="33"/>
      <c r="N38" s="33"/>
      <c r="O38" s="33"/>
      <c r="P38" s="33"/>
      <c r="Q38" s="33"/>
      <c r="R38" s="33"/>
      <c r="S38" s="33"/>
      <c r="T38" s="33"/>
      <c r="U38" s="33"/>
      <c r="V38" s="33"/>
      <c r="X38" s="33"/>
      <c r="Y38" s="33"/>
      <c r="Z38" s="33"/>
      <c r="AA38" s="33"/>
      <c r="AB38" s="33"/>
      <c r="AC38" s="33"/>
      <c r="AD38" s="33"/>
      <c r="AE38" s="33"/>
      <c r="AF38" s="33"/>
      <c r="AG38" s="33"/>
      <c r="AH38" s="33"/>
      <c r="AI38" s="33"/>
      <c r="AJ38" s="33"/>
      <c r="AK38" s="33"/>
      <c r="AL38" s="33"/>
      <c r="AM38" s="33"/>
      <c r="AN38" s="33"/>
      <c r="AO38" s="33"/>
      <c r="AP38" s="33"/>
    </row>
    <row r="39" spans="2:70" ht="15" customHeight="1">
      <c r="B39" s="33"/>
      <c r="C39" s="33"/>
      <c r="D39" s="33"/>
      <c r="E39" s="33"/>
      <c r="F39" s="33"/>
      <c r="G39" s="33"/>
      <c r="H39" s="33"/>
      <c r="I39" s="33"/>
      <c r="J39" s="33"/>
      <c r="K39" s="33"/>
      <c r="L39" s="33"/>
      <c r="M39" s="33"/>
      <c r="N39" s="33"/>
      <c r="O39" s="127"/>
      <c r="P39" s="33"/>
      <c r="Q39" s="33"/>
      <c r="R39" s="514"/>
      <c r="S39" s="514"/>
      <c r="T39" s="33"/>
      <c r="U39" s="33"/>
      <c r="V39" s="225"/>
      <c r="W39" s="227"/>
      <c r="X39" s="33"/>
      <c r="Y39" s="225"/>
      <c r="Z39" s="33"/>
      <c r="AA39" s="33"/>
      <c r="AB39" s="225"/>
      <c r="AC39" s="127"/>
      <c r="AD39" s="127"/>
      <c r="AE39" s="127"/>
      <c r="AF39" s="127"/>
      <c r="AG39" s="127"/>
      <c r="AH39" s="127"/>
      <c r="AI39" s="127"/>
      <c r="AJ39" s="127"/>
      <c r="AK39" s="127"/>
      <c r="AL39" s="127"/>
      <c r="AM39" s="127"/>
      <c r="AN39" s="127"/>
      <c r="AO39" s="127"/>
      <c r="AP39" s="127"/>
      <c r="AQ39" s="224"/>
      <c r="AR39" s="512"/>
      <c r="AS39" s="512"/>
      <c r="AT39" s="512"/>
      <c r="AU39" s="512"/>
      <c r="AV39" s="512"/>
      <c r="AW39" s="512"/>
      <c r="AX39" s="512"/>
      <c r="AY39" s="512"/>
      <c r="AZ39" s="512"/>
      <c r="BA39" s="512"/>
      <c r="BB39" s="512"/>
      <c r="BC39" s="512"/>
      <c r="BD39" s="512"/>
      <c r="BE39" s="512"/>
      <c r="BF39" s="512"/>
      <c r="BG39" s="512"/>
      <c r="BH39" s="512"/>
      <c r="BI39" s="512"/>
      <c r="BJ39" s="512"/>
    </row>
  </sheetData>
  <sheetProtection sheet="1" selectLockedCells="1"/>
  <mergeCells count="24">
    <mergeCell ref="AR39:BJ39"/>
    <mergeCell ref="R33:AP33"/>
    <mergeCell ref="R39:S39"/>
    <mergeCell ref="AR33:BJ35"/>
    <mergeCell ref="AR9:BJ9"/>
    <mergeCell ref="AR17:BJ18"/>
    <mergeCell ref="AR21:BJ21"/>
    <mergeCell ref="B26:AP27"/>
    <mergeCell ref="U18:AA18"/>
    <mergeCell ref="U15:AA15"/>
    <mergeCell ref="AC18:AP19"/>
    <mergeCell ref="AC15:AP15"/>
    <mergeCell ref="AC20:AG20"/>
    <mergeCell ref="AC17:AP17"/>
    <mergeCell ref="AC16:AP16"/>
    <mergeCell ref="AH20:AN20"/>
    <mergeCell ref="BL33:BR35"/>
    <mergeCell ref="U19:AA20"/>
    <mergeCell ref="B5:AP5"/>
    <mergeCell ref="AA9:AB9"/>
    <mergeCell ref="AG9:AH9"/>
    <mergeCell ref="AJ9:AK9"/>
    <mergeCell ref="AM9:AN9"/>
    <mergeCell ref="AE9:AF9"/>
  </mergeCells>
  <phoneticPr fontId="1"/>
  <conditionalFormatting sqref="AG9:AH9 AJ9:AK9 AM9:AN9">
    <cfRule type="containsBlanks" dxfId="170" priority="4">
      <formula>LEN(TRIM(AG9))=0</formula>
    </cfRule>
  </conditionalFormatting>
  <dataValidations count="1">
    <dataValidation imeMode="halfAlpha" allowBlank="1" showInputMessage="1" showErrorMessage="1" sqref="AG9:AH9 AM9:AN9 AJ9:AK9" xr:uid="{00000000-0002-0000-0200-000000000000}"/>
  </dataValidations>
  <pageMargins left="0.9055118110236221" right="0.70866141732283472" top="0.74803149606299213" bottom="0.74803149606299213" header="0.31496062992125984" footer="0.31496062992125984"/>
  <pageSetup paperSize="9" scale="83"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BF54"/>
  <sheetViews>
    <sheetView showGridLines="0" showRowColHeaders="0" showZeros="0" view="pageBreakPreview" zoomScale="90" zoomScaleNormal="100" zoomScaleSheetLayoutView="90" workbookViewId="0">
      <selection activeCell="L11" sqref="L11:M11"/>
    </sheetView>
  </sheetViews>
  <sheetFormatPr defaultColWidth="2.5" defaultRowHeight="15" customHeight="1"/>
  <cols>
    <col min="1" max="1" width="6.625" style="26" customWidth="1"/>
    <col min="2" max="3" width="2.5" style="12" customWidth="1"/>
    <col min="4" max="8" width="2.75" style="12" customWidth="1"/>
    <col min="9" max="11" width="3.375" style="12" customWidth="1"/>
    <col min="12" max="13" width="3.125" style="12" customWidth="1"/>
    <col min="14" max="34" width="2.5" style="12"/>
    <col min="35" max="35" width="2.5" style="12" customWidth="1"/>
    <col min="36" max="36" width="2.5" style="12"/>
    <col min="37" max="37" width="2.5" style="12" customWidth="1"/>
    <col min="38" max="38" width="2.5" style="12"/>
    <col min="39" max="39" width="2.25" style="12" customWidth="1"/>
    <col min="40" max="45" width="2.5" style="232"/>
    <col min="46" max="46" width="2.5" style="232" customWidth="1"/>
    <col min="47" max="54" width="2.5" style="232"/>
    <col min="55" max="16384" width="2.5" style="12"/>
  </cols>
  <sheetData>
    <row r="1" spans="2:56" ht="26.25" customHeight="1">
      <c r="B1" s="592" t="s">
        <v>272</v>
      </c>
      <c r="C1" s="592"/>
      <c r="D1" s="592"/>
      <c r="E1" s="592"/>
      <c r="F1" s="592"/>
      <c r="G1" s="33"/>
      <c r="H1" s="33"/>
      <c r="I1" s="33"/>
      <c r="J1" s="33"/>
      <c r="K1" s="33"/>
      <c r="L1" s="33"/>
      <c r="M1" s="33"/>
      <c r="N1" s="33"/>
      <c r="O1" s="33"/>
      <c r="P1" s="33"/>
      <c r="Q1" s="33"/>
      <c r="R1" s="33"/>
      <c r="S1" s="33"/>
      <c r="T1" s="33"/>
      <c r="U1" s="33"/>
      <c r="V1" s="33"/>
      <c r="W1" s="33"/>
      <c r="X1" s="33"/>
      <c r="Y1" s="33"/>
      <c r="Z1" s="33"/>
      <c r="AA1" s="34"/>
      <c r="AB1" s="34"/>
      <c r="AC1" s="34"/>
      <c r="AD1" s="34"/>
      <c r="AE1" s="34"/>
      <c r="AF1" s="34"/>
      <c r="AG1" s="34"/>
      <c r="AH1" s="34"/>
      <c r="AI1" s="34"/>
      <c r="AJ1" s="34"/>
      <c r="AK1" s="34"/>
      <c r="AL1" s="33"/>
    </row>
    <row r="2" spans="2:56" ht="21.75" customHeight="1">
      <c r="B2" s="606" t="s">
        <v>238</v>
      </c>
      <c r="C2" s="607"/>
      <c r="D2" s="633" t="s">
        <v>108</v>
      </c>
      <c r="E2" s="633"/>
      <c r="F2" s="633"/>
      <c r="G2" s="633"/>
      <c r="H2" s="633"/>
      <c r="I2" s="633"/>
      <c r="J2" s="633"/>
      <c r="K2" s="578"/>
      <c r="L2" s="578"/>
      <c r="M2" s="578"/>
      <c r="N2" s="578"/>
      <c r="O2" s="578"/>
      <c r="P2" s="578"/>
      <c r="Q2" s="578"/>
      <c r="R2" s="578"/>
      <c r="S2" s="578"/>
      <c r="T2" s="578"/>
      <c r="U2" s="578"/>
      <c r="V2" s="578"/>
      <c r="W2" s="578"/>
      <c r="X2" s="578"/>
      <c r="Y2" s="578"/>
      <c r="Z2" s="578"/>
      <c r="AA2" s="578"/>
      <c r="AB2" s="578"/>
      <c r="AC2" s="578"/>
      <c r="AD2" s="578"/>
      <c r="AE2" s="578"/>
      <c r="AF2" s="578"/>
      <c r="AG2" s="578"/>
      <c r="AH2" s="578"/>
      <c r="AI2" s="578"/>
      <c r="AJ2" s="578"/>
      <c r="AK2" s="578"/>
      <c r="AL2" s="578"/>
      <c r="AM2" s="188" t="s">
        <v>83</v>
      </c>
      <c r="AN2" s="512" t="s">
        <v>276</v>
      </c>
      <c r="AO2" s="512"/>
      <c r="AP2" s="512"/>
      <c r="AQ2" s="512"/>
      <c r="AR2" s="512"/>
      <c r="AS2" s="512"/>
      <c r="AT2" s="512"/>
      <c r="AU2" s="512"/>
      <c r="AV2" s="512"/>
      <c r="AW2" s="512"/>
      <c r="AX2" s="512"/>
      <c r="AY2" s="512"/>
      <c r="AZ2" s="512"/>
      <c r="BA2" s="512"/>
    </row>
    <row r="3" spans="2:56" ht="55.15" customHeight="1">
      <c r="B3" s="608"/>
      <c r="C3" s="609"/>
      <c r="D3" s="634" t="s">
        <v>268</v>
      </c>
      <c r="E3" s="635"/>
      <c r="F3" s="635"/>
      <c r="G3" s="635"/>
      <c r="H3" s="635"/>
      <c r="I3" s="635"/>
      <c r="J3" s="635"/>
      <c r="K3" s="579"/>
      <c r="L3" s="579"/>
      <c r="M3" s="579"/>
      <c r="N3" s="579"/>
      <c r="O3" s="579"/>
      <c r="P3" s="579"/>
      <c r="Q3" s="579"/>
      <c r="R3" s="579"/>
      <c r="S3" s="579"/>
      <c r="T3" s="579"/>
      <c r="U3" s="579"/>
      <c r="V3" s="579"/>
      <c r="W3" s="579"/>
      <c r="X3" s="579"/>
      <c r="Y3" s="579"/>
      <c r="Z3" s="579"/>
      <c r="AA3" s="579"/>
      <c r="AB3" s="579"/>
      <c r="AC3" s="579"/>
      <c r="AD3" s="579"/>
      <c r="AE3" s="579"/>
      <c r="AF3" s="579"/>
      <c r="AG3" s="579"/>
      <c r="AH3" s="579"/>
      <c r="AI3" s="579"/>
      <c r="AJ3" s="579"/>
      <c r="AK3" s="579"/>
      <c r="AL3" s="579"/>
      <c r="AM3" s="188" t="s">
        <v>83</v>
      </c>
      <c r="AN3" s="599" t="s">
        <v>389</v>
      </c>
      <c r="AO3" s="599"/>
      <c r="AP3" s="599"/>
      <c r="AQ3" s="599"/>
      <c r="AR3" s="599"/>
      <c r="AS3" s="599"/>
      <c r="AT3" s="599"/>
      <c r="AU3" s="599"/>
      <c r="AV3" s="599"/>
      <c r="AW3" s="599"/>
      <c r="AX3" s="599"/>
      <c r="AY3" s="599"/>
      <c r="AZ3" s="599"/>
      <c r="BA3" s="599"/>
      <c r="BB3" s="234"/>
      <c r="BC3" s="187"/>
      <c r="BD3" s="187"/>
    </row>
    <row r="4" spans="2:56" ht="21.75" customHeight="1">
      <c r="B4" s="608"/>
      <c r="C4" s="609"/>
      <c r="D4" s="645" t="s">
        <v>264</v>
      </c>
      <c r="E4" s="646"/>
      <c r="F4" s="646"/>
      <c r="G4" s="646"/>
      <c r="H4" s="646"/>
      <c r="I4" s="646"/>
      <c r="J4" s="647"/>
      <c r="K4" s="44" t="s">
        <v>107</v>
      </c>
      <c r="L4" s="534" t="s">
        <v>29</v>
      </c>
      <c r="M4" s="534"/>
      <c r="N4" s="534"/>
      <c r="O4" s="534"/>
      <c r="P4" s="533"/>
      <c r="Q4" s="533"/>
      <c r="R4" s="533"/>
      <c r="S4" s="290" t="s">
        <v>106</v>
      </c>
      <c r="T4" s="533"/>
      <c r="U4" s="533"/>
      <c r="V4" s="533"/>
      <c r="W4" s="533"/>
      <c r="X4" s="45" t="s">
        <v>105</v>
      </c>
      <c r="Y4" s="45"/>
      <c r="Z4" s="45"/>
      <c r="AA4" s="45"/>
      <c r="AB4" s="45"/>
      <c r="AC4" s="45"/>
      <c r="AD4" s="45"/>
      <c r="AE4" s="45"/>
      <c r="AF4" s="45"/>
      <c r="AG4" s="45"/>
      <c r="AH4" s="45"/>
      <c r="AI4" s="45"/>
      <c r="AJ4" s="45"/>
      <c r="AK4" s="45"/>
      <c r="AL4" s="189"/>
      <c r="AN4" s="600" t="s">
        <v>267</v>
      </c>
      <c r="AO4" s="600"/>
      <c r="AP4" s="600"/>
      <c r="AQ4" s="600"/>
      <c r="AR4" s="600"/>
      <c r="AS4" s="600"/>
      <c r="AT4" s="600"/>
      <c r="AU4" s="600"/>
      <c r="AV4" s="600"/>
      <c r="AW4" s="600"/>
      <c r="AX4" s="600"/>
      <c r="AY4" s="600"/>
      <c r="AZ4" s="600"/>
      <c r="BA4" s="600"/>
    </row>
    <row r="5" spans="2:56" ht="24.75" customHeight="1">
      <c r="B5" s="608"/>
      <c r="C5" s="609"/>
      <c r="D5" s="648"/>
      <c r="E5" s="649"/>
      <c r="F5" s="649"/>
      <c r="G5" s="649"/>
      <c r="H5" s="649"/>
      <c r="I5" s="649"/>
      <c r="J5" s="650"/>
      <c r="K5" s="558"/>
      <c r="L5" s="559"/>
      <c r="M5" s="559"/>
      <c r="N5" s="559"/>
      <c r="O5" s="559"/>
      <c r="P5" s="559"/>
      <c r="Q5" s="559"/>
      <c r="R5" s="559"/>
      <c r="S5" s="559"/>
      <c r="T5" s="559"/>
      <c r="U5" s="559"/>
      <c r="V5" s="559"/>
      <c r="W5" s="559"/>
      <c r="X5" s="559"/>
      <c r="Y5" s="559"/>
      <c r="Z5" s="559"/>
      <c r="AA5" s="559"/>
      <c r="AB5" s="559"/>
      <c r="AC5" s="559"/>
      <c r="AD5" s="559"/>
      <c r="AE5" s="559"/>
      <c r="AF5" s="559"/>
      <c r="AG5" s="559"/>
      <c r="AH5" s="559"/>
      <c r="AI5" s="559"/>
      <c r="AJ5" s="559"/>
      <c r="AK5" s="559"/>
      <c r="AL5" s="560"/>
      <c r="AM5" s="12" t="s">
        <v>83</v>
      </c>
      <c r="AN5" s="600"/>
      <c r="AO5" s="600"/>
      <c r="AP5" s="600"/>
      <c r="AQ5" s="600"/>
      <c r="AR5" s="600"/>
      <c r="AS5" s="600"/>
      <c r="AT5" s="600"/>
      <c r="AU5" s="600"/>
      <c r="AV5" s="600"/>
      <c r="AW5" s="600"/>
      <c r="AX5" s="600"/>
      <c r="AY5" s="600"/>
      <c r="AZ5" s="600"/>
      <c r="BA5" s="600"/>
      <c r="BB5" s="234"/>
      <c r="BC5" s="187"/>
      <c r="BD5" s="187"/>
    </row>
    <row r="6" spans="2:56" ht="24.75" customHeight="1">
      <c r="B6" s="608"/>
      <c r="C6" s="609"/>
      <c r="D6" s="648"/>
      <c r="E6" s="649"/>
      <c r="F6" s="649"/>
      <c r="G6" s="649"/>
      <c r="H6" s="649"/>
      <c r="I6" s="649"/>
      <c r="J6" s="650"/>
      <c r="K6" s="561"/>
      <c r="L6" s="562"/>
      <c r="M6" s="562"/>
      <c r="N6" s="562"/>
      <c r="O6" s="562"/>
      <c r="P6" s="562"/>
      <c r="Q6" s="562"/>
      <c r="R6" s="562"/>
      <c r="S6" s="562"/>
      <c r="T6" s="562"/>
      <c r="U6" s="562"/>
      <c r="V6" s="562"/>
      <c r="W6" s="562"/>
      <c r="X6" s="562"/>
      <c r="Y6" s="562"/>
      <c r="Z6" s="562"/>
      <c r="AA6" s="562"/>
      <c r="AB6" s="562"/>
      <c r="AC6" s="562"/>
      <c r="AD6" s="562"/>
      <c r="AE6" s="562"/>
      <c r="AF6" s="562"/>
      <c r="AG6" s="562"/>
      <c r="AH6" s="562"/>
      <c r="AI6" s="562"/>
      <c r="AJ6" s="562"/>
      <c r="AK6" s="562"/>
      <c r="AL6" s="563"/>
      <c r="AN6" s="600"/>
      <c r="AO6" s="600"/>
      <c r="AP6" s="600"/>
      <c r="AQ6" s="600"/>
      <c r="AR6" s="600"/>
      <c r="AS6" s="600"/>
      <c r="AT6" s="600"/>
      <c r="AU6" s="600"/>
      <c r="AV6" s="600"/>
      <c r="AW6" s="600"/>
      <c r="AX6" s="600"/>
      <c r="AY6" s="600"/>
      <c r="AZ6" s="600"/>
      <c r="BA6" s="600"/>
      <c r="BB6" s="234"/>
      <c r="BC6" s="187"/>
      <c r="BD6" s="187"/>
    </row>
    <row r="7" spans="2:56" ht="24.75" customHeight="1">
      <c r="B7" s="608"/>
      <c r="C7" s="609"/>
      <c r="D7" s="648"/>
      <c r="E7" s="649"/>
      <c r="F7" s="649"/>
      <c r="G7" s="649"/>
      <c r="H7" s="649"/>
      <c r="I7" s="649"/>
      <c r="J7" s="650"/>
      <c r="K7" s="602" t="s">
        <v>104</v>
      </c>
      <c r="L7" s="603"/>
      <c r="M7" s="603"/>
      <c r="N7" s="603"/>
      <c r="O7" s="603"/>
      <c r="P7" s="603"/>
      <c r="Q7" s="603"/>
      <c r="R7" s="603"/>
      <c r="S7" s="604"/>
      <c r="T7" s="604"/>
      <c r="U7" s="604"/>
      <c r="V7" s="604"/>
      <c r="W7" s="604"/>
      <c r="X7" s="604"/>
      <c r="Y7" s="604"/>
      <c r="Z7" s="604"/>
      <c r="AA7" s="604"/>
      <c r="AB7" s="604"/>
      <c r="AC7" s="604"/>
      <c r="AD7" s="604"/>
      <c r="AE7" s="604"/>
      <c r="AF7" s="604"/>
      <c r="AG7" s="604"/>
      <c r="AH7" s="604"/>
      <c r="AI7" s="604"/>
      <c r="AJ7" s="604"/>
      <c r="AK7" s="604"/>
      <c r="AL7" s="605"/>
      <c r="AN7" s="600" t="s">
        <v>223</v>
      </c>
      <c r="AO7" s="600"/>
      <c r="AP7" s="600"/>
      <c r="AQ7" s="600"/>
      <c r="AR7" s="600"/>
      <c r="AS7" s="600"/>
      <c r="AT7" s="600"/>
      <c r="AU7" s="600"/>
      <c r="AV7" s="600"/>
      <c r="AW7" s="600"/>
      <c r="AX7" s="600"/>
      <c r="AY7" s="600"/>
      <c r="AZ7" s="600"/>
      <c r="BA7" s="600"/>
    </row>
    <row r="8" spans="2:56" ht="27.95" customHeight="1">
      <c r="B8" s="608"/>
      <c r="C8" s="609"/>
      <c r="D8" s="648"/>
      <c r="E8" s="649"/>
      <c r="F8" s="649"/>
      <c r="G8" s="649"/>
      <c r="H8" s="649"/>
      <c r="I8" s="649"/>
      <c r="J8" s="650"/>
      <c r="K8" s="644" t="s">
        <v>1</v>
      </c>
      <c r="L8" s="644"/>
      <c r="M8" s="644"/>
      <c r="N8" s="644"/>
      <c r="O8" s="581"/>
      <c r="P8" s="580"/>
      <c r="Q8" s="580"/>
      <c r="R8" s="13" t="s">
        <v>106</v>
      </c>
      <c r="S8" s="580"/>
      <c r="T8" s="580"/>
      <c r="U8" s="580"/>
      <c r="V8" s="13" t="s">
        <v>106</v>
      </c>
      <c r="W8" s="564"/>
      <c r="X8" s="564"/>
      <c r="Y8" s="564"/>
      <c r="Z8" s="564"/>
      <c r="AA8" s="564"/>
      <c r="AB8" s="564"/>
      <c r="AC8" s="564"/>
      <c r="AD8" s="564"/>
      <c r="AE8" s="564"/>
      <c r="AF8" s="564"/>
      <c r="AG8" s="564"/>
      <c r="AH8" s="564"/>
      <c r="AI8" s="564"/>
      <c r="AJ8" s="564"/>
      <c r="AK8" s="564"/>
      <c r="AL8" s="565"/>
      <c r="AM8" s="12" t="s">
        <v>83</v>
      </c>
      <c r="AN8" s="600"/>
      <c r="AO8" s="600"/>
      <c r="AP8" s="600"/>
      <c r="AQ8" s="600"/>
      <c r="AR8" s="600"/>
      <c r="AS8" s="600"/>
      <c r="AT8" s="600"/>
      <c r="AU8" s="600"/>
      <c r="AV8" s="600"/>
      <c r="AW8" s="600"/>
      <c r="AX8" s="600"/>
      <c r="AY8" s="600"/>
      <c r="AZ8" s="600"/>
      <c r="BA8" s="600"/>
      <c r="BB8" s="234"/>
      <c r="BC8" s="187"/>
      <c r="BD8" s="187"/>
    </row>
    <row r="9" spans="2:56" ht="27.95" customHeight="1">
      <c r="B9" s="608"/>
      <c r="C9" s="609"/>
      <c r="D9" s="648"/>
      <c r="E9" s="649"/>
      <c r="F9" s="649"/>
      <c r="G9" s="649"/>
      <c r="H9" s="649"/>
      <c r="I9" s="649"/>
      <c r="J9" s="650"/>
      <c r="K9" s="644" t="s">
        <v>2</v>
      </c>
      <c r="L9" s="644"/>
      <c r="M9" s="644"/>
      <c r="N9" s="644"/>
      <c r="O9" s="581"/>
      <c r="P9" s="580"/>
      <c r="Q9" s="580"/>
      <c r="R9" s="13" t="s">
        <v>106</v>
      </c>
      <c r="S9" s="580"/>
      <c r="T9" s="580"/>
      <c r="U9" s="580"/>
      <c r="V9" s="13" t="s">
        <v>106</v>
      </c>
      <c r="W9" s="564"/>
      <c r="X9" s="564"/>
      <c r="Y9" s="564"/>
      <c r="Z9" s="564"/>
      <c r="AA9" s="564"/>
      <c r="AB9" s="564"/>
      <c r="AC9" s="564"/>
      <c r="AD9" s="564"/>
      <c r="AE9" s="564"/>
      <c r="AF9" s="564"/>
      <c r="AG9" s="564"/>
      <c r="AH9" s="564"/>
      <c r="AI9" s="564"/>
      <c r="AJ9" s="564"/>
      <c r="AK9" s="564"/>
      <c r="AL9" s="565"/>
      <c r="AN9" s="600"/>
      <c r="AO9" s="600"/>
      <c r="AP9" s="600"/>
      <c r="AQ9" s="600"/>
      <c r="AR9" s="600"/>
      <c r="AS9" s="600"/>
      <c r="AT9" s="600"/>
      <c r="AU9" s="600"/>
      <c r="AV9" s="600"/>
      <c r="AW9" s="600"/>
      <c r="AX9" s="600"/>
      <c r="AY9" s="600"/>
      <c r="AZ9" s="600"/>
      <c r="BA9" s="600"/>
      <c r="BB9" s="234"/>
      <c r="BC9" s="187"/>
      <c r="BD9" s="187"/>
    </row>
    <row r="10" spans="2:56" ht="27.95" customHeight="1">
      <c r="B10" s="608"/>
      <c r="C10" s="609"/>
      <c r="D10" s="651"/>
      <c r="E10" s="652"/>
      <c r="F10" s="652"/>
      <c r="G10" s="652"/>
      <c r="H10" s="652"/>
      <c r="I10" s="652"/>
      <c r="J10" s="653"/>
      <c r="K10" s="567" t="s">
        <v>109</v>
      </c>
      <c r="L10" s="567"/>
      <c r="M10" s="567"/>
      <c r="N10" s="567"/>
      <c r="O10" s="582"/>
      <c r="P10" s="583"/>
      <c r="Q10" s="583"/>
      <c r="R10" s="583"/>
      <c r="S10" s="583"/>
      <c r="T10" s="583"/>
      <c r="U10" s="583"/>
      <c r="V10" s="583"/>
      <c r="W10" s="583"/>
      <c r="X10" s="583"/>
      <c r="Y10" s="583"/>
      <c r="Z10" s="583"/>
      <c r="AA10" s="583"/>
      <c r="AB10" s="583"/>
      <c r="AC10" s="583"/>
      <c r="AD10" s="583"/>
      <c r="AE10" s="583"/>
      <c r="AF10" s="583"/>
      <c r="AG10" s="583"/>
      <c r="AH10" s="583"/>
      <c r="AI10" s="583"/>
      <c r="AJ10" s="583"/>
      <c r="AK10" s="583"/>
      <c r="AL10" s="584"/>
      <c r="AM10" s="188" t="s">
        <v>83</v>
      </c>
      <c r="AN10" s="599" t="s">
        <v>277</v>
      </c>
      <c r="AO10" s="599"/>
      <c r="AP10" s="599"/>
      <c r="AQ10" s="599"/>
      <c r="AR10" s="599"/>
      <c r="AS10" s="599"/>
      <c r="AT10" s="599"/>
      <c r="AU10" s="599"/>
      <c r="AV10" s="599"/>
      <c r="AW10" s="599"/>
      <c r="AX10" s="599"/>
      <c r="AY10" s="599"/>
      <c r="AZ10" s="599"/>
      <c r="BA10" s="599"/>
      <c r="BB10" s="234"/>
      <c r="BC10" s="187"/>
      <c r="BD10" s="187"/>
    </row>
    <row r="11" spans="2:56" s="186" customFormat="1" ht="33" customHeight="1">
      <c r="B11" s="608"/>
      <c r="C11" s="609"/>
      <c r="D11" s="641" t="s">
        <v>412</v>
      </c>
      <c r="E11" s="642"/>
      <c r="F11" s="642"/>
      <c r="G11" s="642"/>
      <c r="H11" s="642"/>
      <c r="I11" s="642"/>
      <c r="J11" s="643"/>
      <c r="K11" s="14"/>
      <c r="L11" s="566"/>
      <c r="M11" s="566"/>
      <c r="N11" s="548"/>
      <c r="O11" s="548"/>
      <c r="P11" s="548"/>
      <c r="Q11" s="15" t="s">
        <v>14</v>
      </c>
      <c r="R11" s="548"/>
      <c r="S11" s="548"/>
      <c r="T11" s="15" t="s">
        <v>30</v>
      </c>
      <c r="U11" s="548"/>
      <c r="V11" s="548"/>
      <c r="W11" s="15" t="s">
        <v>20</v>
      </c>
      <c r="X11" s="268"/>
      <c r="Y11" s="46"/>
      <c r="Z11" s="46"/>
      <c r="AA11" s="46"/>
      <c r="AB11" s="46"/>
      <c r="AC11" s="46"/>
      <c r="AD11" s="46"/>
      <c r="AE11" s="46"/>
      <c r="AF11" s="46"/>
      <c r="AG11" s="46"/>
      <c r="AH11" s="267"/>
      <c r="AI11" s="267"/>
      <c r="AJ11" s="267"/>
      <c r="AK11" s="267"/>
      <c r="AL11" s="190"/>
      <c r="AM11" s="188"/>
      <c r="AN11" s="599"/>
      <c r="AO11" s="599"/>
      <c r="AP11" s="599"/>
      <c r="AQ11" s="599"/>
      <c r="AR11" s="599"/>
      <c r="AS11" s="599"/>
      <c r="AT11" s="599"/>
      <c r="AU11" s="599"/>
      <c r="AV11" s="599"/>
      <c r="AW11" s="599"/>
      <c r="AX11" s="599"/>
      <c r="AY11" s="599"/>
      <c r="AZ11" s="599"/>
      <c r="BA11" s="599"/>
      <c r="BB11" s="234"/>
      <c r="BC11" s="187"/>
      <c r="BD11" s="187"/>
    </row>
    <row r="12" spans="2:56" ht="34.5" customHeight="1">
      <c r="B12" s="608"/>
      <c r="C12" s="609"/>
      <c r="D12" s="576" t="s">
        <v>18</v>
      </c>
      <c r="E12" s="576"/>
      <c r="F12" s="576"/>
      <c r="G12" s="576"/>
      <c r="H12" s="576"/>
      <c r="I12" s="576"/>
      <c r="J12" s="576"/>
      <c r="K12" s="588"/>
      <c r="L12" s="589"/>
      <c r="M12" s="589"/>
      <c r="N12" s="589"/>
      <c r="O12" s="589"/>
      <c r="P12" s="589"/>
      <c r="Q12" s="589"/>
      <c r="R12" s="589"/>
      <c r="S12" s="590"/>
      <c r="T12" s="576" t="s">
        <v>3</v>
      </c>
      <c r="U12" s="576"/>
      <c r="V12" s="576"/>
      <c r="W12" s="576"/>
      <c r="X12" s="576"/>
      <c r="Y12" s="576"/>
      <c r="Z12" s="576"/>
      <c r="AA12" s="585"/>
      <c r="AB12" s="586"/>
      <c r="AC12" s="586"/>
      <c r="AD12" s="586"/>
      <c r="AE12" s="586"/>
      <c r="AF12" s="586"/>
      <c r="AG12" s="586"/>
      <c r="AH12" s="586"/>
      <c r="AI12" s="586"/>
      <c r="AJ12" s="586"/>
      <c r="AK12" s="586"/>
      <c r="AL12" s="587"/>
      <c r="AM12" s="287" t="s">
        <v>278</v>
      </c>
      <c r="AN12" s="599" t="s">
        <v>279</v>
      </c>
      <c r="AO12" s="599"/>
      <c r="AP12" s="599"/>
      <c r="AQ12" s="599"/>
      <c r="AR12" s="599"/>
      <c r="AS12" s="599"/>
      <c r="AT12" s="599"/>
      <c r="AU12" s="599"/>
      <c r="AV12" s="599"/>
      <c r="AW12" s="599"/>
      <c r="AX12" s="599"/>
      <c r="AY12" s="599"/>
      <c r="AZ12" s="599"/>
      <c r="BA12" s="599"/>
      <c r="BB12" s="234"/>
      <c r="BC12" s="187"/>
      <c r="BD12" s="187"/>
    </row>
    <row r="13" spans="2:56" ht="16.7" customHeight="1">
      <c r="B13" s="608"/>
      <c r="C13" s="609"/>
      <c r="D13" s="527" t="s">
        <v>7</v>
      </c>
      <c r="E13" s="636"/>
      <c r="F13" s="636"/>
      <c r="G13" s="636"/>
      <c r="H13" s="636"/>
      <c r="I13" s="636"/>
      <c r="J13" s="637"/>
      <c r="K13" s="591" t="s">
        <v>4</v>
      </c>
      <c r="L13" s="591"/>
      <c r="M13" s="568"/>
      <c r="N13" s="569"/>
      <c r="O13" s="569"/>
      <c r="P13" s="569"/>
      <c r="Q13" s="569"/>
      <c r="R13" s="569"/>
      <c r="S13" s="569"/>
      <c r="T13" s="569"/>
      <c r="U13" s="570"/>
      <c r="V13" s="575" t="s">
        <v>108</v>
      </c>
      <c r="W13" s="575"/>
      <c r="X13" s="575"/>
      <c r="Y13" s="575"/>
      <c r="Z13" s="575"/>
      <c r="AA13" s="578"/>
      <c r="AB13" s="578"/>
      <c r="AC13" s="578"/>
      <c r="AD13" s="578"/>
      <c r="AE13" s="578"/>
      <c r="AF13" s="578"/>
      <c r="AG13" s="578"/>
      <c r="AH13" s="578"/>
      <c r="AI13" s="578"/>
      <c r="AJ13" s="578"/>
      <c r="AK13" s="578"/>
      <c r="AL13" s="578"/>
      <c r="AN13" s="601" t="s">
        <v>280</v>
      </c>
      <c r="AO13" s="601"/>
      <c r="AP13" s="601"/>
      <c r="AQ13" s="601"/>
      <c r="AR13" s="601"/>
      <c r="AS13" s="601"/>
      <c r="AT13" s="601"/>
      <c r="AU13" s="601"/>
      <c r="AV13" s="601"/>
      <c r="AW13" s="601"/>
      <c r="AX13" s="601"/>
      <c r="AY13" s="601"/>
      <c r="AZ13" s="601"/>
      <c r="BA13" s="601"/>
      <c r="BB13" s="234"/>
      <c r="BC13" s="187"/>
      <c r="BD13" s="187"/>
    </row>
    <row r="14" spans="2:56" ht="33" customHeight="1">
      <c r="B14" s="608"/>
      <c r="C14" s="609"/>
      <c r="D14" s="638"/>
      <c r="E14" s="639"/>
      <c r="F14" s="639"/>
      <c r="G14" s="639"/>
      <c r="H14" s="639"/>
      <c r="I14" s="639"/>
      <c r="J14" s="640"/>
      <c r="K14" s="591"/>
      <c r="L14" s="591"/>
      <c r="M14" s="571"/>
      <c r="N14" s="572"/>
      <c r="O14" s="572"/>
      <c r="P14" s="572"/>
      <c r="Q14" s="572"/>
      <c r="R14" s="572"/>
      <c r="S14" s="572"/>
      <c r="T14" s="572"/>
      <c r="U14" s="573"/>
      <c r="V14" s="574" t="s">
        <v>8</v>
      </c>
      <c r="W14" s="574"/>
      <c r="X14" s="574"/>
      <c r="Y14" s="574"/>
      <c r="Z14" s="574"/>
      <c r="AA14" s="579"/>
      <c r="AB14" s="579"/>
      <c r="AC14" s="579"/>
      <c r="AD14" s="579"/>
      <c r="AE14" s="579"/>
      <c r="AF14" s="579"/>
      <c r="AG14" s="579"/>
      <c r="AH14" s="579"/>
      <c r="AI14" s="579"/>
      <c r="AJ14" s="579"/>
      <c r="AK14" s="579"/>
      <c r="AL14" s="579"/>
      <c r="AM14" s="12" t="s">
        <v>83</v>
      </c>
      <c r="AN14" s="601"/>
      <c r="AO14" s="601"/>
      <c r="AP14" s="601"/>
      <c r="AQ14" s="601"/>
      <c r="AR14" s="601"/>
      <c r="AS14" s="601"/>
      <c r="AT14" s="601"/>
      <c r="AU14" s="601"/>
      <c r="AV14" s="601"/>
      <c r="AW14" s="601"/>
      <c r="AX14" s="601"/>
      <c r="AY14" s="601"/>
      <c r="AZ14" s="601"/>
      <c r="BA14" s="601"/>
      <c r="BB14" s="234"/>
      <c r="BC14" s="187"/>
      <c r="BD14" s="187"/>
    </row>
    <row r="15" spans="2:56" ht="21.75" customHeight="1">
      <c r="B15" s="608"/>
      <c r="C15" s="609"/>
      <c r="D15" s="527" t="s">
        <v>418</v>
      </c>
      <c r="E15" s="528"/>
      <c r="F15" s="528"/>
      <c r="G15" s="528"/>
      <c r="H15" s="528"/>
      <c r="I15" s="528"/>
      <c r="J15" s="529"/>
      <c r="K15" s="44" t="s">
        <v>107</v>
      </c>
      <c r="L15" s="534" t="s">
        <v>29</v>
      </c>
      <c r="M15" s="534"/>
      <c r="N15" s="534"/>
      <c r="O15" s="534"/>
      <c r="P15" s="533"/>
      <c r="Q15" s="533"/>
      <c r="R15" s="533"/>
      <c r="S15" s="290" t="s">
        <v>106</v>
      </c>
      <c r="T15" s="533"/>
      <c r="U15" s="533"/>
      <c r="V15" s="533"/>
      <c r="W15" s="533"/>
      <c r="X15" s="45" t="s">
        <v>105</v>
      </c>
      <c r="Y15" s="45"/>
      <c r="Z15" s="45"/>
      <c r="AA15" s="45"/>
      <c r="AB15" s="45"/>
      <c r="AC15" s="45"/>
      <c r="AD15" s="45"/>
      <c r="AE15" s="45"/>
      <c r="AF15" s="45"/>
      <c r="AG15" s="45"/>
      <c r="AH15" s="45"/>
      <c r="AI15" s="45"/>
      <c r="AJ15" s="45"/>
      <c r="AK15" s="45"/>
      <c r="AL15" s="189"/>
    </row>
    <row r="16" spans="2:56" ht="24.75" customHeight="1">
      <c r="B16" s="608"/>
      <c r="C16" s="609"/>
      <c r="D16" s="530"/>
      <c r="E16" s="531"/>
      <c r="F16" s="531"/>
      <c r="G16" s="531"/>
      <c r="H16" s="531"/>
      <c r="I16" s="531"/>
      <c r="J16" s="532"/>
      <c r="K16" s="593"/>
      <c r="L16" s="594"/>
      <c r="M16" s="594"/>
      <c r="N16" s="594"/>
      <c r="O16" s="594"/>
      <c r="P16" s="594"/>
      <c r="Q16" s="594"/>
      <c r="R16" s="594"/>
      <c r="S16" s="594"/>
      <c r="T16" s="594"/>
      <c r="U16" s="594"/>
      <c r="V16" s="594"/>
      <c r="W16" s="594"/>
      <c r="X16" s="594"/>
      <c r="Y16" s="594"/>
      <c r="Z16" s="594"/>
      <c r="AA16" s="594"/>
      <c r="AB16" s="594"/>
      <c r="AC16" s="594"/>
      <c r="AD16" s="594"/>
      <c r="AE16" s="594"/>
      <c r="AF16" s="594"/>
      <c r="AG16" s="594"/>
      <c r="AH16" s="594"/>
      <c r="AI16" s="594"/>
      <c r="AJ16" s="594"/>
      <c r="AK16" s="594"/>
      <c r="AL16" s="595"/>
      <c r="AN16" s="600"/>
      <c r="AO16" s="600"/>
      <c r="AP16" s="600"/>
      <c r="AQ16" s="600"/>
      <c r="AR16" s="600"/>
      <c r="AS16" s="600"/>
      <c r="AT16" s="600"/>
      <c r="AU16" s="600"/>
      <c r="AV16" s="600"/>
      <c r="AW16" s="600"/>
      <c r="AX16" s="600"/>
      <c r="AY16" s="600"/>
      <c r="AZ16" s="600"/>
      <c r="BA16" s="600"/>
    </row>
    <row r="17" spans="2:58" ht="24.75" customHeight="1">
      <c r="B17" s="608"/>
      <c r="C17" s="609"/>
      <c r="D17" s="530"/>
      <c r="E17" s="531"/>
      <c r="F17" s="531"/>
      <c r="G17" s="531"/>
      <c r="H17" s="531"/>
      <c r="I17" s="531"/>
      <c r="J17" s="532"/>
      <c r="K17" s="596"/>
      <c r="L17" s="597"/>
      <c r="M17" s="597"/>
      <c r="N17" s="597"/>
      <c r="O17" s="597"/>
      <c r="P17" s="597"/>
      <c r="Q17" s="597"/>
      <c r="R17" s="597"/>
      <c r="S17" s="597"/>
      <c r="T17" s="597"/>
      <c r="U17" s="597"/>
      <c r="V17" s="597"/>
      <c r="W17" s="597"/>
      <c r="X17" s="597"/>
      <c r="Y17" s="597"/>
      <c r="Z17" s="597"/>
      <c r="AA17" s="597"/>
      <c r="AB17" s="597"/>
      <c r="AC17" s="597"/>
      <c r="AD17" s="597"/>
      <c r="AE17" s="597"/>
      <c r="AF17" s="597"/>
      <c r="AG17" s="597"/>
      <c r="AH17" s="597"/>
      <c r="AI17" s="597"/>
      <c r="AJ17" s="597"/>
      <c r="AK17" s="597"/>
      <c r="AL17" s="598"/>
      <c r="AN17" s="600"/>
      <c r="AO17" s="600"/>
      <c r="AP17" s="600"/>
      <c r="AQ17" s="600"/>
      <c r="AR17" s="600"/>
      <c r="AS17" s="600"/>
      <c r="AT17" s="600"/>
      <c r="AU17" s="600"/>
      <c r="AV17" s="600"/>
      <c r="AW17" s="600"/>
      <c r="AX17" s="600"/>
      <c r="AY17" s="600"/>
      <c r="AZ17" s="600"/>
      <c r="BA17" s="600"/>
      <c r="BB17" s="234"/>
      <c r="BC17" s="187"/>
      <c r="BD17" s="187"/>
    </row>
    <row r="18" spans="2:58" ht="30.75" customHeight="1">
      <c r="B18" s="654" t="s">
        <v>5</v>
      </c>
      <c r="C18" s="654"/>
      <c r="D18" s="654"/>
      <c r="E18" s="654"/>
      <c r="F18" s="654"/>
      <c r="G18" s="654"/>
      <c r="H18" s="654"/>
      <c r="I18" s="654"/>
      <c r="J18" s="654"/>
      <c r="K18" s="191"/>
      <c r="L18" s="547" t="s">
        <v>384</v>
      </c>
      <c r="M18" s="547"/>
      <c r="N18" s="548"/>
      <c r="O18" s="548"/>
      <c r="P18" s="192" t="s">
        <v>14</v>
      </c>
      <c r="Q18" s="548"/>
      <c r="R18" s="548"/>
      <c r="S18" s="192" t="s">
        <v>30</v>
      </c>
      <c r="T18" s="548"/>
      <c r="U18" s="548"/>
      <c r="V18" s="192" t="s">
        <v>31</v>
      </c>
      <c r="W18" s="193"/>
      <c r="X18" s="193"/>
      <c r="Y18" s="193"/>
      <c r="Z18" s="193"/>
      <c r="AA18" s="193"/>
      <c r="AB18" s="193"/>
      <c r="AC18" s="193"/>
      <c r="AD18" s="193"/>
      <c r="AE18" s="193"/>
      <c r="AF18" s="193"/>
      <c r="AG18" s="193"/>
      <c r="AH18" s="193"/>
      <c r="AI18" s="193"/>
      <c r="AJ18" s="193"/>
      <c r="AK18" s="193"/>
      <c r="AL18" s="194"/>
      <c r="AM18" s="224"/>
      <c r="AN18" s="271"/>
      <c r="AO18" s="271"/>
      <c r="AP18" s="271"/>
      <c r="AQ18" s="271"/>
      <c r="AR18" s="271"/>
      <c r="AS18" s="271"/>
      <c r="AT18" s="271"/>
      <c r="AU18" s="271"/>
      <c r="AV18" s="271"/>
      <c r="AW18" s="271"/>
      <c r="AX18" s="271"/>
      <c r="AY18" s="271"/>
      <c r="AZ18" s="271"/>
      <c r="BA18" s="271"/>
      <c r="BB18" s="271"/>
      <c r="BC18" s="271"/>
      <c r="BD18" s="271"/>
      <c r="BE18" s="271"/>
      <c r="BF18" s="271"/>
    </row>
    <row r="19" spans="2:58" s="266" customFormat="1" ht="16.5" customHeight="1">
      <c r="B19" s="47"/>
      <c r="C19" s="47"/>
      <c r="D19" s="48"/>
      <c r="E19" s="48"/>
      <c r="F19" s="48"/>
      <c r="G19" s="48"/>
      <c r="H19" s="48"/>
      <c r="I19" s="48"/>
      <c r="J19" s="48"/>
      <c r="K19" s="270"/>
      <c r="L19" s="270"/>
      <c r="M19" s="270"/>
      <c r="N19" s="270"/>
      <c r="O19" s="269"/>
      <c r="P19" s="269"/>
      <c r="Q19" s="269"/>
      <c r="R19" s="269"/>
      <c r="S19" s="269"/>
      <c r="T19" s="269"/>
      <c r="U19" s="269"/>
      <c r="V19" s="269"/>
      <c r="W19" s="269"/>
      <c r="X19" s="51"/>
      <c r="Y19" s="51"/>
      <c r="Z19" s="51"/>
      <c r="AA19" s="51"/>
      <c r="AB19" s="51"/>
      <c r="AC19" s="51"/>
      <c r="AD19" s="51"/>
      <c r="AE19" s="51"/>
      <c r="AF19" s="51"/>
      <c r="AG19" s="51"/>
      <c r="AH19" s="51"/>
      <c r="AI19" s="51"/>
      <c r="AJ19" s="51"/>
      <c r="AK19" s="51"/>
      <c r="AL19" s="51"/>
      <c r="AN19" s="271"/>
      <c r="AO19" s="271"/>
      <c r="AP19" s="271"/>
      <c r="AQ19" s="271"/>
      <c r="AR19" s="271"/>
      <c r="AS19" s="271"/>
      <c r="AT19" s="271"/>
      <c r="AU19" s="271"/>
      <c r="AV19" s="271"/>
      <c r="AW19" s="271"/>
      <c r="AX19" s="271"/>
      <c r="AY19" s="271"/>
      <c r="AZ19" s="271"/>
      <c r="BA19" s="271"/>
      <c r="BB19" s="271"/>
      <c r="BC19" s="271"/>
      <c r="BD19" s="271"/>
      <c r="BE19" s="271"/>
      <c r="BF19" s="271"/>
    </row>
    <row r="20" spans="2:58" s="16" customFormat="1" ht="18.75" customHeight="1">
      <c r="B20" s="47"/>
      <c r="C20" s="47"/>
      <c r="D20" s="48"/>
      <c r="E20" s="48"/>
      <c r="F20" s="48"/>
      <c r="G20" s="48"/>
      <c r="H20" s="48"/>
      <c r="I20" s="48"/>
      <c r="J20" s="48"/>
      <c r="K20" s="49"/>
      <c r="L20" s="49"/>
      <c r="M20" s="49"/>
      <c r="N20" s="49"/>
      <c r="O20" s="50"/>
      <c r="P20" s="50"/>
      <c r="Q20" s="50"/>
      <c r="R20" s="50"/>
      <c r="S20" s="50"/>
      <c r="T20" s="50"/>
      <c r="U20" s="50"/>
      <c r="V20" s="50"/>
      <c r="W20" s="50"/>
      <c r="X20" s="51"/>
      <c r="Y20" s="51"/>
      <c r="Z20" s="51"/>
      <c r="AA20" s="51"/>
      <c r="AB20" s="51"/>
      <c r="AC20" s="51"/>
      <c r="AD20" s="51"/>
      <c r="AE20" s="51"/>
      <c r="AF20" s="51"/>
      <c r="AG20" s="51"/>
      <c r="AH20" s="51"/>
      <c r="AI20" s="51"/>
      <c r="AJ20" s="51"/>
      <c r="AK20" s="51"/>
      <c r="AL20" s="51"/>
      <c r="AM20" s="224"/>
      <c r="AN20" s="271"/>
      <c r="AO20" s="271"/>
      <c r="AP20" s="271"/>
      <c r="AQ20" s="271"/>
      <c r="AR20" s="271"/>
      <c r="AS20" s="271"/>
      <c r="AT20" s="271"/>
      <c r="AU20" s="271"/>
      <c r="AV20" s="271"/>
      <c r="AW20" s="271"/>
      <c r="AX20" s="271"/>
      <c r="AY20" s="271"/>
      <c r="AZ20" s="271"/>
      <c r="BA20" s="271"/>
      <c r="BB20" s="271"/>
      <c r="BC20" s="271"/>
      <c r="BD20" s="271"/>
      <c r="BE20" s="271"/>
      <c r="BF20" s="271"/>
    </row>
    <row r="21" spans="2:58" s="16" customFormat="1" ht="18.75" customHeight="1">
      <c r="B21" s="655" t="s">
        <v>49</v>
      </c>
      <c r="C21" s="656"/>
      <c r="D21" s="656"/>
      <c r="E21" s="656"/>
      <c r="F21" s="656"/>
      <c r="G21" s="656"/>
      <c r="H21" s="657"/>
      <c r="I21" s="627" t="s">
        <v>103</v>
      </c>
      <c r="J21" s="628"/>
      <c r="K21" s="629"/>
      <c r="L21" s="551"/>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3"/>
      <c r="AN21" s="577" t="s">
        <v>419</v>
      </c>
      <c r="AO21" s="577"/>
      <c r="AP21" s="577"/>
      <c r="AQ21" s="577"/>
      <c r="AR21" s="577"/>
      <c r="AS21" s="577"/>
      <c r="AT21" s="577"/>
      <c r="AU21" s="577"/>
      <c r="AV21" s="577"/>
      <c r="AW21" s="577"/>
      <c r="AX21" s="577"/>
      <c r="AY21" s="577"/>
      <c r="AZ21" s="577"/>
      <c r="BA21" s="577"/>
      <c r="BB21" s="235"/>
      <c r="BC21" s="271"/>
      <c r="BD21" s="271"/>
      <c r="BE21" s="271"/>
      <c r="BF21" s="271"/>
    </row>
    <row r="22" spans="2:58" s="16" customFormat="1" ht="30" customHeight="1">
      <c r="B22" s="658"/>
      <c r="C22" s="659"/>
      <c r="D22" s="659"/>
      <c r="E22" s="659"/>
      <c r="F22" s="659"/>
      <c r="G22" s="659"/>
      <c r="H22" s="660"/>
      <c r="I22" s="630"/>
      <c r="J22" s="631"/>
      <c r="K22" s="632"/>
      <c r="L22" s="554"/>
      <c r="M22" s="555"/>
      <c r="N22" s="555"/>
      <c r="O22" s="555"/>
      <c r="P22" s="555"/>
      <c r="Q22" s="555"/>
      <c r="R22" s="555"/>
      <c r="S22" s="555"/>
      <c r="T22" s="555"/>
      <c r="U22" s="555"/>
      <c r="V22" s="555"/>
      <c r="W22" s="555"/>
      <c r="X22" s="555"/>
      <c r="Y22" s="555"/>
      <c r="Z22" s="555"/>
      <c r="AA22" s="555"/>
      <c r="AB22" s="555"/>
      <c r="AC22" s="555"/>
      <c r="AD22" s="555"/>
      <c r="AE22" s="555"/>
      <c r="AF22" s="555"/>
      <c r="AG22" s="555"/>
      <c r="AH22" s="555"/>
      <c r="AI22" s="555"/>
      <c r="AJ22" s="555"/>
      <c r="AK22" s="555"/>
      <c r="AL22" s="556"/>
      <c r="AM22" s="16" t="s">
        <v>83</v>
      </c>
      <c r="AN22" s="577"/>
      <c r="AO22" s="577"/>
      <c r="AP22" s="577"/>
      <c r="AQ22" s="577"/>
      <c r="AR22" s="577"/>
      <c r="AS22" s="577"/>
      <c r="AT22" s="577"/>
      <c r="AU22" s="577"/>
      <c r="AV22" s="577"/>
      <c r="AW22" s="577"/>
      <c r="AX22" s="577"/>
      <c r="AY22" s="577"/>
      <c r="AZ22" s="577"/>
      <c r="BA22" s="577"/>
      <c r="BB22" s="236"/>
      <c r="BC22" s="271"/>
      <c r="BD22" s="271"/>
      <c r="BE22" s="271"/>
      <c r="BF22" s="271"/>
    </row>
    <row r="23" spans="2:58" s="16" customFormat="1" ht="32.25" customHeight="1">
      <c r="B23" s="661"/>
      <c r="C23" s="662"/>
      <c r="D23" s="662"/>
      <c r="E23" s="662"/>
      <c r="F23" s="662"/>
      <c r="G23" s="662"/>
      <c r="H23" s="663"/>
      <c r="I23" s="544" t="s">
        <v>50</v>
      </c>
      <c r="J23" s="545"/>
      <c r="K23" s="546"/>
      <c r="L23" s="549"/>
      <c r="M23" s="550"/>
      <c r="N23" s="550"/>
      <c r="O23" s="291" t="s">
        <v>106</v>
      </c>
      <c r="P23" s="550"/>
      <c r="Q23" s="550"/>
      <c r="R23" s="550"/>
      <c r="S23" s="291" t="s">
        <v>106</v>
      </c>
      <c r="T23" s="542"/>
      <c r="U23" s="542"/>
      <c r="V23" s="542"/>
      <c r="W23" s="542"/>
      <c r="X23" s="542"/>
      <c r="Y23" s="542"/>
      <c r="Z23" s="542"/>
      <c r="AA23" s="542"/>
      <c r="AB23" s="542"/>
      <c r="AC23" s="542"/>
      <c r="AD23" s="542"/>
      <c r="AE23" s="542"/>
      <c r="AF23" s="542"/>
      <c r="AG23" s="542"/>
      <c r="AH23" s="542"/>
      <c r="AI23" s="542"/>
      <c r="AJ23" s="542"/>
      <c r="AK23" s="542"/>
      <c r="AL23" s="543"/>
      <c r="AN23" s="235"/>
      <c r="AO23" s="235"/>
      <c r="AP23" s="235"/>
      <c r="AQ23" s="235"/>
      <c r="AR23" s="235"/>
      <c r="AS23" s="235"/>
      <c r="AT23" s="235"/>
      <c r="AU23" s="235"/>
      <c r="AV23" s="235"/>
      <c r="AW23" s="235"/>
      <c r="AX23" s="235"/>
      <c r="AY23" s="235"/>
      <c r="AZ23" s="235"/>
      <c r="BA23" s="235"/>
      <c r="BB23" s="235"/>
      <c r="BC23" s="271"/>
      <c r="BD23" s="271"/>
      <c r="BE23" s="271"/>
      <c r="BF23" s="271"/>
    </row>
    <row r="24" spans="2:58" ht="14.25" customHeight="1">
      <c r="B24" s="52"/>
      <c r="C24" s="52"/>
      <c r="D24" s="52"/>
      <c r="E24" s="52"/>
      <c r="F24" s="52"/>
      <c r="G24" s="52"/>
      <c r="H24" s="52"/>
      <c r="I24" s="50"/>
      <c r="J24" s="50"/>
      <c r="K24" s="50"/>
      <c r="L24" s="53"/>
      <c r="M24" s="53"/>
      <c r="N24" s="53"/>
      <c r="O24" s="53"/>
      <c r="P24" s="53"/>
      <c r="Q24" s="53"/>
      <c r="R24" s="53"/>
      <c r="S24" s="53"/>
      <c r="T24" s="54"/>
      <c r="U24" s="54"/>
      <c r="V24" s="54"/>
      <c r="W24" s="55"/>
      <c r="X24" s="56"/>
      <c r="Y24" s="56"/>
      <c r="Z24" s="56"/>
      <c r="AA24" s="56"/>
      <c r="AB24" s="56"/>
      <c r="AC24" s="56"/>
      <c r="AD24" s="56"/>
      <c r="AE24" s="56"/>
      <c r="AF24" s="56"/>
      <c r="AG24" s="56"/>
      <c r="AH24" s="56"/>
      <c r="AI24" s="56"/>
      <c r="AJ24" s="56"/>
      <c r="AK24" s="56"/>
      <c r="AL24" s="56"/>
      <c r="AM24" s="16"/>
      <c r="AN24" s="235"/>
      <c r="AO24" s="235"/>
      <c r="AP24" s="235"/>
      <c r="AQ24" s="235"/>
      <c r="AR24" s="235"/>
      <c r="AS24" s="235"/>
      <c r="AT24" s="235"/>
      <c r="AU24" s="235"/>
      <c r="AV24" s="235"/>
      <c r="AW24" s="235"/>
      <c r="AX24" s="235"/>
      <c r="AY24" s="235"/>
      <c r="AZ24" s="235"/>
      <c r="BA24" s="235"/>
      <c r="BB24" s="235"/>
      <c r="BC24" s="271"/>
      <c r="BD24" s="271"/>
      <c r="BE24" s="271"/>
      <c r="BF24" s="271"/>
    </row>
    <row r="25" spans="2:58" s="16" customFormat="1" ht="18.75" customHeight="1">
      <c r="B25" s="535" t="s">
        <v>423</v>
      </c>
      <c r="C25" s="536"/>
      <c r="D25" s="536"/>
      <c r="E25" s="536"/>
      <c r="F25" s="536"/>
      <c r="G25" s="536"/>
      <c r="H25" s="536"/>
      <c r="I25" s="536"/>
      <c r="J25" s="536"/>
      <c r="K25" s="541" t="s">
        <v>15</v>
      </c>
      <c r="L25" s="541"/>
      <c r="M25" s="541"/>
      <c r="N25" s="541"/>
      <c r="O25" s="541"/>
      <c r="P25" s="541"/>
      <c r="Q25" s="541"/>
      <c r="R25" s="541"/>
      <c r="S25" s="541"/>
      <c r="T25" s="541"/>
      <c r="U25" s="541"/>
      <c r="V25" s="541"/>
      <c r="W25" s="541"/>
      <c r="X25" s="541"/>
      <c r="Y25" s="541"/>
      <c r="Z25" s="541"/>
      <c r="AA25" s="541"/>
      <c r="AB25" s="541"/>
      <c r="AC25" s="541"/>
      <c r="AD25" s="541"/>
      <c r="AE25" s="541"/>
      <c r="AF25" s="541" t="s">
        <v>6</v>
      </c>
      <c r="AG25" s="541"/>
      <c r="AH25" s="541"/>
      <c r="AI25" s="541"/>
      <c r="AJ25" s="541"/>
      <c r="AK25" s="541"/>
      <c r="AL25" s="541"/>
      <c r="AM25" s="12"/>
      <c r="AN25" s="232"/>
      <c r="AO25" s="232"/>
      <c r="AP25" s="232"/>
      <c r="AQ25" s="232"/>
      <c r="AR25" s="232"/>
      <c r="AS25" s="232"/>
      <c r="AT25" s="232"/>
      <c r="AU25" s="232"/>
      <c r="AV25" s="232"/>
      <c r="AW25" s="232"/>
      <c r="AX25" s="232"/>
      <c r="AY25" s="232"/>
      <c r="AZ25" s="232"/>
      <c r="BA25" s="232"/>
      <c r="BB25" s="232"/>
    </row>
    <row r="26" spans="2:58" s="16" customFormat="1" ht="31.5" customHeight="1">
      <c r="B26" s="537"/>
      <c r="C26" s="538"/>
      <c r="D26" s="538"/>
      <c r="E26" s="538"/>
      <c r="F26" s="538"/>
      <c r="G26" s="538"/>
      <c r="H26" s="538"/>
      <c r="I26" s="538"/>
      <c r="J26" s="538"/>
      <c r="K26" s="614"/>
      <c r="L26" s="614"/>
      <c r="M26" s="611" t="s">
        <v>448</v>
      </c>
      <c r="N26" s="612"/>
      <c r="O26" s="612"/>
      <c r="P26" s="612"/>
      <c r="Q26" s="612"/>
      <c r="R26" s="612"/>
      <c r="S26" s="612"/>
      <c r="T26" s="612"/>
      <c r="U26" s="612"/>
      <c r="V26" s="612"/>
      <c r="W26" s="612"/>
      <c r="X26" s="612"/>
      <c r="Y26" s="612"/>
      <c r="Z26" s="612"/>
      <c r="AA26" s="612"/>
      <c r="AB26" s="612"/>
      <c r="AC26" s="612"/>
      <c r="AD26" s="612"/>
      <c r="AE26" s="613"/>
      <c r="AF26" s="618" t="s">
        <v>615</v>
      </c>
      <c r="AG26" s="619"/>
      <c r="AH26" s="619"/>
      <c r="AI26" s="619"/>
      <c r="AJ26" s="619"/>
      <c r="AK26" s="619"/>
      <c r="AL26" s="620"/>
      <c r="AM26" s="16" t="s">
        <v>94</v>
      </c>
      <c r="AN26" s="557" t="s">
        <v>393</v>
      </c>
      <c r="AO26" s="557"/>
      <c r="AP26" s="557"/>
      <c r="AQ26" s="557"/>
      <c r="AR26" s="557"/>
      <c r="AS26" s="557"/>
      <c r="AT26" s="557"/>
      <c r="AU26" s="557"/>
      <c r="AV26" s="557"/>
      <c r="AW26" s="557"/>
      <c r="AX26" s="557"/>
      <c r="AY26" s="557"/>
      <c r="AZ26" s="557"/>
      <c r="BA26" s="236"/>
      <c r="BB26" s="232"/>
      <c r="BC26" s="195"/>
      <c r="BD26" s="195"/>
    </row>
    <row r="27" spans="2:58" s="16" customFormat="1" ht="31.5" customHeight="1">
      <c r="B27" s="537"/>
      <c r="C27" s="538"/>
      <c r="D27" s="538"/>
      <c r="E27" s="538"/>
      <c r="F27" s="538"/>
      <c r="G27" s="538"/>
      <c r="H27" s="538"/>
      <c r="I27" s="538"/>
      <c r="J27" s="538"/>
      <c r="K27" s="614"/>
      <c r="L27" s="614"/>
      <c r="M27" s="611" t="s">
        <v>447</v>
      </c>
      <c r="N27" s="612"/>
      <c r="O27" s="612"/>
      <c r="P27" s="612"/>
      <c r="Q27" s="612"/>
      <c r="R27" s="612"/>
      <c r="S27" s="612"/>
      <c r="T27" s="612"/>
      <c r="U27" s="612"/>
      <c r="V27" s="612"/>
      <c r="W27" s="612"/>
      <c r="X27" s="612"/>
      <c r="Y27" s="612"/>
      <c r="Z27" s="612"/>
      <c r="AA27" s="612"/>
      <c r="AB27" s="612"/>
      <c r="AC27" s="612"/>
      <c r="AD27" s="612"/>
      <c r="AE27" s="613"/>
      <c r="AF27" s="621"/>
      <c r="AG27" s="622"/>
      <c r="AH27" s="622"/>
      <c r="AI27" s="622"/>
      <c r="AJ27" s="622"/>
      <c r="AK27" s="622"/>
      <c r="AL27" s="623"/>
      <c r="AM27" s="12"/>
      <c r="AN27" s="557"/>
      <c r="AO27" s="557"/>
      <c r="AP27" s="557"/>
      <c r="AQ27" s="557"/>
      <c r="AR27" s="557"/>
      <c r="AS27" s="557"/>
      <c r="AT27" s="557"/>
      <c r="AU27" s="557"/>
      <c r="AV27" s="557"/>
      <c r="AW27" s="557"/>
      <c r="AX27" s="557"/>
      <c r="AY27" s="557"/>
      <c r="AZ27" s="557"/>
      <c r="BA27" s="236"/>
      <c r="BB27" s="232"/>
    </row>
    <row r="28" spans="2:58" s="16" customFormat="1" ht="32.25" customHeight="1">
      <c r="B28" s="537"/>
      <c r="C28" s="538"/>
      <c r="D28" s="538"/>
      <c r="E28" s="538"/>
      <c r="F28" s="538"/>
      <c r="G28" s="538"/>
      <c r="H28" s="538"/>
      <c r="I28" s="538"/>
      <c r="J28" s="538"/>
      <c r="K28" s="615"/>
      <c r="L28" s="616"/>
      <c r="M28" s="301" t="s">
        <v>449</v>
      </c>
      <c r="N28" s="302"/>
      <c r="O28" s="302"/>
      <c r="P28" s="302"/>
      <c r="Q28" s="302"/>
      <c r="R28" s="302"/>
      <c r="S28" s="302"/>
      <c r="T28" s="302"/>
      <c r="U28" s="302"/>
      <c r="V28" s="302"/>
      <c r="W28" s="302"/>
      <c r="X28" s="302"/>
      <c r="Y28" s="302"/>
      <c r="Z28" s="302"/>
      <c r="AA28" s="302"/>
      <c r="AB28" s="302"/>
      <c r="AC28" s="302"/>
      <c r="AD28" s="302"/>
      <c r="AE28" s="303"/>
      <c r="AF28" s="621"/>
      <c r="AG28" s="622"/>
      <c r="AH28" s="622"/>
      <c r="AI28" s="622"/>
      <c r="AJ28" s="622"/>
      <c r="AK28" s="622"/>
      <c r="AL28" s="623"/>
      <c r="AM28" s="12"/>
      <c r="AN28" s="557"/>
      <c r="AO28" s="557"/>
      <c r="AP28" s="557"/>
      <c r="AQ28" s="557"/>
      <c r="AR28" s="557"/>
      <c r="AS28" s="557"/>
      <c r="AT28" s="557"/>
      <c r="AU28" s="557"/>
      <c r="AV28" s="557"/>
      <c r="AW28" s="557"/>
      <c r="AX28" s="557"/>
      <c r="AY28" s="557"/>
      <c r="AZ28" s="557"/>
      <c r="BA28" s="232"/>
      <c r="BB28" s="232"/>
    </row>
    <row r="29" spans="2:58" ht="33" customHeight="1">
      <c r="B29" s="539"/>
      <c r="C29" s="540"/>
      <c r="D29" s="540"/>
      <c r="E29" s="540"/>
      <c r="F29" s="540"/>
      <c r="G29" s="540"/>
      <c r="H29" s="540"/>
      <c r="I29" s="540"/>
      <c r="J29" s="540"/>
      <c r="K29" s="617"/>
      <c r="L29" s="617"/>
      <c r="M29" s="611"/>
      <c r="N29" s="612"/>
      <c r="O29" s="612"/>
      <c r="P29" s="612"/>
      <c r="Q29" s="612"/>
      <c r="R29" s="612"/>
      <c r="S29" s="612"/>
      <c r="T29" s="612"/>
      <c r="U29" s="612"/>
      <c r="V29" s="612"/>
      <c r="W29" s="612"/>
      <c r="X29" s="612"/>
      <c r="Y29" s="612"/>
      <c r="Z29" s="612"/>
      <c r="AA29" s="612"/>
      <c r="AB29" s="612"/>
      <c r="AC29" s="612"/>
      <c r="AD29" s="612"/>
      <c r="AE29" s="613"/>
      <c r="AF29" s="624"/>
      <c r="AG29" s="625"/>
      <c r="AH29" s="625"/>
      <c r="AI29" s="625"/>
      <c r="AJ29" s="625"/>
      <c r="AK29" s="625"/>
      <c r="AL29" s="626"/>
      <c r="AN29" s="524"/>
      <c r="AO29" s="524"/>
      <c r="AP29" s="524"/>
      <c r="AQ29" s="524"/>
      <c r="AR29" s="524"/>
      <c r="AS29" s="524"/>
      <c r="AT29" s="524"/>
      <c r="AU29" s="524"/>
      <c r="AV29" s="524"/>
      <c r="AW29" s="524"/>
      <c r="AX29" s="524"/>
      <c r="AY29" s="524"/>
    </row>
    <row r="30" spans="2:58" ht="23.1" customHeight="1"/>
    <row r="31" spans="2:58" ht="23.1" customHeight="1">
      <c r="B31" s="121" t="s">
        <v>155</v>
      </c>
      <c r="I31" s="12" t="s">
        <v>273</v>
      </c>
    </row>
    <row r="32" spans="2:58" ht="23.1" customHeight="1">
      <c r="B32" s="525" t="s">
        <v>156</v>
      </c>
      <c r="C32" s="526"/>
      <c r="D32" s="526"/>
      <c r="E32" s="526"/>
      <c r="F32" s="526"/>
      <c r="I32" s="12" t="s">
        <v>274</v>
      </c>
    </row>
    <row r="33" spans="2:32" ht="23.1" customHeight="1">
      <c r="B33" s="128" t="s">
        <v>157</v>
      </c>
      <c r="I33" s="12" t="s">
        <v>275</v>
      </c>
    </row>
    <row r="34" spans="2:32" ht="15" customHeight="1">
      <c r="B34" s="121" t="s">
        <v>239</v>
      </c>
    </row>
    <row r="35" spans="2:32" ht="15.75" hidden="1" customHeight="1">
      <c r="B35" s="129" t="s">
        <v>158</v>
      </c>
    </row>
    <row r="36" spans="2:32" ht="15" hidden="1" customHeight="1">
      <c r="B36" s="131" t="s">
        <v>159</v>
      </c>
    </row>
    <row r="37" spans="2:32" ht="15" hidden="1" customHeight="1">
      <c r="B37" s="128" t="s">
        <v>160</v>
      </c>
    </row>
    <row r="38" spans="2:32" ht="15" hidden="1" customHeight="1">
      <c r="B38" s="128" t="s">
        <v>161</v>
      </c>
    </row>
    <row r="39" spans="2:32" ht="15" hidden="1" customHeight="1">
      <c r="B39" s="121" t="s">
        <v>162</v>
      </c>
    </row>
    <row r="40" spans="2:32" ht="15" hidden="1" customHeight="1">
      <c r="B40" s="121" t="s">
        <v>239</v>
      </c>
    </row>
    <row r="41" spans="2:32" ht="15" hidden="1" customHeight="1">
      <c r="B41" s="121" t="s">
        <v>163</v>
      </c>
    </row>
    <row r="42" spans="2:32" ht="15" hidden="1" customHeight="1">
      <c r="B42" s="121" t="s">
        <v>240</v>
      </c>
    </row>
    <row r="43" spans="2:32" ht="15" hidden="1" customHeight="1">
      <c r="B43" s="132" t="s">
        <v>241</v>
      </c>
    </row>
    <row r="44" spans="2:32" ht="15" hidden="1" customHeight="1">
      <c r="B44" s="130" t="s">
        <v>164</v>
      </c>
    </row>
    <row r="45" spans="2:32" ht="15" hidden="1" customHeight="1">
      <c r="B45" s="130" t="s">
        <v>165</v>
      </c>
    </row>
    <row r="46" spans="2:32" ht="15" hidden="1" customHeight="1">
      <c r="B46" s="130" t="s">
        <v>242</v>
      </c>
    </row>
    <row r="47" spans="2:32" ht="15" hidden="1" customHeight="1">
      <c r="B47" s="121" t="s">
        <v>166</v>
      </c>
    </row>
    <row r="48" spans="2:32" ht="15" hidden="1" customHeight="1">
      <c r="L48" s="610"/>
      <c r="M48" s="610"/>
      <c r="N48" s="610"/>
      <c r="O48" s="610"/>
      <c r="P48" s="610"/>
      <c r="Q48" s="610"/>
      <c r="R48" s="610"/>
      <c r="S48" s="610"/>
      <c r="T48" s="610"/>
      <c r="U48" s="610"/>
      <c r="V48" s="610"/>
      <c r="W48" s="610"/>
      <c r="X48" s="610"/>
      <c r="Y48" s="610"/>
      <c r="Z48" s="610"/>
      <c r="AA48" s="610"/>
      <c r="AB48" s="610"/>
      <c r="AC48" s="610"/>
      <c r="AD48" s="610"/>
      <c r="AE48" s="610"/>
      <c r="AF48" s="610"/>
    </row>
    <row r="49" spans="12:32" ht="15" hidden="1" customHeight="1">
      <c r="L49" s="610"/>
      <c r="M49" s="610"/>
      <c r="N49" s="610"/>
      <c r="O49" s="610"/>
      <c r="P49" s="610"/>
      <c r="Q49" s="610"/>
      <c r="R49" s="610"/>
      <c r="S49" s="610"/>
      <c r="T49" s="610"/>
      <c r="U49" s="610"/>
      <c r="V49" s="610"/>
      <c r="W49" s="610"/>
      <c r="X49" s="610"/>
      <c r="Y49" s="610"/>
      <c r="Z49" s="610"/>
      <c r="AA49" s="610"/>
      <c r="AB49" s="610"/>
      <c r="AC49" s="610"/>
      <c r="AD49" s="610"/>
      <c r="AE49" s="610"/>
      <c r="AF49" s="610"/>
    </row>
    <row r="50" spans="12:32" ht="15" hidden="1" customHeight="1">
      <c r="L50" s="610"/>
      <c r="M50" s="610"/>
      <c r="N50" s="610"/>
      <c r="O50" s="610"/>
      <c r="P50" s="610"/>
      <c r="Q50" s="610"/>
      <c r="R50" s="610"/>
      <c r="S50" s="610"/>
      <c r="T50" s="610"/>
      <c r="U50" s="610"/>
      <c r="V50" s="610"/>
      <c r="W50" s="610"/>
      <c r="X50" s="610"/>
      <c r="Y50" s="610"/>
      <c r="Z50" s="610"/>
      <c r="AA50" s="610"/>
      <c r="AB50" s="610"/>
      <c r="AC50" s="610"/>
      <c r="AD50" s="610"/>
      <c r="AE50" s="610"/>
      <c r="AF50" s="610"/>
    </row>
    <row r="51" spans="12:32" ht="15" hidden="1" customHeight="1">
      <c r="L51" s="610"/>
      <c r="M51" s="610"/>
      <c r="N51" s="610"/>
      <c r="O51" s="610"/>
      <c r="P51" s="610"/>
      <c r="Q51" s="610"/>
      <c r="R51" s="610"/>
      <c r="S51" s="610"/>
      <c r="T51" s="610"/>
      <c r="U51" s="610"/>
      <c r="V51" s="610"/>
      <c r="W51" s="610"/>
      <c r="X51" s="610"/>
      <c r="Y51" s="610"/>
      <c r="Z51" s="610"/>
      <c r="AA51" s="610"/>
      <c r="AB51" s="610"/>
      <c r="AC51" s="610"/>
      <c r="AD51" s="610"/>
      <c r="AE51" s="610"/>
      <c r="AF51" s="610"/>
    </row>
    <row r="52" spans="12:32" ht="15" customHeight="1">
      <c r="L52" s="610"/>
      <c r="M52" s="610"/>
      <c r="N52" s="610"/>
      <c r="O52" s="610"/>
      <c r="P52" s="610"/>
      <c r="Q52" s="610"/>
      <c r="R52" s="610"/>
      <c r="S52" s="610"/>
      <c r="T52" s="610"/>
      <c r="U52" s="610"/>
      <c r="V52" s="610"/>
      <c r="W52" s="610"/>
      <c r="X52" s="610"/>
      <c r="Y52" s="610"/>
      <c r="Z52" s="610"/>
      <c r="AA52" s="610"/>
      <c r="AB52" s="610"/>
      <c r="AC52" s="610"/>
      <c r="AD52" s="610"/>
      <c r="AE52" s="610"/>
      <c r="AF52" s="610"/>
    </row>
    <row r="53" spans="12:32" ht="15" customHeight="1">
      <c r="L53" s="610"/>
      <c r="M53" s="610"/>
      <c r="N53" s="610"/>
      <c r="O53" s="610"/>
      <c r="P53" s="610"/>
      <c r="Q53" s="610"/>
      <c r="R53" s="610"/>
      <c r="S53" s="610"/>
      <c r="T53" s="610"/>
      <c r="U53" s="610"/>
      <c r="V53" s="610"/>
      <c r="W53" s="610"/>
      <c r="X53" s="610"/>
      <c r="Y53" s="610"/>
      <c r="Z53" s="610"/>
      <c r="AA53" s="610"/>
      <c r="AB53" s="610"/>
      <c r="AC53" s="610"/>
      <c r="AD53" s="610"/>
      <c r="AE53" s="610"/>
      <c r="AF53" s="610"/>
    </row>
    <row r="54" spans="12:32" ht="15" customHeight="1">
      <c r="L54" s="610"/>
      <c r="M54" s="610"/>
      <c r="N54" s="610"/>
      <c r="O54" s="610"/>
      <c r="P54" s="610"/>
      <c r="Q54" s="610"/>
      <c r="R54" s="610"/>
      <c r="S54" s="610"/>
      <c r="T54" s="610"/>
      <c r="U54" s="610"/>
      <c r="V54" s="610"/>
      <c r="W54" s="610"/>
      <c r="X54" s="610"/>
      <c r="Y54" s="610"/>
      <c r="Z54" s="610"/>
      <c r="AA54" s="610"/>
      <c r="AB54" s="610"/>
      <c r="AC54" s="610"/>
      <c r="AD54" s="610"/>
      <c r="AE54" s="610"/>
      <c r="AF54" s="610"/>
    </row>
  </sheetData>
  <sheetProtection sheet="1" selectLockedCells="1"/>
  <mergeCells count="90">
    <mergeCell ref="I21:K22"/>
    <mergeCell ref="D2:J2"/>
    <mergeCell ref="D3:J3"/>
    <mergeCell ref="D13:J14"/>
    <mergeCell ref="D11:J11"/>
    <mergeCell ref="K8:N8"/>
    <mergeCell ref="K9:N9"/>
    <mergeCell ref="D4:J10"/>
    <mergeCell ref="N11:P11"/>
    <mergeCell ref="B18:J18"/>
    <mergeCell ref="B21:H23"/>
    <mergeCell ref="D12:J12"/>
    <mergeCell ref="K2:AL2"/>
    <mergeCell ref="K3:AL3"/>
    <mergeCell ref="P4:R4"/>
    <mergeCell ref="T4:W4"/>
    <mergeCell ref="L54:AF54"/>
    <mergeCell ref="M26:AE26"/>
    <mergeCell ref="M27:AE27"/>
    <mergeCell ref="M29:AE29"/>
    <mergeCell ref="K26:L26"/>
    <mergeCell ref="K27:L27"/>
    <mergeCell ref="K28:L28"/>
    <mergeCell ref="K29:L29"/>
    <mergeCell ref="AF26:AL29"/>
    <mergeCell ref="L48:AF48"/>
    <mergeCell ref="L49:AF49"/>
    <mergeCell ref="L50:AF50"/>
    <mergeCell ref="L51:AF51"/>
    <mergeCell ref="L52:AF52"/>
    <mergeCell ref="L53:AF53"/>
    <mergeCell ref="B1:F1"/>
    <mergeCell ref="K16:AL16"/>
    <mergeCell ref="K17:AL17"/>
    <mergeCell ref="AN2:BA2"/>
    <mergeCell ref="AN3:BA3"/>
    <mergeCell ref="AN4:BA6"/>
    <mergeCell ref="AN7:BA9"/>
    <mergeCell ref="AN10:BA10"/>
    <mergeCell ref="AN11:BA11"/>
    <mergeCell ref="AN12:BA12"/>
    <mergeCell ref="AN13:BA14"/>
    <mergeCell ref="AN16:BA17"/>
    <mergeCell ref="K7:R7"/>
    <mergeCell ref="S7:AL7"/>
    <mergeCell ref="B2:C17"/>
    <mergeCell ref="O8:Q8"/>
    <mergeCell ref="T15:W15"/>
    <mergeCell ref="L4:O4"/>
    <mergeCell ref="AA13:AL13"/>
    <mergeCell ref="AA14:AL14"/>
    <mergeCell ref="S8:U8"/>
    <mergeCell ref="O9:Q9"/>
    <mergeCell ref="S9:U9"/>
    <mergeCell ref="O10:AL10"/>
    <mergeCell ref="AA12:AL12"/>
    <mergeCell ref="K12:S12"/>
    <mergeCell ref="K13:L14"/>
    <mergeCell ref="T18:U18"/>
    <mergeCell ref="AN26:AZ28"/>
    <mergeCell ref="K5:AL5"/>
    <mergeCell ref="K6:AL6"/>
    <mergeCell ref="W8:AL8"/>
    <mergeCell ref="W9:AL9"/>
    <mergeCell ref="L11:M11"/>
    <mergeCell ref="K10:N10"/>
    <mergeCell ref="M13:U14"/>
    <mergeCell ref="V14:Z14"/>
    <mergeCell ref="R11:S11"/>
    <mergeCell ref="V13:Z13"/>
    <mergeCell ref="U11:V11"/>
    <mergeCell ref="T12:Z12"/>
    <mergeCell ref="AN21:BA22"/>
    <mergeCell ref="AF25:AL25"/>
    <mergeCell ref="AN29:AY29"/>
    <mergeCell ref="B32:F32"/>
    <mergeCell ref="D15:J17"/>
    <mergeCell ref="P15:R15"/>
    <mergeCell ref="L15:O15"/>
    <mergeCell ref="B25:J29"/>
    <mergeCell ref="K25:AE25"/>
    <mergeCell ref="T23:AL23"/>
    <mergeCell ref="I23:K23"/>
    <mergeCell ref="L18:M18"/>
    <mergeCell ref="N18:O18"/>
    <mergeCell ref="L23:N23"/>
    <mergeCell ref="P23:R23"/>
    <mergeCell ref="Q18:R18"/>
    <mergeCell ref="L21:AL21"/>
    <mergeCell ref="L22:AL22"/>
  </mergeCells>
  <phoneticPr fontId="33"/>
  <conditionalFormatting sqref="I31:I33">
    <cfRule type="colorScale" priority="4">
      <colorScale>
        <cfvo type="min"/>
        <cfvo type="max"/>
        <color theme="3" tint="0.59999389629810485"/>
        <color theme="3" tint="0.59999389629810485"/>
      </colorScale>
    </cfRule>
  </conditionalFormatting>
  <conditionalFormatting sqref="K5:K6">
    <cfRule type="containsBlanks" dxfId="169" priority="30">
      <formula>LEN(TRIM(K5))=0</formula>
    </cfRule>
  </conditionalFormatting>
  <conditionalFormatting sqref="K2:AL3 P4 T4 O8:Q9 S8:U9 W8:W9 O10 M13 AA13:AL14 P15 T15 K16:AL17 L21:L23 P23 T23">
    <cfRule type="containsBlanks" dxfId="168" priority="36">
      <formula>LEN(TRIM(K2))=0</formula>
    </cfRule>
  </conditionalFormatting>
  <conditionalFormatting sqref="L11 K12 AA12 K26:L28">
    <cfRule type="containsBlanks" dxfId="167" priority="50">
      <formula>LEN(TRIM(K11))=0</formula>
    </cfRule>
  </conditionalFormatting>
  <conditionalFormatting sqref="L11:M11">
    <cfRule type="containsBlanks" dxfId="166" priority="47">
      <formula>LEN(TRIM(L11))=0</formula>
    </cfRule>
  </conditionalFormatting>
  <conditionalFormatting sqref="M13:U14 R11:S11 U11:V11">
    <cfRule type="notContainsBlanks" dxfId="165" priority="41" stopIfTrue="1">
      <formula>LEN(TRIM(M11))&gt;0</formula>
    </cfRule>
  </conditionalFormatting>
  <conditionalFormatting sqref="N18">
    <cfRule type="containsBlanks" dxfId="164" priority="5">
      <formula>LEN(TRIM(N18))=0</formula>
    </cfRule>
  </conditionalFormatting>
  <conditionalFormatting sqref="N11:P11">
    <cfRule type="notContainsBlanks" dxfId="163" priority="31" stopIfTrue="1">
      <formula>LEN(TRIM(N11))&gt;0</formula>
    </cfRule>
    <cfRule type="expression" dxfId="162" priority="32" stopIfTrue="1">
      <formula>$K$12&lt;&gt;"個人"</formula>
    </cfRule>
  </conditionalFormatting>
  <conditionalFormatting sqref="Q18">
    <cfRule type="containsBlanks" dxfId="161" priority="7">
      <formula>LEN(TRIM(Q18))=0</formula>
    </cfRule>
  </conditionalFormatting>
  <conditionalFormatting sqref="R11:S11 U11:V11 M13:U14">
    <cfRule type="expression" dxfId="160" priority="43" stopIfTrue="1">
      <formula>$K$12&lt;&gt;"個人"</formula>
    </cfRule>
  </conditionalFormatting>
  <conditionalFormatting sqref="S7:AL7">
    <cfRule type="containsBlanks" dxfId="159" priority="29">
      <formula>LEN(TRIM(S7))=0</formula>
    </cfRule>
  </conditionalFormatting>
  <conditionalFormatting sqref="T18">
    <cfRule type="containsBlanks" dxfId="158" priority="6">
      <formula>LEN(TRIM(T18))=0</formula>
    </cfRule>
  </conditionalFormatting>
  <dataValidations count="7">
    <dataValidation imeMode="halfAlpha" allowBlank="1" showInputMessage="1" showErrorMessage="1" sqref="P23:R23 L23:N23 Q18:R18 T18:U18 T23 O10:AL10 T15:W15 P15:R15 P4:R4 T4:W4 S8:U9 O8:Q9 L24:S24 W24:AL24 U11:V11 R11:S11 N11:P11 B33 W8:W9 N18:O18" xr:uid="{00000000-0002-0000-0400-000000000000}"/>
    <dataValidation imeMode="halfKatakana" allowBlank="1" showInputMessage="1" showErrorMessage="1" sqref="AA13:AL13 K2:AL2 B37 L21" xr:uid="{00000000-0002-0000-0400-000001000000}"/>
    <dataValidation imeMode="hiragana" allowBlank="1" showInputMessage="1" showErrorMessage="1" sqref="AA14:AL14 B38 L22" xr:uid="{00000000-0002-0000-0400-000002000000}"/>
    <dataValidation type="list" allowBlank="1" showInputMessage="1" showErrorMessage="1" sqref="AA12:AL12" xr:uid="{00000000-0002-0000-0400-000003000000}">
      <formula1>$I$31:$I$33</formula1>
    </dataValidation>
    <dataValidation type="list" allowBlank="1" showInputMessage="1" showErrorMessage="1" sqref="L11" xr:uid="{00000000-0002-0000-0400-000004000000}">
      <formula1>"　,明治,大正,昭和,平成,令和"</formula1>
    </dataValidation>
    <dataValidation type="list" allowBlank="1" showInputMessage="1" showErrorMessage="1" sqref="K12:S12" xr:uid="{00000000-0002-0000-0400-000006000000}">
      <formula1>$B$31:$B$47</formula1>
    </dataValidation>
    <dataValidation type="list" allowBlank="1" showInputMessage="1" showErrorMessage="1" sqref="K27:K28 L27 K26:L26" xr:uid="{00000000-0002-0000-0400-000005000000}">
      <formula1>"〇"</formula1>
    </dataValidation>
  </dataValidations>
  <pageMargins left="0.70866141732283472" right="0.70866141732283472" top="0.55118110236220474" bottom="0.35433070866141736" header="0.31496062992125984" footer="0.11811023622047245"/>
  <pageSetup paperSize="9" scale="90" orientation="portrait" blackAndWhite="1"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8C20A-E324-4560-BBFC-7CEBA36ED661}">
  <sheetPr>
    <pageSetUpPr fitToPage="1"/>
  </sheetPr>
  <dimension ref="B1:CF56"/>
  <sheetViews>
    <sheetView showGridLines="0" showRowColHeaders="0" showZeros="0" view="pageBreakPreview" topLeftCell="A10" zoomScaleNormal="100" zoomScaleSheetLayoutView="100" workbookViewId="0">
      <selection activeCell="I21" sqref="I21:R21"/>
    </sheetView>
  </sheetViews>
  <sheetFormatPr defaultColWidth="2.5" defaultRowHeight="15" customHeight="1"/>
  <cols>
    <col min="1" max="1" width="6.625" style="19" customWidth="1"/>
    <col min="2" max="2" width="2.75" style="19" customWidth="1"/>
    <col min="3" max="4" width="8.375" style="19" customWidth="1"/>
    <col min="5" max="5" width="3.125" style="19" customWidth="1"/>
    <col min="6" max="6" width="3.5" style="19" customWidth="1"/>
    <col min="7" max="10" width="3.125" style="19" customWidth="1"/>
    <col min="11" max="33" width="3" style="19" customWidth="1"/>
    <col min="34" max="34" width="5.75" style="19" customWidth="1"/>
    <col min="35" max="35" width="5.875" style="19" hidden="1" customWidth="1"/>
    <col min="36" max="36" width="5.5" style="19" hidden="1" customWidth="1"/>
    <col min="37" max="37" width="3.875" style="19" hidden="1" customWidth="1"/>
    <col min="38" max="38" width="4.25" style="19" hidden="1" customWidth="1"/>
    <col min="39" max="39" width="4.75" style="19" hidden="1" customWidth="1"/>
    <col min="40" max="40" width="3.875" style="19" hidden="1" customWidth="1"/>
    <col min="41" max="41" width="4.125" style="19" hidden="1" customWidth="1"/>
    <col min="42" max="42" width="3.875" style="19" hidden="1" customWidth="1"/>
    <col min="43" max="43" width="4.125" style="19" hidden="1" customWidth="1"/>
    <col min="44" max="44" width="2.125" style="19" customWidth="1"/>
    <col min="45" max="66" width="2.5" style="237"/>
    <col min="67" max="16384" width="2.5" style="19"/>
  </cols>
  <sheetData>
    <row r="1" spans="2:61" ht="24.75" customHeight="1">
      <c r="B1" s="19" t="s">
        <v>619</v>
      </c>
      <c r="P1" s="57"/>
      <c r="Q1" s="57"/>
      <c r="R1" s="57"/>
      <c r="S1" s="57"/>
      <c r="T1" s="57"/>
      <c r="U1" s="57"/>
      <c r="V1" s="57"/>
      <c r="W1" s="57"/>
      <c r="X1" s="57"/>
      <c r="Y1" s="57"/>
      <c r="Z1" s="57"/>
      <c r="AA1" s="57"/>
      <c r="AB1" s="57"/>
      <c r="AC1" s="57"/>
      <c r="AD1" s="57"/>
      <c r="AE1" s="57"/>
      <c r="AF1" s="57"/>
      <c r="AG1" s="57"/>
      <c r="AH1" s="57"/>
      <c r="AI1" s="335">
        <f t="shared" ref="AI1:AI6" si="0">TIME(W1,AB1,0)</f>
        <v>0</v>
      </c>
      <c r="AJ1" s="335"/>
      <c r="AK1" s="335"/>
      <c r="AL1" s="335"/>
      <c r="AM1" s="335"/>
      <c r="AN1" s="335"/>
      <c r="AO1" s="335"/>
      <c r="AP1" s="336"/>
      <c r="AQ1" s="57"/>
      <c r="AR1" s="57"/>
    </row>
    <row r="2" spans="2:61" ht="15.75" customHeight="1">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335">
        <f t="shared" si="0"/>
        <v>0</v>
      </c>
      <c r="AJ2" s="335"/>
      <c r="AK2" s="335"/>
      <c r="AL2" s="335"/>
      <c r="AM2" s="335"/>
      <c r="AN2" s="335"/>
      <c r="AO2" s="335"/>
      <c r="AP2" s="336"/>
      <c r="AQ2" s="57"/>
      <c r="AR2" s="57"/>
    </row>
    <row r="3" spans="2:61" ht="18.75" customHeight="1">
      <c r="B3" s="57" t="s">
        <v>169</v>
      </c>
      <c r="C3" s="57"/>
      <c r="D3" s="57"/>
      <c r="E3" s="57"/>
      <c r="F3" s="57"/>
      <c r="G3" s="57"/>
      <c r="H3" s="57"/>
      <c r="I3" s="57"/>
      <c r="J3" s="57"/>
      <c r="K3" s="57"/>
      <c r="L3" s="57"/>
      <c r="M3" s="57"/>
      <c r="N3" s="57"/>
      <c r="O3" s="57"/>
      <c r="P3" s="57"/>
      <c r="Q3" s="57"/>
      <c r="R3" s="57"/>
      <c r="S3" s="57"/>
      <c r="T3" s="58" t="s">
        <v>101</v>
      </c>
      <c r="U3" s="706">
        <f>+E5</f>
        <v>0</v>
      </c>
      <c r="V3" s="706"/>
      <c r="W3" s="706"/>
      <c r="X3" s="706"/>
      <c r="Y3" s="706"/>
      <c r="Z3" s="706"/>
      <c r="AA3" s="706"/>
      <c r="AB3" s="706"/>
      <c r="AC3" s="706"/>
      <c r="AD3" s="706"/>
      <c r="AE3" s="706"/>
      <c r="AF3" s="706"/>
      <c r="AG3" s="706"/>
      <c r="AH3" s="58" t="s">
        <v>100</v>
      </c>
      <c r="AI3" s="335">
        <f t="shared" si="0"/>
        <v>0</v>
      </c>
      <c r="AJ3" s="335"/>
      <c r="AK3" s="335"/>
      <c r="AL3" s="335"/>
      <c r="AM3" s="335"/>
      <c r="AN3" s="335"/>
      <c r="AO3" s="335"/>
      <c r="AP3" s="336"/>
      <c r="AQ3" s="337"/>
      <c r="AR3" s="337"/>
      <c r="AS3" s="667" t="s">
        <v>552</v>
      </c>
      <c r="AT3" s="667"/>
      <c r="AU3" s="667"/>
      <c r="AV3" s="667"/>
      <c r="AW3" s="667"/>
      <c r="AX3" s="667"/>
      <c r="AY3" s="667"/>
      <c r="AZ3" s="667"/>
      <c r="BA3" s="667"/>
      <c r="BB3" s="667"/>
      <c r="BC3" s="667"/>
      <c r="BD3" s="667"/>
      <c r="BE3" s="667"/>
      <c r="BF3" s="667"/>
      <c r="BG3" s="667"/>
      <c r="BH3" s="667"/>
      <c r="BI3" s="667"/>
    </row>
    <row r="4" spans="2:61" ht="30.75" customHeight="1">
      <c r="B4" s="707" t="s">
        <v>97</v>
      </c>
      <c r="C4" s="707"/>
      <c r="D4" s="707"/>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335">
        <f t="shared" si="0"/>
        <v>0</v>
      </c>
      <c r="AJ4" s="335"/>
      <c r="AK4" s="335"/>
      <c r="AL4" s="335"/>
      <c r="AM4" s="335"/>
      <c r="AN4" s="335"/>
      <c r="AO4" s="335"/>
      <c r="AP4" s="336"/>
      <c r="AQ4" s="338"/>
      <c r="AR4" s="730" t="s">
        <v>83</v>
      </c>
      <c r="AS4" s="667"/>
      <c r="AT4" s="667"/>
      <c r="AU4" s="667"/>
      <c r="AV4" s="667"/>
      <c r="AW4" s="667"/>
      <c r="AX4" s="667"/>
      <c r="AY4" s="667"/>
      <c r="AZ4" s="667"/>
      <c r="BA4" s="667"/>
      <c r="BB4" s="667"/>
      <c r="BC4" s="667"/>
      <c r="BD4" s="667"/>
      <c r="BE4" s="667"/>
      <c r="BF4" s="667"/>
      <c r="BG4" s="667"/>
      <c r="BH4" s="667"/>
      <c r="BI4" s="667"/>
    </row>
    <row r="5" spans="2:61" ht="52.5" customHeight="1">
      <c r="B5" s="709" t="s">
        <v>188</v>
      </c>
      <c r="C5" s="709"/>
      <c r="D5" s="709"/>
      <c r="E5" s="710"/>
      <c r="F5" s="710"/>
      <c r="G5" s="710"/>
      <c r="H5" s="710"/>
      <c r="I5" s="710"/>
      <c r="J5" s="710"/>
      <c r="K5" s="710"/>
      <c r="L5" s="710"/>
      <c r="M5" s="710"/>
      <c r="N5" s="710"/>
      <c r="O5" s="710"/>
      <c r="P5" s="710"/>
      <c r="Q5" s="710"/>
      <c r="R5" s="710"/>
      <c r="S5" s="710"/>
      <c r="T5" s="710"/>
      <c r="U5" s="710"/>
      <c r="V5" s="710"/>
      <c r="W5" s="710"/>
      <c r="X5" s="710"/>
      <c r="Y5" s="710"/>
      <c r="Z5" s="710"/>
      <c r="AA5" s="710"/>
      <c r="AB5" s="710"/>
      <c r="AC5" s="710"/>
      <c r="AD5" s="710"/>
      <c r="AE5" s="710"/>
      <c r="AF5" s="710"/>
      <c r="AG5" s="710"/>
      <c r="AH5" s="710"/>
      <c r="AI5" s="335">
        <f t="shared" si="0"/>
        <v>0</v>
      </c>
      <c r="AJ5" s="335"/>
      <c r="AK5" s="335"/>
      <c r="AL5" s="335"/>
      <c r="AM5" s="335"/>
      <c r="AN5" s="335"/>
      <c r="AO5" s="335"/>
      <c r="AP5" s="336"/>
      <c r="AQ5" s="338"/>
      <c r="AR5" s="730"/>
      <c r="AS5" s="667"/>
      <c r="AT5" s="667"/>
      <c r="AU5" s="667"/>
      <c r="AV5" s="667"/>
      <c r="AW5" s="667"/>
      <c r="AX5" s="667"/>
      <c r="AY5" s="667"/>
      <c r="AZ5" s="667"/>
      <c r="BA5" s="667"/>
      <c r="BB5" s="667"/>
      <c r="BC5" s="667"/>
      <c r="BD5" s="667"/>
      <c r="BE5" s="667"/>
      <c r="BF5" s="667"/>
      <c r="BG5" s="667"/>
      <c r="BH5" s="667"/>
      <c r="BI5" s="667"/>
    </row>
    <row r="6" spans="2:61" ht="32.1" customHeight="1">
      <c r="B6" s="672" t="s">
        <v>424</v>
      </c>
      <c r="C6" s="673"/>
      <c r="D6" s="674"/>
      <c r="E6" s="711">
        <f>③申請書別添!K26</f>
        <v>0</v>
      </c>
      <c r="F6" s="712"/>
      <c r="G6" s="717" t="s">
        <v>490</v>
      </c>
      <c r="H6" s="718"/>
      <c r="I6" s="718"/>
      <c r="J6" s="718"/>
      <c r="K6" s="718"/>
      <c r="L6" s="718"/>
      <c r="M6" s="718"/>
      <c r="N6" s="718"/>
      <c r="O6" s="718"/>
      <c r="P6" s="718"/>
      <c r="Q6" s="718"/>
      <c r="R6" s="719"/>
      <c r="S6" s="678">
        <v>0</v>
      </c>
      <c r="T6" s="678"/>
      <c r="U6" s="678"/>
      <c r="V6" s="678"/>
      <c r="W6" s="679"/>
      <c r="X6" s="679"/>
      <c r="Y6" s="679"/>
      <c r="Z6" s="679"/>
      <c r="AA6" s="679"/>
      <c r="AB6" s="679"/>
      <c r="AC6" s="679"/>
      <c r="AD6" s="679"/>
      <c r="AE6" s="679"/>
      <c r="AF6" s="679"/>
      <c r="AG6" s="679"/>
      <c r="AH6" s="680"/>
      <c r="AI6" s="335">
        <f t="shared" si="0"/>
        <v>0</v>
      </c>
      <c r="AJ6" s="335"/>
      <c r="AK6" s="335"/>
      <c r="AL6" s="335"/>
      <c r="AM6" s="335"/>
      <c r="AN6" s="335"/>
      <c r="AO6" s="335"/>
      <c r="AP6" s="336"/>
      <c r="AQ6" s="339"/>
      <c r="AR6" s="339"/>
    </row>
    <row r="7" spans="2:61" ht="32.1" customHeight="1">
      <c r="B7" s="675"/>
      <c r="C7" s="676"/>
      <c r="D7" s="677"/>
      <c r="E7" s="713">
        <f>③申請書別添!K27</f>
        <v>0</v>
      </c>
      <c r="F7" s="714"/>
      <c r="G7" s="720" t="s">
        <v>491</v>
      </c>
      <c r="H7" s="721"/>
      <c r="I7" s="721"/>
      <c r="J7" s="721"/>
      <c r="K7" s="721"/>
      <c r="L7" s="721"/>
      <c r="M7" s="721"/>
      <c r="N7" s="721"/>
      <c r="O7" s="721"/>
      <c r="P7" s="721"/>
      <c r="Q7" s="721"/>
      <c r="R7" s="722"/>
      <c r="S7" s="681"/>
      <c r="T7" s="682"/>
      <c r="U7" s="682"/>
      <c r="V7" s="682"/>
      <c r="W7" s="683"/>
      <c r="X7" s="683"/>
      <c r="Y7" s="683"/>
      <c r="Z7" s="683"/>
      <c r="AA7" s="683"/>
      <c r="AB7" s="683"/>
      <c r="AC7" s="683"/>
      <c r="AD7" s="683"/>
      <c r="AE7" s="683"/>
      <c r="AF7" s="683"/>
      <c r="AG7" s="683"/>
      <c r="AH7" s="684"/>
      <c r="AI7" s="19">
        <f t="shared" ref="AI7:AI10" si="1">+AC7</f>
        <v>0</v>
      </c>
      <c r="AQ7" s="339"/>
      <c r="AR7" s="339"/>
    </row>
    <row r="8" spans="2:61" ht="32.1" customHeight="1">
      <c r="B8" s="675"/>
      <c r="C8" s="676"/>
      <c r="D8" s="677"/>
      <c r="E8" s="715">
        <f>③申請書別添!K28</f>
        <v>0</v>
      </c>
      <c r="F8" s="716"/>
      <c r="G8" s="723" t="s">
        <v>492</v>
      </c>
      <c r="H8" s="724"/>
      <c r="I8" s="724"/>
      <c r="J8" s="724"/>
      <c r="K8" s="724"/>
      <c r="L8" s="724"/>
      <c r="M8" s="724"/>
      <c r="N8" s="724"/>
      <c r="O8" s="724"/>
      <c r="P8" s="724"/>
      <c r="Q8" s="724"/>
      <c r="R8" s="725"/>
      <c r="S8" s="726"/>
      <c r="T8" s="727"/>
      <c r="U8" s="727"/>
      <c r="V8" s="727"/>
      <c r="W8" s="728"/>
      <c r="X8" s="728"/>
      <c r="Y8" s="728"/>
      <c r="Z8" s="728"/>
      <c r="AA8" s="728"/>
      <c r="AB8" s="728"/>
      <c r="AC8" s="728"/>
      <c r="AD8" s="728"/>
      <c r="AE8" s="728"/>
      <c r="AF8" s="728"/>
      <c r="AG8" s="728"/>
      <c r="AH8" s="729"/>
      <c r="AI8" s="19">
        <f t="shared" si="1"/>
        <v>0</v>
      </c>
      <c r="AQ8" s="339"/>
      <c r="AR8" s="339"/>
    </row>
    <row r="9" spans="2:61" ht="30.75" customHeight="1">
      <c r="B9" s="664" t="s">
        <v>97</v>
      </c>
      <c r="C9" s="664"/>
      <c r="D9" s="664"/>
      <c r="E9" s="665">
        <f>③申請書別添!K2</f>
        <v>0</v>
      </c>
      <c r="F9" s="665"/>
      <c r="G9" s="665"/>
      <c r="H9" s="665"/>
      <c r="I9" s="665"/>
      <c r="J9" s="665"/>
      <c r="K9" s="665"/>
      <c r="L9" s="665"/>
      <c r="M9" s="665"/>
      <c r="N9" s="665"/>
      <c r="O9" s="665"/>
      <c r="P9" s="665"/>
      <c r="Q9" s="665"/>
      <c r="R9" s="665"/>
      <c r="S9" s="665"/>
      <c r="T9" s="665"/>
      <c r="U9" s="665"/>
      <c r="V9" s="665"/>
      <c r="W9" s="665"/>
      <c r="X9" s="665"/>
      <c r="Y9" s="665"/>
      <c r="Z9" s="665"/>
      <c r="AA9" s="665"/>
      <c r="AB9" s="665"/>
      <c r="AC9" s="665"/>
      <c r="AD9" s="665"/>
      <c r="AE9" s="665"/>
      <c r="AF9" s="665"/>
      <c r="AG9" s="665"/>
      <c r="AH9" s="665"/>
      <c r="AI9" s="19">
        <f t="shared" si="1"/>
        <v>0</v>
      </c>
      <c r="AQ9" s="338"/>
      <c r="AR9" s="338"/>
      <c r="AS9" s="666" t="s">
        <v>553</v>
      </c>
      <c r="AT9" s="666"/>
      <c r="AU9" s="667"/>
      <c r="AV9" s="667"/>
      <c r="AW9" s="667"/>
      <c r="AX9" s="667"/>
      <c r="AY9" s="667"/>
      <c r="AZ9" s="667"/>
      <c r="BA9" s="667"/>
      <c r="BB9" s="667"/>
      <c r="BC9" s="667"/>
      <c r="BD9" s="667"/>
      <c r="BE9" s="667"/>
      <c r="BF9" s="667"/>
      <c r="BG9" s="667"/>
      <c r="BH9" s="667"/>
      <c r="BI9" s="667"/>
    </row>
    <row r="10" spans="2:61" ht="45.75" customHeight="1">
      <c r="B10" s="668" t="s">
        <v>243</v>
      </c>
      <c r="C10" s="669"/>
      <c r="D10" s="669"/>
      <c r="E10" s="670">
        <f>③申請書別添!K3</f>
        <v>0</v>
      </c>
      <c r="F10" s="670"/>
      <c r="G10" s="670"/>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19">
        <f t="shared" si="1"/>
        <v>0</v>
      </c>
      <c r="AQ10" s="338"/>
      <c r="AR10" s="411" t="s">
        <v>83</v>
      </c>
      <c r="AS10" s="667"/>
      <c r="AT10" s="667"/>
      <c r="AU10" s="667"/>
      <c r="AV10" s="667"/>
      <c r="AW10" s="667"/>
      <c r="AX10" s="667"/>
      <c r="AY10" s="667"/>
      <c r="AZ10" s="667"/>
      <c r="BA10" s="667"/>
      <c r="BB10" s="667"/>
      <c r="BC10" s="667"/>
      <c r="BD10" s="667"/>
      <c r="BE10" s="667"/>
      <c r="BF10" s="667"/>
      <c r="BG10" s="667"/>
      <c r="BH10" s="667"/>
      <c r="BI10" s="667"/>
    </row>
    <row r="11" spans="2:61" ht="21.75" customHeight="1">
      <c r="B11" s="685" t="s">
        <v>381</v>
      </c>
      <c r="C11" s="686"/>
      <c r="D11" s="686"/>
      <c r="E11" s="340" t="s">
        <v>22</v>
      </c>
      <c r="F11" s="691" t="s">
        <v>29</v>
      </c>
      <c r="G11" s="691"/>
      <c r="H11" s="691"/>
      <c r="I11" s="691"/>
      <c r="J11" s="671"/>
      <c r="K11" s="671"/>
      <c r="L11" s="671"/>
      <c r="M11" s="341" t="s">
        <v>106</v>
      </c>
      <c r="N11" s="671"/>
      <c r="O11" s="671"/>
      <c r="P11" s="671"/>
      <c r="Q11" s="671"/>
      <c r="R11" s="342" t="s">
        <v>19</v>
      </c>
      <c r="S11" s="692"/>
      <c r="T11" s="692"/>
      <c r="U11" s="692"/>
      <c r="V11" s="692"/>
      <c r="W11" s="692"/>
      <c r="X11" s="692"/>
      <c r="Y11" s="692"/>
      <c r="Z11" s="692"/>
      <c r="AA11" s="692"/>
      <c r="AB11" s="692"/>
      <c r="AC11" s="692"/>
      <c r="AD11" s="692"/>
      <c r="AE11" s="692"/>
      <c r="AF11" s="692"/>
      <c r="AG11" s="692"/>
      <c r="AH11" s="693"/>
      <c r="AI11" s="336"/>
      <c r="AJ11" s="336"/>
      <c r="AK11" s="336"/>
      <c r="AL11" s="336"/>
      <c r="AM11" s="336"/>
      <c r="AN11" s="336"/>
      <c r="AO11" s="336"/>
      <c r="AP11" s="336"/>
      <c r="AQ11" s="336"/>
      <c r="AR11" s="336"/>
      <c r="AS11" s="667"/>
      <c r="AT11" s="667"/>
      <c r="AU11" s="667"/>
      <c r="AV11" s="667"/>
      <c r="AW11" s="667"/>
      <c r="AX11" s="667"/>
      <c r="AY11" s="667"/>
      <c r="AZ11" s="667"/>
      <c r="BA11" s="667"/>
      <c r="BB11" s="667"/>
      <c r="BC11" s="667"/>
      <c r="BD11" s="667"/>
      <c r="BE11" s="667"/>
      <c r="BF11" s="667"/>
      <c r="BG11" s="667"/>
      <c r="BH11" s="667"/>
      <c r="BI11" s="667"/>
    </row>
    <row r="12" spans="2:61" ht="21" customHeight="1">
      <c r="B12" s="687"/>
      <c r="C12" s="688"/>
      <c r="D12" s="688"/>
      <c r="E12" s="731" t="s">
        <v>115</v>
      </c>
      <c r="F12" s="732"/>
      <c r="G12" s="732"/>
      <c r="H12" s="733"/>
      <c r="I12" s="733"/>
      <c r="J12" s="733"/>
      <c r="K12" s="732" t="s">
        <v>110</v>
      </c>
      <c r="L12" s="704"/>
      <c r="M12" s="704"/>
      <c r="N12" s="704"/>
      <c r="O12" s="704"/>
      <c r="P12" s="704"/>
      <c r="Q12" s="704"/>
      <c r="R12" s="704"/>
      <c r="S12" s="704"/>
      <c r="T12" s="704"/>
      <c r="U12" s="704"/>
      <c r="V12" s="704"/>
      <c r="W12" s="704"/>
      <c r="X12" s="704"/>
      <c r="Y12" s="704"/>
      <c r="Z12" s="704"/>
      <c r="AA12" s="704"/>
      <c r="AB12" s="704"/>
      <c r="AC12" s="704"/>
      <c r="AD12" s="704"/>
      <c r="AE12" s="704"/>
      <c r="AF12" s="704"/>
      <c r="AG12" s="704"/>
      <c r="AH12" s="705"/>
      <c r="AI12" s="163"/>
      <c r="AJ12" s="163"/>
      <c r="AK12" s="163"/>
      <c r="AL12" s="163"/>
      <c r="AM12" s="163"/>
      <c r="AN12" s="163"/>
      <c r="AO12" s="163"/>
      <c r="AP12" s="163"/>
      <c r="AQ12" s="163"/>
      <c r="AR12" s="413" t="s">
        <v>83</v>
      </c>
      <c r="AS12" s="703" t="s">
        <v>356</v>
      </c>
      <c r="AT12" s="703"/>
      <c r="AU12" s="703"/>
      <c r="AV12" s="703"/>
      <c r="AW12" s="703"/>
      <c r="AX12" s="703"/>
      <c r="AY12" s="703"/>
      <c r="AZ12" s="703"/>
      <c r="BA12" s="703"/>
      <c r="BB12" s="703"/>
      <c r="BC12" s="703"/>
      <c r="BD12" s="703"/>
      <c r="BE12" s="703"/>
      <c r="BF12" s="703"/>
      <c r="BG12" s="703"/>
      <c r="BH12" s="703"/>
      <c r="BI12" s="703"/>
    </row>
    <row r="13" spans="2:61" ht="18.75" customHeight="1">
      <c r="B13" s="687"/>
      <c r="C13" s="688"/>
      <c r="D13" s="688"/>
      <c r="E13" s="731"/>
      <c r="F13" s="732"/>
      <c r="G13" s="732"/>
      <c r="H13" s="733"/>
      <c r="I13" s="733"/>
      <c r="J13" s="733"/>
      <c r="K13" s="732"/>
      <c r="L13" s="704"/>
      <c r="M13" s="704"/>
      <c r="N13" s="704"/>
      <c r="O13" s="704"/>
      <c r="P13" s="704"/>
      <c r="Q13" s="704"/>
      <c r="R13" s="704"/>
      <c r="S13" s="704"/>
      <c r="T13" s="704"/>
      <c r="U13" s="704"/>
      <c r="V13" s="704"/>
      <c r="W13" s="704"/>
      <c r="X13" s="704"/>
      <c r="Y13" s="704"/>
      <c r="Z13" s="704"/>
      <c r="AA13" s="704"/>
      <c r="AB13" s="704"/>
      <c r="AC13" s="704"/>
      <c r="AD13" s="704"/>
      <c r="AE13" s="704"/>
      <c r="AF13" s="704"/>
      <c r="AG13" s="704"/>
      <c r="AH13" s="705"/>
      <c r="AI13" s="163"/>
      <c r="AJ13" s="163"/>
      <c r="AK13" s="163"/>
      <c r="AL13" s="163"/>
      <c r="AM13" s="163"/>
      <c r="AN13" s="163"/>
      <c r="AO13" s="163"/>
      <c r="AP13" s="163"/>
      <c r="AQ13" s="163"/>
      <c r="AR13" s="163"/>
      <c r="AS13" s="703"/>
      <c r="AT13" s="703"/>
      <c r="AU13" s="703"/>
      <c r="AV13" s="703"/>
      <c r="AW13" s="703"/>
      <c r="AX13" s="703"/>
      <c r="AY13" s="703"/>
      <c r="AZ13" s="703"/>
      <c r="BA13" s="703"/>
      <c r="BB13" s="703"/>
      <c r="BC13" s="703"/>
      <c r="BD13" s="703"/>
      <c r="BE13" s="703"/>
      <c r="BF13" s="703"/>
      <c r="BG13" s="703"/>
      <c r="BH13" s="703"/>
      <c r="BI13" s="703"/>
    </row>
    <row r="14" spans="2:61" ht="33.75" customHeight="1">
      <c r="B14" s="687"/>
      <c r="C14" s="688"/>
      <c r="D14" s="688"/>
      <c r="E14" s="694" t="s">
        <v>104</v>
      </c>
      <c r="F14" s="695"/>
      <c r="G14" s="695"/>
      <c r="H14" s="695"/>
      <c r="I14" s="695"/>
      <c r="J14" s="695"/>
      <c r="K14" s="695"/>
      <c r="L14" s="696"/>
      <c r="M14" s="696"/>
      <c r="N14" s="696"/>
      <c r="O14" s="696"/>
      <c r="P14" s="696"/>
      <c r="Q14" s="696"/>
      <c r="R14" s="696"/>
      <c r="S14" s="696"/>
      <c r="T14" s="696"/>
      <c r="U14" s="696"/>
      <c r="V14" s="696"/>
      <c r="W14" s="696"/>
      <c r="X14" s="696"/>
      <c r="Y14" s="696"/>
      <c r="Z14" s="696"/>
      <c r="AA14" s="696"/>
      <c r="AB14" s="696"/>
      <c r="AC14" s="696"/>
      <c r="AD14" s="696"/>
      <c r="AE14" s="696"/>
      <c r="AF14" s="696"/>
      <c r="AG14" s="696"/>
      <c r="AH14" s="697"/>
      <c r="AI14" s="343"/>
      <c r="AJ14" s="343"/>
      <c r="AK14" s="343"/>
      <c r="AL14" s="343"/>
      <c r="AM14" s="343"/>
      <c r="AN14" s="343"/>
      <c r="AO14" s="343"/>
      <c r="AP14" s="343"/>
      <c r="AQ14" s="343"/>
      <c r="AR14" s="195"/>
    </row>
    <row r="15" spans="2:61" ht="33" customHeight="1">
      <c r="B15" s="687"/>
      <c r="C15" s="688"/>
      <c r="D15" s="688"/>
      <c r="E15" s="698" t="s">
        <v>1</v>
      </c>
      <c r="F15" s="698"/>
      <c r="G15" s="698"/>
      <c r="H15" s="698"/>
      <c r="I15" s="699"/>
      <c r="J15" s="699"/>
      <c r="K15" s="699"/>
      <c r="L15" s="344" t="s">
        <v>106</v>
      </c>
      <c r="M15" s="700"/>
      <c r="N15" s="700"/>
      <c r="O15" s="700"/>
      <c r="P15" s="344" t="s">
        <v>106</v>
      </c>
      <c r="Q15" s="699"/>
      <c r="R15" s="699"/>
      <c r="S15" s="699"/>
      <c r="T15" s="698" t="s">
        <v>2</v>
      </c>
      <c r="U15" s="698"/>
      <c r="V15" s="698"/>
      <c r="W15" s="698"/>
      <c r="X15" s="701"/>
      <c r="Y15" s="702"/>
      <c r="Z15" s="702"/>
      <c r="AA15" s="345" t="s">
        <v>106</v>
      </c>
      <c r="AB15" s="745"/>
      <c r="AC15" s="745"/>
      <c r="AD15" s="745"/>
      <c r="AE15" s="345" t="s">
        <v>106</v>
      </c>
      <c r="AF15" s="702"/>
      <c r="AG15" s="702"/>
      <c r="AH15" s="746"/>
      <c r="AI15" s="346"/>
      <c r="AJ15" s="346"/>
      <c r="AK15" s="346"/>
      <c r="AL15" s="346"/>
      <c r="AM15" s="346"/>
      <c r="AN15" s="346"/>
      <c r="AO15" s="346"/>
      <c r="AP15" s="346"/>
      <c r="AQ15" s="346"/>
      <c r="AR15" s="346"/>
      <c r="AS15" s="740" t="s">
        <v>297</v>
      </c>
      <c r="AT15" s="740"/>
      <c r="AU15" s="740"/>
      <c r="AV15" s="740"/>
      <c r="AW15" s="740"/>
      <c r="AX15" s="740"/>
      <c r="AY15" s="740"/>
      <c r="AZ15" s="740"/>
      <c r="BA15" s="740"/>
      <c r="BB15" s="740"/>
      <c r="BC15" s="740"/>
      <c r="BD15" s="740"/>
      <c r="BE15" s="740"/>
      <c r="BF15" s="740"/>
      <c r="BG15" s="740"/>
      <c r="BH15" s="740"/>
      <c r="BI15" s="740"/>
    </row>
    <row r="16" spans="2:61" ht="33" customHeight="1">
      <c r="B16" s="687"/>
      <c r="C16" s="688"/>
      <c r="D16" s="688"/>
      <c r="E16" s="741" t="s">
        <v>51</v>
      </c>
      <c r="F16" s="741"/>
      <c r="G16" s="741"/>
      <c r="H16" s="741"/>
      <c r="I16" s="582"/>
      <c r="J16" s="738"/>
      <c r="K16" s="738"/>
      <c r="L16" s="738"/>
      <c r="M16" s="738"/>
      <c r="N16" s="738"/>
      <c r="O16" s="738"/>
      <c r="P16" s="738"/>
      <c r="Q16" s="738"/>
      <c r="R16" s="738"/>
      <c r="S16" s="738"/>
      <c r="T16" s="738"/>
      <c r="U16" s="738"/>
      <c r="V16" s="738"/>
      <c r="W16" s="738"/>
      <c r="X16" s="738"/>
      <c r="Y16" s="738"/>
      <c r="Z16" s="738"/>
      <c r="AA16" s="738"/>
      <c r="AB16" s="738"/>
      <c r="AC16" s="738"/>
      <c r="AD16" s="738"/>
      <c r="AE16" s="738"/>
      <c r="AF16" s="738"/>
      <c r="AG16" s="738"/>
      <c r="AH16" s="739"/>
      <c r="AI16" s="347"/>
      <c r="AJ16" s="347"/>
      <c r="AK16" s="347"/>
      <c r="AL16" s="347"/>
      <c r="AM16" s="347"/>
      <c r="AN16" s="347"/>
      <c r="AO16" s="347"/>
      <c r="AP16" s="347"/>
      <c r="AQ16" s="347"/>
      <c r="AR16" s="411" t="s">
        <v>83</v>
      </c>
      <c r="AS16" s="740"/>
      <c r="AT16" s="740"/>
      <c r="AU16" s="740"/>
      <c r="AV16" s="740"/>
      <c r="AW16" s="740"/>
      <c r="AX16" s="740"/>
      <c r="AY16" s="740"/>
      <c r="AZ16" s="740"/>
      <c r="BA16" s="740"/>
      <c r="BB16" s="740"/>
      <c r="BC16" s="740"/>
      <c r="BD16" s="740"/>
      <c r="BE16" s="740"/>
      <c r="BF16" s="740"/>
      <c r="BG16" s="740"/>
      <c r="BH16" s="740"/>
      <c r="BI16" s="740"/>
    </row>
    <row r="17" spans="2:84" ht="33" customHeight="1">
      <c r="B17" s="687"/>
      <c r="C17" s="688"/>
      <c r="D17" s="688"/>
      <c r="E17" s="741" t="s">
        <v>538</v>
      </c>
      <c r="F17" s="741"/>
      <c r="G17" s="741"/>
      <c r="H17" s="741"/>
      <c r="I17" s="582"/>
      <c r="J17" s="738"/>
      <c r="K17" s="738"/>
      <c r="L17" s="738"/>
      <c r="M17" s="738"/>
      <c r="N17" s="738"/>
      <c r="O17" s="738"/>
      <c r="P17" s="738"/>
      <c r="Q17" s="738"/>
      <c r="R17" s="738"/>
      <c r="S17" s="738"/>
      <c r="T17" s="738"/>
      <c r="U17" s="738"/>
      <c r="V17" s="738"/>
      <c r="W17" s="738"/>
      <c r="X17" s="738"/>
      <c r="Y17" s="738"/>
      <c r="Z17" s="738"/>
      <c r="AA17" s="738"/>
      <c r="AB17" s="738"/>
      <c r="AC17" s="738"/>
      <c r="AD17" s="738"/>
      <c r="AE17" s="738"/>
      <c r="AF17" s="738"/>
      <c r="AG17" s="738"/>
      <c r="AH17" s="739"/>
      <c r="AI17" s="347"/>
      <c r="AJ17" s="347"/>
      <c r="AK17" s="347"/>
      <c r="AL17" s="347"/>
      <c r="AM17" s="347"/>
      <c r="AN17" s="347"/>
      <c r="AO17" s="347"/>
      <c r="AP17" s="347"/>
      <c r="AQ17" s="347"/>
      <c r="AR17" s="411" t="s">
        <v>83</v>
      </c>
      <c r="AS17" s="667" t="s">
        <v>298</v>
      </c>
      <c r="AT17" s="667"/>
      <c r="AU17" s="667"/>
      <c r="AV17" s="667"/>
      <c r="AW17" s="667"/>
      <c r="AX17" s="667"/>
      <c r="AY17" s="667"/>
      <c r="AZ17" s="667"/>
      <c r="BA17" s="667"/>
      <c r="BB17" s="667"/>
      <c r="BC17" s="667"/>
      <c r="BD17" s="667"/>
      <c r="BE17" s="667"/>
      <c r="BF17" s="667"/>
      <c r="BG17" s="667"/>
      <c r="BH17" s="667"/>
      <c r="BI17" s="667"/>
    </row>
    <row r="18" spans="2:84" ht="33" customHeight="1">
      <c r="B18" s="689"/>
      <c r="C18" s="690"/>
      <c r="D18" s="690"/>
      <c r="E18" s="742" t="s">
        <v>52</v>
      </c>
      <c r="F18" s="743"/>
      <c r="G18" s="743"/>
      <c r="H18" s="744"/>
      <c r="I18" s="582"/>
      <c r="J18" s="738"/>
      <c r="K18" s="738"/>
      <c r="L18" s="738"/>
      <c r="M18" s="738"/>
      <c r="N18" s="738"/>
      <c r="O18" s="738"/>
      <c r="P18" s="738"/>
      <c r="Q18" s="738"/>
      <c r="R18" s="738"/>
      <c r="S18" s="738"/>
      <c r="T18" s="738"/>
      <c r="U18" s="738"/>
      <c r="V18" s="738"/>
      <c r="W18" s="738"/>
      <c r="X18" s="738"/>
      <c r="Y18" s="738"/>
      <c r="Z18" s="738"/>
      <c r="AA18" s="738"/>
      <c r="AB18" s="738"/>
      <c r="AC18" s="738"/>
      <c r="AD18" s="738"/>
      <c r="AE18" s="738"/>
      <c r="AF18" s="738"/>
      <c r="AG18" s="738"/>
      <c r="AH18" s="738"/>
      <c r="AI18" s="347"/>
      <c r="AJ18" s="347"/>
      <c r="AK18" s="347"/>
      <c r="AL18" s="347"/>
      <c r="AM18" s="347"/>
      <c r="AN18" s="347"/>
      <c r="AO18" s="347"/>
      <c r="AP18" s="347"/>
      <c r="AQ18" s="347"/>
      <c r="AR18" s="347"/>
      <c r="AS18" s="667"/>
      <c r="AT18" s="667"/>
      <c r="AU18" s="667"/>
      <c r="AV18" s="667"/>
      <c r="AW18" s="667"/>
      <c r="AX18" s="667"/>
      <c r="AY18" s="667"/>
      <c r="AZ18" s="667"/>
      <c r="BA18" s="667"/>
      <c r="BB18" s="667"/>
      <c r="BC18" s="667"/>
      <c r="BD18" s="667"/>
      <c r="BE18" s="667"/>
      <c r="BF18" s="667"/>
      <c r="BG18" s="667"/>
      <c r="BH18" s="667"/>
      <c r="BI18" s="667"/>
    </row>
    <row r="19" spans="2:84" ht="33" customHeight="1">
      <c r="B19" s="685" t="s">
        <v>542</v>
      </c>
      <c r="C19" s="777"/>
      <c r="D19" s="778"/>
      <c r="E19" s="734" t="s">
        <v>540</v>
      </c>
      <c r="F19" s="735"/>
      <c r="G19" s="735"/>
      <c r="H19" s="736"/>
      <c r="I19" s="737"/>
      <c r="J19" s="738"/>
      <c r="K19" s="738"/>
      <c r="L19" s="738"/>
      <c r="M19" s="738"/>
      <c r="N19" s="738"/>
      <c r="O19" s="738"/>
      <c r="P19" s="738"/>
      <c r="Q19" s="738"/>
      <c r="R19" s="738"/>
      <c r="S19" s="738"/>
      <c r="T19" s="738"/>
      <c r="U19" s="738"/>
      <c r="V19" s="738"/>
      <c r="W19" s="738"/>
      <c r="X19" s="738"/>
      <c r="Y19" s="738"/>
      <c r="Z19" s="738"/>
      <c r="AA19" s="738"/>
      <c r="AB19" s="738"/>
      <c r="AC19" s="738"/>
      <c r="AD19" s="738"/>
      <c r="AE19" s="738"/>
      <c r="AF19" s="738"/>
      <c r="AG19" s="738"/>
      <c r="AH19" s="739"/>
      <c r="AI19" s="347"/>
      <c r="AJ19" s="347"/>
      <c r="AK19" s="347"/>
      <c r="AL19" s="347"/>
      <c r="AM19" s="347"/>
      <c r="AN19" s="347"/>
      <c r="AO19" s="347"/>
      <c r="AP19" s="347"/>
      <c r="AQ19" s="347"/>
      <c r="AR19" s="347"/>
      <c r="AS19" s="369"/>
      <c r="AT19" s="412"/>
      <c r="AU19" s="369"/>
      <c r="AV19" s="369"/>
      <c r="AW19" s="369"/>
      <c r="AX19" s="369"/>
      <c r="AY19" s="369"/>
      <c r="AZ19" s="369"/>
      <c r="BA19" s="369"/>
      <c r="BB19" s="369"/>
      <c r="BC19" s="369"/>
      <c r="BD19" s="369"/>
      <c r="BE19" s="369"/>
      <c r="BF19" s="369"/>
      <c r="BG19" s="369"/>
      <c r="BH19" s="369"/>
      <c r="BI19" s="369"/>
    </row>
    <row r="20" spans="2:84" ht="33" customHeight="1">
      <c r="B20" s="779"/>
      <c r="C20" s="780"/>
      <c r="D20" s="781"/>
      <c r="E20" s="734" t="s">
        <v>539</v>
      </c>
      <c r="F20" s="735"/>
      <c r="G20" s="735"/>
      <c r="H20" s="736"/>
      <c r="I20" s="747"/>
      <c r="J20" s="748"/>
      <c r="K20" s="748"/>
      <c r="L20" s="748"/>
      <c r="M20" s="748"/>
      <c r="N20" s="748"/>
      <c r="O20" s="748"/>
      <c r="P20" s="748"/>
      <c r="Q20" s="748"/>
      <c r="R20" s="748"/>
      <c r="S20" s="748"/>
      <c r="T20" s="748"/>
      <c r="U20" s="748"/>
      <c r="V20" s="748"/>
      <c r="W20" s="748"/>
      <c r="X20" s="748"/>
      <c r="Y20" s="748"/>
      <c r="Z20" s="748"/>
      <c r="AA20" s="748"/>
      <c r="AB20" s="748"/>
      <c r="AC20" s="748"/>
      <c r="AD20" s="748"/>
      <c r="AE20" s="748"/>
      <c r="AF20" s="748"/>
      <c r="AG20" s="748"/>
      <c r="AH20" s="749"/>
      <c r="AI20" s="347"/>
      <c r="AJ20" s="347"/>
      <c r="AK20" s="347"/>
      <c r="AL20" s="347"/>
      <c r="AM20" s="347"/>
      <c r="AN20" s="347"/>
      <c r="AO20" s="347"/>
      <c r="AP20" s="347"/>
      <c r="AQ20" s="347"/>
      <c r="AR20" s="411" t="s">
        <v>83</v>
      </c>
      <c r="AS20" s="667" t="s">
        <v>541</v>
      </c>
      <c r="AT20" s="667"/>
      <c r="AU20" s="750"/>
      <c r="AV20" s="750"/>
      <c r="AW20" s="750"/>
      <c r="AX20" s="750"/>
      <c r="AY20" s="750"/>
      <c r="AZ20" s="750"/>
      <c r="BA20" s="750"/>
      <c r="BB20" s="750"/>
      <c r="BC20" s="750"/>
      <c r="BD20" s="750"/>
      <c r="BE20" s="750"/>
      <c r="BF20" s="750"/>
      <c r="BG20" s="750"/>
      <c r="BH20" s="750"/>
      <c r="BI20" s="750"/>
    </row>
    <row r="21" spans="2:84" ht="22.15" customHeight="1">
      <c r="B21" s="751" t="s">
        <v>203</v>
      </c>
      <c r="C21" s="753" t="s">
        <v>117</v>
      </c>
      <c r="D21" s="754"/>
      <c r="E21" s="757" t="s">
        <v>97</v>
      </c>
      <c r="F21" s="758"/>
      <c r="G21" s="758"/>
      <c r="H21" s="759"/>
      <c r="I21" s="760"/>
      <c r="J21" s="761"/>
      <c r="K21" s="761"/>
      <c r="L21" s="761"/>
      <c r="M21" s="761"/>
      <c r="N21" s="761"/>
      <c r="O21" s="761"/>
      <c r="P21" s="761"/>
      <c r="Q21" s="761"/>
      <c r="R21" s="762"/>
      <c r="S21" s="763" t="s">
        <v>9</v>
      </c>
      <c r="T21" s="764"/>
      <c r="U21" s="764"/>
      <c r="V21" s="764"/>
      <c r="W21" s="765"/>
      <c r="X21" s="769"/>
      <c r="Y21" s="770"/>
      <c r="Z21" s="775"/>
      <c r="AA21" s="775"/>
      <c r="AB21" s="76" t="s">
        <v>14</v>
      </c>
      <c r="AC21" s="775"/>
      <c r="AD21" s="775"/>
      <c r="AE21" s="226" t="s">
        <v>30</v>
      </c>
      <c r="AF21" s="776"/>
      <c r="AG21" s="775"/>
      <c r="AH21" s="77" t="s">
        <v>20</v>
      </c>
      <c r="AI21" s="204"/>
      <c r="AJ21" s="204"/>
      <c r="AK21" s="204"/>
      <c r="AL21" s="204"/>
      <c r="AM21" s="204"/>
      <c r="AN21" s="204"/>
      <c r="AO21" s="204"/>
      <c r="AP21" s="204"/>
      <c r="AQ21" s="204"/>
      <c r="AR21" s="204"/>
      <c r="AS21" s="667" t="s">
        <v>411</v>
      </c>
      <c r="AT21" s="667"/>
      <c r="AU21" s="667"/>
      <c r="AV21" s="667"/>
      <c r="AW21" s="667"/>
      <c r="AX21" s="667"/>
      <c r="AY21" s="667"/>
      <c r="AZ21" s="667"/>
      <c r="BA21" s="667"/>
      <c r="BB21" s="667"/>
      <c r="BC21" s="667"/>
      <c r="BD21" s="667"/>
      <c r="BE21" s="667"/>
      <c r="BF21" s="667"/>
      <c r="BG21" s="667"/>
      <c r="BH21" s="667"/>
      <c r="BI21" s="667"/>
    </row>
    <row r="22" spans="2:84" ht="38.25" customHeight="1">
      <c r="B22" s="752"/>
      <c r="C22" s="755"/>
      <c r="D22" s="756"/>
      <c r="E22" s="782" t="s">
        <v>8</v>
      </c>
      <c r="F22" s="783"/>
      <c r="G22" s="783"/>
      <c r="H22" s="784"/>
      <c r="I22" s="785"/>
      <c r="J22" s="786"/>
      <c r="K22" s="786"/>
      <c r="L22" s="786"/>
      <c r="M22" s="786"/>
      <c r="N22" s="786"/>
      <c r="O22" s="786"/>
      <c r="P22" s="786"/>
      <c r="Q22" s="786"/>
      <c r="R22" s="787"/>
      <c r="S22" s="766"/>
      <c r="T22" s="767"/>
      <c r="U22" s="767"/>
      <c r="V22" s="767"/>
      <c r="W22" s="768"/>
      <c r="X22" s="788"/>
      <c r="Y22" s="789"/>
      <c r="Z22" s="790"/>
      <c r="AA22" s="790"/>
      <c r="AB22" s="790"/>
      <c r="AC22" s="348" t="s">
        <v>22</v>
      </c>
      <c r="AD22" s="334" t="s">
        <v>33</v>
      </c>
      <c r="AE22" s="772"/>
      <c r="AF22" s="772"/>
      <c r="AG22" s="334" t="s">
        <v>32</v>
      </c>
      <c r="AH22" s="349" t="s">
        <v>19</v>
      </c>
      <c r="AI22" s="57"/>
      <c r="AJ22" s="57"/>
      <c r="AK22" s="57"/>
      <c r="AL22" s="57"/>
      <c r="AM22" s="57"/>
      <c r="AN22" s="57"/>
      <c r="AO22" s="57"/>
      <c r="AP22" s="57"/>
      <c r="AQ22" s="57"/>
      <c r="AR22" s="413" t="s">
        <v>83</v>
      </c>
      <c r="AS22" s="667"/>
      <c r="AT22" s="667"/>
      <c r="AU22" s="667"/>
      <c r="AV22" s="667"/>
      <c r="AW22" s="667"/>
      <c r="AX22" s="667"/>
      <c r="AY22" s="667"/>
      <c r="AZ22" s="667"/>
      <c r="BA22" s="667"/>
      <c r="BB22" s="667"/>
      <c r="BC22" s="667"/>
      <c r="BD22" s="667"/>
      <c r="BE22" s="667"/>
      <c r="BF22" s="667"/>
      <c r="BG22" s="667"/>
      <c r="BH22" s="667"/>
      <c r="BI22" s="667"/>
    </row>
    <row r="23" spans="2:84" ht="35.25" customHeight="1">
      <c r="B23" s="752"/>
      <c r="C23" s="734" t="s">
        <v>111</v>
      </c>
      <c r="D23" s="771"/>
      <c r="E23" s="769"/>
      <c r="F23" s="770"/>
      <c r="G23" s="772"/>
      <c r="H23" s="772"/>
      <c r="I23" s="350" t="s">
        <v>14</v>
      </c>
      <c r="J23" s="772"/>
      <c r="K23" s="772"/>
      <c r="L23" s="350" t="s">
        <v>21</v>
      </c>
      <c r="M23" s="772"/>
      <c r="N23" s="772"/>
      <c r="O23" s="60" t="s">
        <v>20</v>
      </c>
      <c r="P23" s="773"/>
      <c r="Q23" s="773"/>
      <c r="R23" s="773"/>
      <c r="S23" s="773"/>
      <c r="T23" s="773"/>
      <c r="U23" s="773"/>
      <c r="V23" s="773"/>
      <c r="W23" s="773"/>
      <c r="X23" s="773"/>
      <c r="Y23" s="773"/>
      <c r="Z23" s="773"/>
      <c r="AA23" s="773"/>
      <c r="AB23" s="773"/>
      <c r="AC23" s="773"/>
      <c r="AD23" s="773"/>
      <c r="AE23" s="773"/>
      <c r="AF23" s="773"/>
      <c r="AG23" s="773"/>
      <c r="AH23" s="774"/>
      <c r="AI23" s="57"/>
      <c r="AJ23" s="57"/>
      <c r="AK23" s="57"/>
      <c r="AL23" s="57"/>
      <c r="AM23" s="57"/>
      <c r="AN23" s="57"/>
      <c r="AO23" s="57"/>
      <c r="AP23" s="57"/>
      <c r="AQ23" s="57"/>
      <c r="AR23" s="57"/>
      <c r="AS23" s="800"/>
      <c r="AT23" s="800"/>
      <c r="AU23" s="800"/>
      <c r="AV23" s="800"/>
      <c r="AW23" s="800"/>
      <c r="AX23" s="800"/>
      <c r="AY23" s="800"/>
      <c r="AZ23" s="800"/>
      <c r="BA23" s="800"/>
      <c r="BB23" s="800"/>
      <c r="BC23" s="800"/>
      <c r="BD23" s="800"/>
      <c r="BE23" s="800"/>
      <c r="BF23" s="800"/>
      <c r="BG23" s="800"/>
      <c r="BH23" s="800"/>
      <c r="BI23" s="800"/>
      <c r="BJ23" s="800"/>
      <c r="BK23" s="800"/>
    </row>
    <row r="24" spans="2:84" ht="33" customHeight="1">
      <c r="B24" s="752"/>
      <c r="C24" s="801" t="s">
        <v>382</v>
      </c>
      <c r="D24" s="802"/>
      <c r="E24" s="805"/>
      <c r="F24" s="806"/>
      <c r="G24" s="806"/>
      <c r="H24" s="806"/>
      <c r="I24" s="806"/>
      <c r="J24" s="806"/>
      <c r="K24" s="806"/>
      <c r="L24" s="806"/>
      <c r="M24" s="806"/>
      <c r="N24" s="806"/>
      <c r="O24" s="806"/>
      <c r="P24" s="806"/>
      <c r="Q24" s="351" t="s">
        <v>22</v>
      </c>
      <c r="R24" s="806"/>
      <c r="S24" s="806"/>
      <c r="T24" s="806"/>
      <c r="U24" s="806"/>
      <c r="V24" s="806"/>
      <c r="W24" s="806"/>
      <c r="X24" s="806"/>
      <c r="Y24" s="806"/>
      <c r="Z24" s="806"/>
      <c r="AA24" s="806"/>
      <c r="AB24" s="806"/>
      <c r="AC24" s="351" t="s">
        <v>19</v>
      </c>
      <c r="AD24" s="351"/>
      <c r="AE24" s="351"/>
      <c r="AF24" s="351"/>
      <c r="AG24" s="351"/>
      <c r="AH24" s="352"/>
      <c r="AI24" s="57"/>
      <c r="AJ24" s="440" t="b">
        <v>0</v>
      </c>
      <c r="AK24" s="440" t="b">
        <v>0</v>
      </c>
      <c r="AL24" s="440" t="b">
        <v>0</v>
      </c>
      <c r="AM24" s="440" t="b">
        <v>0</v>
      </c>
      <c r="AN24" s="440" t="b">
        <v>0</v>
      </c>
      <c r="AO24" s="440" t="b">
        <v>0</v>
      </c>
      <c r="AP24" s="57"/>
      <c r="AQ24" s="57"/>
      <c r="AR24" s="57"/>
      <c r="AS24" s="800"/>
      <c r="AT24" s="800"/>
      <c r="AU24" s="800"/>
      <c r="AV24" s="800"/>
      <c r="AW24" s="800"/>
      <c r="AX24" s="800"/>
      <c r="AY24" s="800"/>
      <c r="AZ24" s="800"/>
      <c r="BA24" s="800"/>
      <c r="BB24" s="800"/>
      <c r="BC24" s="800"/>
      <c r="BD24" s="800"/>
      <c r="BE24" s="800"/>
      <c r="BF24" s="800"/>
      <c r="BG24" s="800"/>
      <c r="BH24" s="800"/>
      <c r="BI24" s="800"/>
      <c r="BJ24" s="800"/>
      <c r="BK24" s="800"/>
    </row>
    <row r="25" spans="2:84" ht="30" customHeight="1">
      <c r="B25" s="752"/>
      <c r="C25" s="803"/>
      <c r="D25" s="804"/>
      <c r="E25" s="807"/>
      <c r="F25" s="808"/>
      <c r="G25" s="808"/>
      <c r="H25" s="808"/>
      <c r="I25" s="353" t="s">
        <v>22</v>
      </c>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354" t="s">
        <v>19</v>
      </c>
      <c r="AJ25" s="441" t="b">
        <v>0</v>
      </c>
      <c r="AS25" s="800"/>
      <c r="AT25" s="800"/>
      <c r="AU25" s="800"/>
      <c r="AV25" s="800"/>
      <c r="AW25" s="800"/>
      <c r="AX25" s="800"/>
      <c r="AY25" s="800"/>
      <c r="AZ25" s="800"/>
      <c r="BA25" s="800"/>
      <c r="BB25" s="800"/>
      <c r="BC25" s="800"/>
      <c r="BD25" s="800"/>
      <c r="BE25" s="800"/>
      <c r="BF25" s="800"/>
      <c r="BG25" s="800"/>
      <c r="BH25" s="800"/>
      <c r="BI25" s="800"/>
      <c r="BJ25" s="800"/>
      <c r="BK25" s="800"/>
      <c r="BL25" s="240"/>
      <c r="BM25" s="238"/>
      <c r="BN25" s="238"/>
      <c r="BO25" s="168"/>
      <c r="BP25" s="168"/>
      <c r="BQ25" s="168"/>
      <c r="BR25" s="168"/>
      <c r="BS25" s="168"/>
      <c r="BT25" s="168"/>
      <c r="BU25" s="168"/>
      <c r="BV25" s="168"/>
      <c r="BW25" s="168"/>
      <c r="BX25" s="168"/>
      <c r="BY25" s="168"/>
      <c r="BZ25" s="168"/>
      <c r="CA25" s="168"/>
      <c r="CB25" s="168"/>
      <c r="CC25" s="168"/>
      <c r="CD25" s="168"/>
      <c r="CE25" s="168"/>
      <c r="CF25" s="168"/>
    </row>
    <row r="26" spans="2:84" ht="22.7" customHeight="1">
      <c r="B26" s="830" t="s">
        <v>168</v>
      </c>
      <c r="C26" s="831"/>
      <c r="D26" s="831"/>
      <c r="E26" s="834" t="s">
        <v>203</v>
      </c>
      <c r="F26" s="834"/>
      <c r="G26" s="834"/>
      <c r="H26" s="834"/>
      <c r="I26" s="835" t="s">
        <v>205</v>
      </c>
      <c r="J26" s="835"/>
      <c r="K26" s="835"/>
      <c r="L26" s="835"/>
      <c r="M26" s="835" t="s">
        <v>166</v>
      </c>
      <c r="N26" s="835"/>
      <c r="O26" s="835"/>
      <c r="P26" s="835"/>
      <c r="Q26" s="835" t="s">
        <v>45</v>
      </c>
      <c r="R26" s="835"/>
      <c r="S26" s="835"/>
      <c r="T26" s="835"/>
      <c r="U26" s="836"/>
      <c r="V26" s="837"/>
      <c r="W26" s="837"/>
      <c r="X26" s="837"/>
      <c r="Y26" s="838"/>
      <c r="Z26" s="838"/>
      <c r="AA26" s="838"/>
      <c r="AB26" s="838"/>
      <c r="AC26" s="838"/>
      <c r="AD26" s="838"/>
      <c r="AE26" s="838"/>
      <c r="AF26" s="838"/>
      <c r="AG26" s="838"/>
      <c r="AH26" s="839"/>
      <c r="AI26" s="355"/>
      <c r="AJ26" s="355"/>
      <c r="AK26" s="355"/>
      <c r="AL26" s="355"/>
      <c r="AM26" s="355"/>
      <c r="AN26" s="355"/>
      <c r="AO26" s="355"/>
      <c r="AP26" s="355"/>
      <c r="AQ26" s="355"/>
      <c r="AR26" s="355"/>
      <c r="AS26" s="238"/>
      <c r="AT26" s="238"/>
      <c r="AU26" s="238"/>
      <c r="AV26" s="238"/>
      <c r="AW26" s="238"/>
      <c r="AX26" s="238"/>
      <c r="AY26" s="238"/>
      <c r="AZ26" s="238"/>
      <c r="BA26" s="238"/>
      <c r="BB26" s="238"/>
      <c r="BC26" s="238"/>
      <c r="BD26" s="238"/>
      <c r="BE26" s="238"/>
      <c r="BF26" s="238"/>
      <c r="BG26" s="238"/>
      <c r="BH26" s="238"/>
      <c r="BI26" s="238"/>
    </row>
    <row r="27" spans="2:84" ht="29.25" customHeight="1">
      <c r="B27" s="832"/>
      <c r="C27" s="833"/>
      <c r="D27" s="833"/>
      <c r="E27" s="843">
        <f>'⑥付表３（職員・運営の状況）'!E4+'⑥付表３（職員・運営の状況）'!H4+'⑥付表３（職員・運営の状況）'!E5+'⑥付表３（職員・運営の状況）'!H5</f>
        <v>0</v>
      </c>
      <c r="F27" s="843"/>
      <c r="G27" s="844"/>
      <c r="H27" s="356" t="s">
        <v>13</v>
      </c>
      <c r="I27" s="844">
        <f>'⑥付表３（職員・運営の状況）'!K4+'⑥付表３（職員・運営の状況）'!N4+'⑥付表３（職員・運営の状況）'!K5+'⑥付表３（職員・運営の状況）'!N5+'⑥付表３（職員・運営の状況）'!Q4+'⑥付表３（職員・運営の状況）'!T4+'⑥付表３（職員・運営の状況）'!Q5+'⑥付表３（職員・運営の状況）'!T5</f>
        <v>0</v>
      </c>
      <c r="J27" s="845"/>
      <c r="K27" s="845"/>
      <c r="L27" s="356" t="s">
        <v>13</v>
      </c>
      <c r="M27" s="844">
        <f>'⑥付表３（職員・運営の状況）'!W4+'⑥付表３（職員・運営の状況）'!Z4+'⑥付表３（職員・運営の状況）'!W5+'⑥付表３（職員・運営の状況）'!Z5+'⑥付表３（職員・運営の状況）'!AC4+'⑥付表３（職員・運営の状況）'!AF4+'⑥付表３（職員・運営の状況）'!AC5+'⑥付表３（職員・運営の状況）'!AF5</f>
        <v>0</v>
      </c>
      <c r="N27" s="845"/>
      <c r="O27" s="845"/>
      <c r="P27" s="357" t="s">
        <v>13</v>
      </c>
      <c r="Q27" s="846">
        <f>E27+I27+M27</f>
        <v>0</v>
      </c>
      <c r="R27" s="847"/>
      <c r="S27" s="847"/>
      <c r="T27" s="356" t="s">
        <v>13</v>
      </c>
      <c r="U27" s="840"/>
      <c r="V27" s="841"/>
      <c r="W27" s="841"/>
      <c r="X27" s="841"/>
      <c r="Y27" s="841"/>
      <c r="Z27" s="841"/>
      <c r="AA27" s="841"/>
      <c r="AB27" s="841"/>
      <c r="AC27" s="841"/>
      <c r="AD27" s="841"/>
      <c r="AE27" s="841"/>
      <c r="AF27" s="841"/>
      <c r="AG27" s="841"/>
      <c r="AH27" s="842"/>
      <c r="AI27" s="355"/>
      <c r="AJ27" s="355"/>
      <c r="AK27" s="355"/>
      <c r="AL27" s="355"/>
      <c r="AM27" s="355"/>
      <c r="AN27" s="355"/>
      <c r="AO27" s="355"/>
      <c r="AP27" s="355"/>
      <c r="AQ27" s="355"/>
      <c r="AR27" s="411" t="s">
        <v>83</v>
      </c>
      <c r="AS27" s="818" t="s">
        <v>557</v>
      </c>
      <c r="AT27" s="818"/>
      <c r="AU27" s="818"/>
      <c r="AV27" s="818"/>
      <c r="AW27" s="818"/>
      <c r="AX27" s="818"/>
      <c r="AY27" s="818"/>
      <c r="AZ27" s="818"/>
      <c r="BA27" s="818"/>
      <c r="BB27" s="818"/>
      <c r="BC27" s="818"/>
      <c r="BD27" s="818"/>
      <c r="BE27" s="818"/>
      <c r="BF27" s="818"/>
      <c r="BG27" s="818"/>
      <c r="BH27" s="818"/>
      <c r="BI27" s="818"/>
      <c r="BJ27" s="791"/>
      <c r="BK27" s="791"/>
    </row>
    <row r="28" spans="2:84" ht="22.7" customHeight="1">
      <c r="B28" s="116" t="s">
        <v>429</v>
      </c>
      <c r="C28" s="358"/>
      <c r="D28" s="359"/>
      <c r="E28" s="60"/>
      <c r="F28" s="60"/>
      <c r="G28" s="60"/>
      <c r="H28" s="60"/>
      <c r="I28" s="60"/>
      <c r="J28" s="60"/>
      <c r="K28" s="60"/>
      <c r="L28" s="60"/>
      <c r="M28" s="60"/>
      <c r="N28" s="60"/>
      <c r="O28" s="60"/>
      <c r="P28" s="360"/>
      <c r="Q28" s="360"/>
      <c r="R28" s="360"/>
      <c r="S28" s="360"/>
      <c r="T28" s="58"/>
      <c r="U28" s="706"/>
      <c r="V28" s="706"/>
      <c r="W28" s="706"/>
      <c r="X28" s="706"/>
      <c r="Y28" s="706"/>
      <c r="Z28" s="706"/>
      <c r="AA28" s="706"/>
      <c r="AB28" s="706"/>
      <c r="AC28" s="706"/>
      <c r="AD28" s="706"/>
      <c r="AE28" s="706"/>
      <c r="AF28" s="706"/>
      <c r="AG28" s="706"/>
      <c r="AH28" s="58"/>
      <c r="AI28" s="337"/>
      <c r="AJ28" s="337"/>
      <c r="AK28" s="337"/>
      <c r="AL28" s="337"/>
      <c r="AM28" s="337"/>
      <c r="AN28" s="337"/>
      <c r="AO28" s="337"/>
      <c r="AP28" s="337"/>
      <c r="AQ28" s="337"/>
      <c r="AR28" s="337"/>
    </row>
    <row r="29" spans="2:84" ht="93.6" customHeight="1">
      <c r="B29" s="792" t="s">
        <v>489</v>
      </c>
      <c r="C29" s="793"/>
      <c r="D29" s="849" t="s">
        <v>487</v>
      </c>
      <c r="E29" s="850"/>
      <c r="F29" s="850"/>
      <c r="G29" s="797"/>
      <c r="H29" s="798"/>
      <c r="I29" s="798"/>
      <c r="J29" s="798"/>
      <c r="K29" s="798"/>
      <c r="L29" s="798"/>
      <c r="M29" s="798"/>
      <c r="N29" s="798"/>
      <c r="O29" s="798"/>
      <c r="P29" s="798"/>
      <c r="Q29" s="798"/>
      <c r="R29" s="798"/>
      <c r="S29" s="798"/>
      <c r="T29" s="798"/>
      <c r="U29" s="798"/>
      <c r="V29" s="798"/>
      <c r="W29" s="798"/>
      <c r="X29" s="798"/>
      <c r="Y29" s="798"/>
      <c r="Z29" s="798"/>
      <c r="AA29" s="798"/>
      <c r="AB29" s="798"/>
      <c r="AC29" s="798"/>
      <c r="AD29" s="798"/>
      <c r="AE29" s="798"/>
      <c r="AF29" s="798"/>
      <c r="AG29" s="798"/>
      <c r="AH29" s="799"/>
      <c r="AI29" s="335">
        <f t="shared" ref="AI29:AI31" si="2">TIME(L29,Q29,0)</f>
        <v>0</v>
      </c>
      <c r="AJ29" s="335"/>
      <c r="AK29" s="335"/>
      <c r="AL29" s="335"/>
      <c r="AM29" s="335"/>
      <c r="AN29" s="335"/>
      <c r="AO29" s="335"/>
      <c r="AP29" s="335">
        <f>TIME(X29,AC29,0)</f>
        <v>0</v>
      </c>
      <c r="AQ29" s="205"/>
      <c r="AR29" s="411" t="s">
        <v>83</v>
      </c>
      <c r="AS29" s="828" t="s">
        <v>493</v>
      </c>
      <c r="AT29" s="828"/>
      <c r="AU29" s="848"/>
      <c r="AV29" s="848"/>
      <c r="AW29" s="848"/>
      <c r="AX29" s="848"/>
      <c r="AY29" s="848"/>
      <c r="AZ29" s="848"/>
      <c r="BA29" s="848"/>
      <c r="BB29" s="848"/>
      <c r="BC29" s="848"/>
      <c r="BD29" s="848"/>
      <c r="BE29" s="848"/>
      <c r="BF29" s="848"/>
      <c r="BG29" s="848"/>
      <c r="BH29" s="848"/>
      <c r="BI29" s="848"/>
      <c r="BJ29" s="848"/>
      <c r="BK29" s="848"/>
      <c r="BL29" s="848"/>
      <c r="BM29" s="848"/>
      <c r="BN29" s="848"/>
      <c r="BO29" s="848"/>
      <c r="BP29" s="848"/>
    </row>
    <row r="30" spans="2:84" ht="93.6" customHeight="1">
      <c r="B30" s="793"/>
      <c r="C30" s="793"/>
      <c r="D30" s="851" t="s">
        <v>488</v>
      </c>
      <c r="E30" s="852"/>
      <c r="F30" s="852"/>
      <c r="G30" s="794"/>
      <c r="H30" s="795"/>
      <c r="I30" s="795"/>
      <c r="J30" s="795"/>
      <c r="K30" s="795"/>
      <c r="L30" s="795"/>
      <c r="M30" s="795"/>
      <c r="N30" s="795"/>
      <c r="O30" s="795"/>
      <c r="P30" s="795"/>
      <c r="Q30" s="795"/>
      <c r="R30" s="795"/>
      <c r="S30" s="795"/>
      <c r="T30" s="795"/>
      <c r="U30" s="795"/>
      <c r="V30" s="795"/>
      <c r="W30" s="795"/>
      <c r="X30" s="795"/>
      <c r="Y30" s="795"/>
      <c r="Z30" s="795"/>
      <c r="AA30" s="795"/>
      <c r="AB30" s="795"/>
      <c r="AC30" s="795"/>
      <c r="AD30" s="795"/>
      <c r="AE30" s="795"/>
      <c r="AF30" s="795"/>
      <c r="AG30" s="795"/>
      <c r="AH30" s="796"/>
      <c r="AI30" s="335">
        <f t="shared" si="2"/>
        <v>0</v>
      </c>
      <c r="AJ30" s="335"/>
      <c r="AK30" s="335"/>
      <c r="AL30" s="335"/>
      <c r="AM30" s="335"/>
      <c r="AN30" s="335"/>
      <c r="AO30" s="335"/>
      <c r="AP30" s="335">
        <f>TIME(X30,AC30,0)</f>
        <v>0</v>
      </c>
      <c r="AR30" s="411" t="s">
        <v>83</v>
      </c>
      <c r="AS30" s="828" t="s">
        <v>494</v>
      </c>
      <c r="AT30" s="828"/>
      <c r="AU30" s="848"/>
      <c r="AV30" s="848"/>
      <c r="AW30" s="848"/>
      <c r="AX30" s="848"/>
      <c r="AY30" s="848"/>
      <c r="AZ30" s="848"/>
      <c r="BA30" s="848"/>
      <c r="BB30" s="848"/>
      <c r="BC30" s="848"/>
      <c r="BD30" s="848"/>
      <c r="BE30" s="848"/>
      <c r="BF30" s="848"/>
      <c r="BG30" s="848"/>
      <c r="BH30" s="848"/>
      <c r="BI30" s="848"/>
      <c r="BJ30" s="848"/>
      <c r="BK30" s="848"/>
      <c r="BL30" s="848"/>
      <c r="BM30" s="848"/>
      <c r="BN30" s="848"/>
      <c r="BO30" s="848"/>
      <c r="BP30" s="848"/>
    </row>
    <row r="31" spans="2:84" ht="84" customHeight="1">
      <c r="B31" s="793"/>
      <c r="C31" s="793"/>
      <c r="D31" s="819" t="s">
        <v>167</v>
      </c>
      <c r="E31" s="820"/>
      <c r="F31" s="821"/>
      <c r="G31" s="822" t="s">
        <v>486</v>
      </c>
      <c r="H31" s="814"/>
      <c r="I31" s="814"/>
      <c r="J31" s="814"/>
      <c r="K31" s="811">
        <f>MAX('⑤付表２（実施情報）'!O9:R23)</f>
        <v>0</v>
      </c>
      <c r="L31" s="812"/>
      <c r="M31" s="812"/>
      <c r="N31" s="812"/>
      <c r="O31" s="362" t="s">
        <v>13</v>
      </c>
      <c r="P31" s="813" t="s">
        <v>472</v>
      </c>
      <c r="Q31" s="814"/>
      <c r="R31" s="814"/>
      <c r="S31" s="814"/>
      <c r="T31" s="811">
        <f>MAX('⑤付表２（実施情報）'!S9:V23)</f>
        <v>0</v>
      </c>
      <c r="U31" s="812"/>
      <c r="V31" s="812"/>
      <c r="W31" s="812"/>
      <c r="X31" s="362" t="s">
        <v>13</v>
      </c>
      <c r="Y31" s="815" t="s">
        <v>473</v>
      </c>
      <c r="Z31" s="814"/>
      <c r="AA31" s="814"/>
      <c r="AB31" s="814"/>
      <c r="AC31" s="816">
        <f>MAX('⑤付表２（実施情報）'!W9:Z23)</f>
        <v>0</v>
      </c>
      <c r="AD31" s="817"/>
      <c r="AE31" s="817"/>
      <c r="AF31" s="817"/>
      <c r="AG31" s="362" t="s">
        <v>13</v>
      </c>
      <c r="AH31" s="361"/>
      <c r="AI31" s="335">
        <f t="shared" si="2"/>
        <v>0</v>
      </c>
      <c r="AJ31" s="335"/>
      <c r="AK31" s="335"/>
      <c r="AL31" s="335"/>
      <c r="AM31" s="335"/>
      <c r="AN31" s="335"/>
      <c r="AO31" s="335"/>
      <c r="AP31" s="335"/>
      <c r="AQ31" s="205"/>
      <c r="AR31" s="425" t="s">
        <v>83</v>
      </c>
      <c r="AS31" s="703" t="s">
        <v>610</v>
      </c>
      <c r="AT31" s="703"/>
      <c r="AU31" s="810"/>
      <c r="AV31" s="810"/>
      <c r="AW31" s="810"/>
      <c r="AX31" s="810"/>
      <c r="AY31" s="810"/>
      <c r="AZ31" s="810"/>
      <c r="BA31" s="810"/>
      <c r="BB31" s="810"/>
      <c r="BC31" s="810"/>
      <c r="BD31" s="810"/>
      <c r="BE31" s="810"/>
      <c r="BF31" s="810"/>
      <c r="BG31" s="810"/>
      <c r="BH31" s="810"/>
      <c r="BI31" s="810"/>
      <c r="BJ31" s="810"/>
      <c r="BK31" s="810"/>
      <c r="BL31" s="810"/>
      <c r="BM31" s="810"/>
      <c r="BN31" s="810"/>
      <c r="BO31" s="810"/>
      <c r="BP31" s="810"/>
      <c r="BQ31" s="810"/>
      <c r="BR31" s="810"/>
    </row>
    <row r="32" spans="2:84" ht="91.15" customHeight="1">
      <c r="B32" s="793"/>
      <c r="C32" s="793"/>
      <c r="D32" s="823" t="s">
        <v>444</v>
      </c>
      <c r="E32" s="824"/>
      <c r="F32" s="825"/>
      <c r="G32" s="826"/>
      <c r="H32" s="827"/>
      <c r="I32" s="827"/>
      <c r="J32" s="827"/>
      <c r="K32" s="827"/>
      <c r="L32" s="827"/>
      <c r="M32" s="827"/>
      <c r="N32" s="827"/>
      <c r="O32" s="827"/>
      <c r="P32" s="827"/>
      <c r="Q32" s="827"/>
      <c r="R32" s="827"/>
      <c r="S32" s="827"/>
      <c r="T32" s="827"/>
      <c r="U32" s="827"/>
      <c r="V32" s="827"/>
      <c r="W32" s="827"/>
      <c r="X32" s="827"/>
      <c r="Y32" s="827"/>
      <c r="Z32" s="827"/>
      <c r="AA32" s="827"/>
      <c r="AB32" s="827"/>
      <c r="AC32" s="827"/>
      <c r="AD32" s="827"/>
      <c r="AE32" s="827"/>
      <c r="AF32" s="827"/>
      <c r="AG32" s="827"/>
      <c r="AH32" s="827"/>
      <c r="AR32" s="411" t="s">
        <v>83</v>
      </c>
      <c r="AS32" s="828" t="s">
        <v>445</v>
      </c>
      <c r="AT32" s="828"/>
      <c r="AU32" s="829"/>
      <c r="AV32" s="829"/>
      <c r="AW32" s="829"/>
      <c r="AX32" s="829"/>
      <c r="AY32" s="829"/>
      <c r="AZ32" s="829"/>
      <c r="BA32" s="829"/>
      <c r="BB32" s="829"/>
      <c r="BC32" s="829"/>
      <c r="BD32" s="829"/>
      <c r="BE32" s="829"/>
      <c r="BF32" s="829"/>
      <c r="BG32" s="829"/>
      <c r="BH32" s="829"/>
      <c r="BI32" s="829"/>
      <c r="BJ32" s="829"/>
      <c r="BK32" s="829"/>
      <c r="BL32" s="829"/>
      <c r="BM32" s="829"/>
      <c r="BN32" s="829"/>
      <c r="BO32" s="829"/>
      <c r="BP32" s="829"/>
      <c r="BQ32" s="829"/>
    </row>
    <row r="33" spans="2:2" ht="15" customHeight="1">
      <c r="B33" s="19" t="s">
        <v>116</v>
      </c>
    </row>
    <row r="34" spans="2:2" ht="15" customHeight="1">
      <c r="B34" s="19" t="s">
        <v>190</v>
      </c>
    </row>
    <row r="35" spans="2:2" ht="15" customHeight="1">
      <c r="B35" s="19" t="s">
        <v>191</v>
      </c>
    </row>
    <row r="36" spans="2:2" ht="15" customHeight="1">
      <c r="B36" s="19" t="s">
        <v>192</v>
      </c>
    </row>
    <row r="37" spans="2:2" ht="15" customHeight="1">
      <c r="B37" s="19" t="s">
        <v>193</v>
      </c>
    </row>
    <row r="38" spans="2:2" ht="15" customHeight="1">
      <c r="B38" s="19" t="s">
        <v>194</v>
      </c>
    </row>
    <row r="39" spans="2:2" ht="15" customHeight="1">
      <c r="B39" s="19" t="s">
        <v>195</v>
      </c>
    </row>
    <row r="40" spans="2:2" ht="15" customHeight="1">
      <c r="B40" s="19" t="s">
        <v>196</v>
      </c>
    </row>
    <row r="41" spans="2:2" ht="15" customHeight="1">
      <c r="B41" s="19" t="s">
        <v>281</v>
      </c>
    </row>
    <row r="42" spans="2:2" ht="15" customHeight="1">
      <c r="B42" s="19" t="s">
        <v>282</v>
      </c>
    </row>
    <row r="43" spans="2:2" ht="15" customHeight="1">
      <c r="B43" s="19" t="s">
        <v>283</v>
      </c>
    </row>
    <row r="44" spans="2:2" ht="15" customHeight="1">
      <c r="B44" s="19" t="s">
        <v>284</v>
      </c>
    </row>
    <row r="45" spans="2:2" ht="15" customHeight="1">
      <c r="B45" s="19" t="s">
        <v>285</v>
      </c>
    </row>
    <row r="46" spans="2:2" ht="15" customHeight="1">
      <c r="B46" s="19" t="s">
        <v>286</v>
      </c>
    </row>
    <row r="47" spans="2:2" ht="15" customHeight="1">
      <c r="B47" s="19" t="s">
        <v>287</v>
      </c>
    </row>
    <row r="48" spans="2:2" ht="15" customHeight="1">
      <c r="B48" s="19" t="s">
        <v>288</v>
      </c>
    </row>
    <row r="49" spans="2:2" ht="15" customHeight="1">
      <c r="B49" s="19" t="s">
        <v>289</v>
      </c>
    </row>
    <row r="50" spans="2:2" ht="15" customHeight="1">
      <c r="B50" s="19" t="s">
        <v>290</v>
      </c>
    </row>
    <row r="51" spans="2:2" ht="15" customHeight="1">
      <c r="B51" s="19" t="s">
        <v>291</v>
      </c>
    </row>
    <row r="52" spans="2:2" ht="15" customHeight="1">
      <c r="B52" s="19" t="s">
        <v>292</v>
      </c>
    </row>
    <row r="53" spans="2:2" ht="15" customHeight="1">
      <c r="B53" s="19" t="s">
        <v>293</v>
      </c>
    </row>
    <row r="54" spans="2:2" ht="15" customHeight="1">
      <c r="B54" s="19" t="s">
        <v>294</v>
      </c>
    </row>
    <row r="55" spans="2:2" ht="15" customHeight="1">
      <c r="B55" s="19" t="s">
        <v>295</v>
      </c>
    </row>
    <row r="56" spans="2:2" ht="15" customHeight="1">
      <c r="B56" s="19" t="s">
        <v>296</v>
      </c>
    </row>
  </sheetData>
  <sheetProtection sheet="1" selectLockedCells="1"/>
  <dataConsolidate/>
  <mergeCells count="114">
    <mergeCell ref="AS27:BI27"/>
    <mergeCell ref="U28:AG28"/>
    <mergeCell ref="D31:F31"/>
    <mergeCell ref="G31:J31"/>
    <mergeCell ref="D32:F32"/>
    <mergeCell ref="G32:AH32"/>
    <mergeCell ref="AS32:BQ32"/>
    <mergeCell ref="B26:D27"/>
    <mergeCell ref="E26:H26"/>
    <mergeCell ref="I26:L26"/>
    <mergeCell ref="M26:P26"/>
    <mergeCell ref="Q26:T26"/>
    <mergeCell ref="U26:AH27"/>
    <mergeCell ref="E27:G27"/>
    <mergeCell ref="I27:K27"/>
    <mergeCell ref="M27:O27"/>
    <mergeCell ref="Q27:S27"/>
    <mergeCell ref="AS29:BP29"/>
    <mergeCell ref="AS30:BP30"/>
    <mergeCell ref="D29:F29"/>
    <mergeCell ref="D30:F30"/>
    <mergeCell ref="B19:D20"/>
    <mergeCell ref="E19:H19"/>
    <mergeCell ref="AS21:BI22"/>
    <mergeCell ref="E22:H22"/>
    <mergeCell ref="I22:R22"/>
    <mergeCell ref="X22:AB22"/>
    <mergeCell ref="AE22:AF22"/>
    <mergeCell ref="BJ27:BK27"/>
    <mergeCell ref="B29:C32"/>
    <mergeCell ref="G30:AH30"/>
    <mergeCell ref="G29:AH29"/>
    <mergeCell ref="AS23:BK25"/>
    <mergeCell ref="C24:D25"/>
    <mergeCell ref="E24:P24"/>
    <mergeCell ref="R24:AB24"/>
    <mergeCell ref="E25:H25"/>
    <mergeCell ref="J25:AG25"/>
    <mergeCell ref="AS31:BR31"/>
    <mergeCell ref="K31:N31"/>
    <mergeCell ref="P31:S31"/>
    <mergeCell ref="T31:W31"/>
    <mergeCell ref="Y31:AB31"/>
    <mergeCell ref="AC31:AF31"/>
    <mergeCell ref="Z21:AA21"/>
    <mergeCell ref="B21:B25"/>
    <mergeCell ref="C21:D22"/>
    <mergeCell ref="E21:H21"/>
    <mergeCell ref="I21:R21"/>
    <mergeCell ref="S21:W22"/>
    <mergeCell ref="X21:Y21"/>
    <mergeCell ref="C23:D23"/>
    <mergeCell ref="E23:F23"/>
    <mergeCell ref="G23:H23"/>
    <mergeCell ref="J23:K23"/>
    <mergeCell ref="M23:N23"/>
    <mergeCell ref="P23:AH23"/>
    <mergeCell ref="AC21:AD21"/>
    <mergeCell ref="AF21:AG21"/>
    <mergeCell ref="E12:G13"/>
    <mergeCell ref="H12:J13"/>
    <mergeCell ref="K12:K13"/>
    <mergeCell ref="E20:H20"/>
    <mergeCell ref="I19:AH19"/>
    <mergeCell ref="AS15:BI16"/>
    <mergeCell ref="E16:H16"/>
    <mergeCell ref="I16:AH16"/>
    <mergeCell ref="E17:H17"/>
    <mergeCell ref="I17:AH17"/>
    <mergeCell ref="AS17:BI18"/>
    <mergeCell ref="E18:H18"/>
    <mergeCell ref="I18:AH18"/>
    <mergeCell ref="AB15:AD15"/>
    <mergeCell ref="AF15:AH15"/>
    <mergeCell ref="I20:AH20"/>
    <mergeCell ref="AS20:BI20"/>
    <mergeCell ref="U3:AG3"/>
    <mergeCell ref="AS3:BI5"/>
    <mergeCell ref="B4:D4"/>
    <mergeCell ref="E4:AH4"/>
    <mergeCell ref="B5:D5"/>
    <mergeCell ref="E5:AH5"/>
    <mergeCell ref="E6:F6"/>
    <mergeCell ref="E7:F7"/>
    <mergeCell ref="E8:F8"/>
    <mergeCell ref="G6:R6"/>
    <mergeCell ref="G7:R7"/>
    <mergeCell ref="G8:R8"/>
    <mergeCell ref="S8:AH8"/>
    <mergeCell ref="AR4:AR5"/>
    <mergeCell ref="B9:D9"/>
    <mergeCell ref="E9:AH9"/>
    <mergeCell ref="AS9:BI11"/>
    <mergeCell ref="B10:D10"/>
    <mergeCell ref="E10:AH10"/>
    <mergeCell ref="N11:Q11"/>
    <mergeCell ref="B6:D8"/>
    <mergeCell ref="S6:V6"/>
    <mergeCell ref="W6:AH6"/>
    <mergeCell ref="S7:AH7"/>
    <mergeCell ref="B11:D18"/>
    <mergeCell ref="F11:I11"/>
    <mergeCell ref="J11:L11"/>
    <mergeCell ref="S11:AH11"/>
    <mergeCell ref="E14:K14"/>
    <mergeCell ref="L14:AH14"/>
    <mergeCell ref="E15:H15"/>
    <mergeCell ref="I15:K15"/>
    <mergeCell ref="M15:O15"/>
    <mergeCell ref="Q15:S15"/>
    <mergeCell ref="T15:W15"/>
    <mergeCell ref="X15:Z15"/>
    <mergeCell ref="AS12:BI13"/>
    <mergeCell ref="L12:AH13"/>
  </mergeCells>
  <phoneticPr fontId="1"/>
  <conditionalFormatting sqref="E6:E8 G6:G8">
    <cfRule type="containsBlanks" dxfId="157" priority="28">
      <formula>LEN(TRIM(E6))=0</formula>
    </cfRule>
  </conditionalFormatting>
  <conditionalFormatting sqref="E23:F23">
    <cfRule type="containsBlanks" dxfId="156" priority="1">
      <formula>LEN(TRIM(E23))=0</formula>
    </cfRule>
  </conditionalFormatting>
  <conditionalFormatting sqref="E24:AH25">
    <cfRule type="expression" dxfId="155" priority="7">
      <formula>$AJ$24+$AK$24+$AL$24+$AM$24+$AN$24+$AO$24+$AJ$25=0</formula>
    </cfRule>
  </conditionalFormatting>
  <conditionalFormatting sqref="H12:J13">
    <cfRule type="containsBlanks" dxfId="154" priority="26">
      <formula>LEN(TRIM(H12))=0</formula>
    </cfRule>
  </conditionalFormatting>
  <conditionalFormatting sqref="I15:I20">
    <cfRule type="containsBlanks" dxfId="153" priority="4">
      <formula>LEN(TRIM(I15))=0</formula>
    </cfRule>
  </conditionalFormatting>
  <conditionalFormatting sqref="J23:K23">
    <cfRule type="containsBlanks" dxfId="152" priority="17">
      <formula>LEN(TRIM(J23))=0</formula>
    </cfRule>
  </conditionalFormatting>
  <conditionalFormatting sqref="J25:AG25">
    <cfRule type="notContainsBlanks" dxfId="151" priority="30" stopIfTrue="1">
      <formula>LEN(TRIM(J25))&gt;0</formula>
    </cfRule>
    <cfRule type="expression" dxfId="150" priority="31" stopIfTrue="1">
      <formula>#REF!</formula>
    </cfRule>
  </conditionalFormatting>
  <conditionalFormatting sqref="K31 T31 AC31">
    <cfRule type="containsBlanks" dxfId="149" priority="8">
      <formula>LEN(TRIM(K31))=0</formula>
    </cfRule>
  </conditionalFormatting>
  <conditionalFormatting sqref="L12:AR14 AF15:AR15 AI16:AQ17 AI18:AR19 AI20:AQ20 G23">
    <cfRule type="containsBlanks" dxfId="148" priority="32">
      <formula>LEN(TRIM(G12))=0</formula>
    </cfRule>
  </conditionalFormatting>
  <conditionalFormatting sqref="M23:N23">
    <cfRule type="containsBlanks" dxfId="147" priority="16">
      <formula>LEN(TRIM(M23))=0</formula>
    </cfRule>
  </conditionalFormatting>
  <conditionalFormatting sqref="S6:V6">
    <cfRule type="containsBlanks" dxfId="146" priority="27">
      <formula>LEN(TRIM(S6))=0</formula>
    </cfRule>
  </conditionalFormatting>
  <conditionalFormatting sqref="X21:Y21">
    <cfRule type="containsBlanks" dxfId="145" priority="24">
      <formula>LEN(TRIM(X21))=0</formula>
    </cfRule>
  </conditionalFormatting>
  <conditionalFormatting sqref="AE22:AF22">
    <cfRule type="containsBlanks" dxfId="144" priority="19">
      <formula>LEN(TRIM(AE22))=0</formula>
    </cfRule>
  </conditionalFormatting>
  <conditionalFormatting sqref="AQ4:AR4 E4:AH5 AQ5 AQ9:AR9 E9:AH10 AQ10 J11 N11 M15 Q15 X15 AB15 Z21 AC21 AF21 I21:R22 E27 I27 M27 G29:AH30 G32">
    <cfRule type="containsBlanks" dxfId="143" priority="10">
      <formula>LEN(TRIM(E4))=0</formula>
    </cfRule>
  </conditionalFormatting>
  <dataValidations count="6">
    <dataValidation type="list" allowBlank="1" showInputMessage="1" showErrorMessage="1" sqref="X21:Y21 E23:F23" xr:uid="{05387880-40FB-4468-8325-0144AD1E23DB}">
      <formula1>"昭和,平成,令和"</formula1>
    </dataValidation>
    <dataValidation imeMode="off" allowBlank="1" showInputMessage="1" showErrorMessage="1" sqref="E27:G27 I27:K27 M27:O27" xr:uid="{808B4E04-FD82-4BEB-8119-247AAEDFEC90}"/>
    <dataValidation type="list" allowBlank="1" showInputMessage="1" showErrorMessage="1" sqref="H12:J13" xr:uid="{0458C5E6-634B-4EDD-BCBA-FB53156D1A66}">
      <formula1>$B$33:$B$56</formula1>
    </dataValidation>
    <dataValidation imeMode="halfKatakana" allowBlank="1" showInputMessage="1" showErrorMessage="1" sqref="I21:R21 AQ4:AR4 E4:AH4 E9:AH9 AQ9:AR9" xr:uid="{03AD446E-34EA-4397-8389-32193FA3C0DA}"/>
    <dataValidation type="list" allowBlank="1" showInputMessage="1" showErrorMessage="1" sqref="E28:F28" xr:uid="{03BEBFC9-7636-434E-A002-5B57BE0DDEC2}">
      <formula1>"　,明治,大正,昭和,平成"</formula1>
    </dataValidation>
    <dataValidation imeMode="halfAlpha" allowBlank="1" showInputMessage="1" showErrorMessage="1" sqref="Q27 L27 AB15:AD15 X15:Z15 Q15:S15 M15:O15 I15:K15 N11:Q11 J11:L11 Z21:AA21 AC21:AD21 AF21:AG21 J23:K23 G23:H23 H27 AE22:AF22 M23:N23 AF15:AR15 AI16:AQ20 AR18:AR19 I16:I20" xr:uid="{D0A8A1B0-3967-49A2-B58D-F2B0E0B0E624}"/>
  </dataValidations>
  <pageMargins left="0.70866141732283472" right="0.31496062992125984" top="0.74803149606299213" bottom="0.74803149606299213" header="0.31496062992125984" footer="0.31496062992125984"/>
  <pageSetup paperSize="9" scale="67"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16737" r:id="rId4" name="Group Box 1">
              <controlPr defaultSize="0" autoFill="0" autoPict="0">
                <anchor moveWithCells="1">
                  <from>
                    <xdr:col>7</xdr:col>
                    <xdr:colOff>114300</xdr:colOff>
                    <xdr:row>32</xdr:row>
                    <xdr:rowOff>0</xdr:rowOff>
                  </from>
                  <to>
                    <xdr:col>45</xdr:col>
                    <xdr:colOff>85725</xdr:colOff>
                    <xdr:row>35</xdr:row>
                    <xdr:rowOff>180975</xdr:rowOff>
                  </to>
                </anchor>
              </controlPr>
            </control>
          </mc:Choice>
        </mc:AlternateContent>
        <mc:AlternateContent xmlns:mc="http://schemas.openxmlformats.org/markup-compatibility/2006">
          <mc:Choice Requires="x14">
            <control shapeId="116738" r:id="rId5" name="Group Box 2">
              <controlPr defaultSize="0" autoFill="0" autoPict="0">
                <anchor moveWithCells="1">
                  <from>
                    <xdr:col>7</xdr:col>
                    <xdr:colOff>85725</xdr:colOff>
                    <xdr:row>32</xdr:row>
                    <xdr:rowOff>0</xdr:rowOff>
                  </from>
                  <to>
                    <xdr:col>45</xdr:col>
                    <xdr:colOff>19050</xdr:colOff>
                    <xdr:row>35</xdr:row>
                    <xdr:rowOff>0</xdr:rowOff>
                  </to>
                </anchor>
              </controlPr>
            </control>
          </mc:Choice>
        </mc:AlternateContent>
        <mc:AlternateContent xmlns:mc="http://schemas.openxmlformats.org/markup-compatibility/2006">
          <mc:Choice Requires="x14">
            <control shapeId="116739" r:id="rId6" name="Check Box 3">
              <controlPr defaultSize="0" autoFill="0" autoLine="0" autoPict="0">
                <anchor moveWithCells="1">
                  <from>
                    <xdr:col>6</xdr:col>
                    <xdr:colOff>9525</xdr:colOff>
                    <xdr:row>23</xdr:row>
                    <xdr:rowOff>28575</xdr:rowOff>
                  </from>
                  <to>
                    <xdr:col>9</xdr:col>
                    <xdr:colOff>152400</xdr:colOff>
                    <xdr:row>23</xdr:row>
                    <xdr:rowOff>285750</xdr:rowOff>
                  </to>
                </anchor>
              </controlPr>
            </control>
          </mc:Choice>
        </mc:AlternateContent>
        <mc:AlternateContent xmlns:mc="http://schemas.openxmlformats.org/markup-compatibility/2006">
          <mc:Choice Requires="x14">
            <control shapeId="116740" r:id="rId7" name="Check Box 4">
              <controlPr defaultSize="0" autoFill="0" autoLine="0" autoPict="0">
                <anchor moveWithCells="1">
                  <from>
                    <xdr:col>29</xdr:col>
                    <xdr:colOff>19050</xdr:colOff>
                    <xdr:row>23</xdr:row>
                    <xdr:rowOff>19050</xdr:rowOff>
                  </from>
                  <to>
                    <xdr:col>33</xdr:col>
                    <xdr:colOff>9525</xdr:colOff>
                    <xdr:row>23</xdr:row>
                    <xdr:rowOff>333375</xdr:rowOff>
                  </to>
                </anchor>
              </controlPr>
            </control>
          </mc:Choice>
        </mc:AlternateContent>
        <mc:AlternateContent xmlns:mc="http://schemas.openxmlformats.org/markup-compatibility/2006">
          <mc:Choice Requires="x14">
            <control shapeId="116741" r:id="rId8" name="Check Box 5">
              <controlPr defaultSize="0" autoFill="0" autoLine="0" autoPict="0">
                <anchor moveWithCells="1">
                  <from>
                    <xdr:col>4</xdr:col>
                    <xdr:colOff>38100</xdr:colOff>
                    <xdr:row>23</xdr:row>
                    <xdr:rowOff>28575</xdr:rowOff>
                  </from>
                  <to>
                    <xdr:col>5</xdr:col>
                    <xdr:colOff>152400</xdr:colOff>
                    <xdr:row>23</xdr:row>
                    <xdr:rowOff>285750</xdr:rowOff>
                  </to>
                </anchor>
              </controlPr>
            </control>
          </mc:Choice>
        </mc:AlternateContent>
        <mc:AlternateContent xmlns:mc="http://schemas.openxmlformats.org/markup-compatibility/2006">
          <mc:Choice Requires="x14">
            <control shapeId="116742" r:id="rId9" name="Check Box 6">
              <controlPr defaultSize="0" autoFill="0" autoLine="0" autoPict="0">
                <anchor moveWithCells="1">
                  <from>
                    <xdr:col>4</xdr:col>
                    <xdr:colOff>28575</xdr:colOff>
                    <xdr:row>24</xdr:row>
                    <xdr:rowOff>19050</xdr:rowOff>
                  </from>
                  <to>
                    <xdr:col>6</xdr:col>
                    <xdr:colOff>142875</xdr:colOff>
                    <xdr:row>24</xdr:row>
                    <xdr:rowOff>285750</xdr:rowOff>
                  </to>
                </anchor>
              </controlPr>
            </control>
          </mc:Choice>
        </mc:AlternateContent>
        <mc:AlternateContent xmlns:mc="http://schemas.openxmlformats.org/markup-compatibility/2006">
          <mc:Choice Requires="x14">
            <control shapeId="116743" r:id="rId10" name="Check Box 7">
              <controlPr defaultSize="0" autoFill="0" autoLine="0" autoPict="0">
                <anchor moveWithCells="1">
                  <from>
                    <xdr:col>17</xdr:col>
                    <xdr:colOff>9525</xdr:colOff>
                    <xdr:row>23</xdr:row>
                    <xdr:rowOff>9525</xdr:rowOff>
                  </from>
                  <to>
                    <xdr:col>20</xdr:col>
                    <xdr:colOff>123825</xdr:colOff>
                    <xdr:row>23</xdr:row>
                    <xdr:rowOff>333375</xdr:rowOff>
                  </to>
                </anchor>
              </controlPr>
            </control>
          </mc:Choice>
        </mc:AlternateContent>
        <mc:AlternateContent xmlns:mc="http://schemas.openxmlformats.org/markup-compatibility/2006">
          <mc:Choice Requires="x14">
            <control shapeId="116744" r:id="rId11" name="Check Box 8">
              <controlPr defaultSize="0" autoFill="0" autoLine="0" autoPict="0">
                <anchor moveWithCells="1">
                  <from>
                    <xdr:col>20</xdr:col>
                    <xdr:colOff>142875</xdr:colOff>
                    <xdr:row>23</xdr:row>
                    <xdr:rowOff>28575</xdr:rowOff>
                  </from>
                  <to>
                    <xdr:col>24</xdr:col>
                    <xdr:colOff>47625</xdr:colOff>
                    <xdr:row>23</xdr:row>
                    <xdr:rowOff>333375</xdr:rowOff>
                  </to>
                </anchor>
              </controlPr>
            </control>
          </mc:Choice>
        </mc:AlternateContent>
        <mc:AlternateContent xmlns:mc="http://schemas.openxmlformats.org/markup-compatibility/2006">
          <mc:Choice Requires="x14">
            <control shapeId="116745" r:id="rId12" name="Check Box 9">
              <controlPr defaultSize="0" autoFill="0" autoLine="0" autoPict="0">
                <anchor moveWithCells="1">
                  <from>
                    <xdr:col>24</xdr:col>
                    <xdr:colOff>0</xdr:colOff>
                    <xdr:row>23</xdr:row>
                    <xdr:rowOff>19050</xdr:rowOff>
                  </from>
                  <to>
                    <xdr:col>27</xdr:col>
                    <xdr:colOff>133350</xdr:colOff>
                    <xdr:row>23</xdr:row>
                    <xdr:rowOff>352425</xdr:rowOff>
                  </to>
                </anchor>
              </controlPr>
            </control>
          </mc:Choice>
        </mc:AlternateContent>
        <mc:AlternateContent xmlns:mc="http://schemas.openxmlformats.org/markup-compatibility/2006">
          <mc:Choice Requires="x14">
            <control shapeId="116746" r:id="rId13" name="Group Box 10">
              <controlPr defaultSize="0" autoFill="0" autoPict="0">
                <anchor moveWithCells="1">
                  <from>
                    <xdr:col>7</xdr:col>
                    <xdr:colOff>114300</xdr:colOff>
                    <xdr:row>31</xdr:row>
                    <xdr:rowOff>0</xdr:rowOff>
                  </from>
                  <to>
                    <xdr:col>45</xdr:col>
                    <xdr:colOff>85725</xdr:colOff>
                    <xdr:row>31</xdr:row>
                    <xdr:rowOff>752475</xdr:rowOff>
                  </to>
                </anchor>
              </controlPr>
            </control>
          </mc:Choice>
        </mc:AlternateContent>
        <mc:AlternateContent xmlns:mc="http://schemas.openxmlformats.org/markup-compatibility/2006">
          <mc:Choice Requires="x14">
            <control shapeId="116747" r:id="rId14" name="Group Box 11">
              <controlPr defaultSize="0" autoFill="0" autoPict="0">
                <anchor moveWithCells="1">
                  <from>
                    <xdr:col>7</xdr:col>
                    <xdr:colOff>85725</xdr:colOff>
                    <xdr:row>31</xdr:row>
                    <xdr:rowOff>0</xdr:rowOff>
                  </from>
                  <to>
                    <xdr:col>45</xdr:col>
                    <xdr:colOff>19050</xdr:colOff>
                    <xdr:row>31</xdr:row>
                    <xdr:rowOff>561975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7F786-29FD-4932-9D4F-6379A092A81C}">
  <dimension ref="B1:BD23"/>
  <sheetViews>
    <sheetView showGridLines="0" showRowColHeaders="0" view="pageBreakPreview" zoomScale="85" zoomScaleNormal="90" zoomScaleSheetLayoutView="85" workbookViewId="0">
      <selection activeCell="W16" sqref="W16:Z16"/>
    </sheetView>
  </sheetViews>
  <sheetFormatPr defaultColWidth="2.75" defaultRowHeight="22.5" customHeight="1"/>
  <cols>
    <col min="1" max="1" width="2.75" style="419"/>
    <col min="2" max="2" width="33.75" style="419" customWidth="1"/>
    <col min="3" max="10" width="3" style="419" customWidth="1"/>
    <col min="11" max="11" width="9.5" style="419" customWidth="1"/>
    <col min="12" max="36" width="3" style="419" customWidth="1"/>
    <col min="37" max="16384" width="2.75" style="419"/>
  </cols>
  <sheetData>
    <row r="1" spans="2:56" ht="33" customHeight="1">
      <c r="B1" s="435" t="s">
        <v>613</v>
      </c>
    </row>
    <row r="2" spans="2:56" ht="37.9" customHeight="1">
      <c r="B2" s="420" t="s">
        <v>559</v>
      </c>
      <c r="C2" s="913">
        <f>'④付表１（事業所情報等）'!E5</f>
        <v>0</v>
      </c>
      <c r="D2" s="914"/>
      <c r="E2" s="914"/>
      <c r="F2" s="914"/>
      <c r="G2" s="914"/>
      <c r="H2" s="914"/>
      <c r="I2" s="914"/>
      <c r="J2" s="914"/>
      <c r="K2" s="914"/>
      <c r="L2" s="914"/>
      <c r="M2" s="914"/>
      <c r="N2" s="914"/>
      <c r="O2" s="914"/>
      <c r="P2" s="914"/>
      <c r="Q2" s="914"/>
      <c r="R2" s="914"/>
      <c r="S2" s="914"/>
      <c r="T2" s="914"/>
      <c r="U2" s="914"/>
      <c r="V2" s="914"/>
      <c r="W2" s="914"/>
      <c r="X2" s="914"/>
      <c r="Y2" s="914"/>
      <c r="Z2" s="914"/>
      <c r="AA2" s="914"/>
      <c r="AB2" s="914"/>
      <c r="AC2" s="914"/>
      <c r="AD2" s="914"/>
      <c r="AE2" s="914"/>
      <c r="AF2" s="914"/>
      <c r="AG2" s="914"/>
      <c r="AH2" s="914"/>
      <c r="AI2" s="914"/>
      <c r="AJ2" s="915"/>
      <c r="AK2" s="416" t="s">
        <v>84</v>
      </c>
      <c r="AL2" s="515" t="s">
        <v>609</v>
      </c>
      <c r="AM2" s="896"/>
      <c r="AN2" s="896"/>
      <c r="AO2" s="896"/>
      <c r="AP2" s="896"/>
      <c r="AQ2" s="896"/>
      <c r="AR2" s="896"/>
      <c r="AS2" s="896"/>
      <c r="AT2" s="896"/>
      <c r="AU2" s="896"/>
      <c r="AV2" s="896"/>
      <c r="AW2" s="896"/>
      <c r="AX2" s="896"/>
      <c r="AY2" s="896"/>
      <c r="AZ2" s="896"/>
      <c r="BA2" s="896"/>
      <c r="BB2" s="896"/>
      <c r="BC2" s="896"/>
      <c r="BD2" s="896"/>
    </row>
    <row r="3" spans="2:56" ht="37.9" customHeight="1">
      <c r="B3" s="420" t="s">
        <v>579</v>
      </c>
      <c r="C3" s="916">
        <f>'⑦付表４（設備等）'!E11</f>
        <v>0</v>
      </c>
      <c r="D3" s="917"/>
      <c r="E3" s="917"/>
      <c r="F3" s="917"/>
      <c r="G3" s="917"/>
      <c r="H3" s="917"/>
      <c r="I3" s="917"/>
      <c r="J3" s="917"/>
      <c r="K3" s="917"/>
      <c r="L3" s="917"/>
      <c r="M3" s="917"/>
      <c r="N3" s="917"/>
      <c r="O3" s="917"/>
      <c r="P3" s="917"/>
      <c r="Q3" s="917"/>
      <c r="R3" s="917"/>
      <c r="S3" s="917"/>
      <c r="T3" s="917"/>
      <c r="U3" s="917"/>
      <c r="V3" s="917"/>
      <c r="W3" s="917"/>
      <c r="X3" s="917"/>
      <c r="Y3" s="917"/>
      <c r="Z3" s="917"/>
      <c r="AA3" s="917"/>
      <c r="AB3" s="917"/>
      <c r="AC3" s="917"/>
      <c r="AD3" s="917"/>
      <c r="AE3" s="917"/>
      <c r="AF3" s="917"/>
      <c r="AG3" s="917"/>
      <c r="AH3" s="917"/>
      <c r="AI3" s="917"/>
      <c r="AJ3" s="918"/>
      <c r="AK3" s="416" t="s">
        <v>84</v>
      </c>
      <c r="AL3" s="515" t="s">
        <v>611</v>
      </c>
      <c r="AM3" s="896"/>
      <c r="AN3" s="896"/>
      <c r="AO3" s="896"/>
      <c r="AP3" s="896"/>
      <c r="AQ3" s="896"/>
      <c r="AR3" s="896"/>
      <c r="AS3" s="896"/>
      <c r="AT3" s="896"/>
      <c r="AU3" s="896"/>
      <c r="AV3" s="896"/>
      <c r="AW3" s="896"/>
      <c r="AX3" s="896"/>
      <c r="AY3" s="896"/>
      <c r="AZ3" s="896"/>
      <c r="BA3" s="896"/>
      <c r="BB3" s="896"/>
      <c r="BC3" s="896"/>
      <c r="BD3" s="896"/>
    </row>
    <row r="4" spans="2:56" ht="22.15" customHeight="1">
      <c r="B4" s="893"/>
      <c r="C4" s="862" t="s">
        <v>495</v>
      </c>
      <c r="D4" s="863"/>
      <c r="E4" s="863"/>
      <c r="F4" s="863"/>
      <c r="G4" s="863"/>
      <c r="H4" s="863"/>
      <c r="I4" s="863"/>
      <c r="J4" s="863"/>
      <c r="K4" s="871"/>
      <c r="L4" s="875" t="s">
        <v>496</v>
      </c>
      <c r="M4" s="876"/>
      <c r="N4" s="877"/>
      <c r="O4" s="881" t="s">
        <v>497</v>
      </c>
      <c r="P4" s="882"/>
      <c r="Q4" s="882"/>
      <c r="R4" s="882"/>
      <c r="S4" s="882"/>
      <c r="T4" s="882"/>
      <c r="U4" s="882"/>
      <c r="V4" s="882"/>
      <c r="W4" s="882"/>
      <c r="X4" s="882"/>
      <c r="Y4" s="882"/>
      <c r="Z4" s="882"/>
      <c r="AA4" s="854"/>
      <c r="AB4" s="854"/>
      <c r="AC4" s="854"/>
      <c r="AD4" s="855"/>
      <c r="AE4" s="862" t="s">
        <v>560</v>
      </c>
      <c r="AF4" s="870"/>
      <c r="AG4" s="870"/>
      <c r="AH4" s="871"/>
      <c r="AI4" s="862" t="s">
        <v>561</v>
      </c>
      <c r="AJ4" s="871"/>
    </row>
    <row r="5" spans="2:56" ht="27.6" customHeight="1">
      <c r="B5" s="894"/>
      <c r="C5" s="923"/>
      <c r="D5" s="924"/>
      <c r="E5" s="924"/>
      <c r="F5" s="924"/>
      <c r="G5" s="924"/>
      <c r="H5" s="924"/>
      <c r="I5" s="924"/>
      <c r="J5" s="924"/>
      <c r="K5" s="874"/>
      <c r="L5" s="878"/>
      <c r="M5" s="879"/>
      <c r="N5" s="880"/>
      <c r="O5" s="856" t="s">
        <v>586</v>
      </c>
      <c r="P5" s="857"/>
      <c r="Q5" s="857"/>
      <c r="R5" s="858"/>
      <c r="S5" s="862" t="s">
        <v>498</v>
      </c>
      <c r="T5" s="863"/>
      <c r="U5" s="863"/>
      <c r="V5" s="864"/>
      <c r="W5" s="856" t="s">
        <v>587</v>
      </c>
      <c r="X5" s="857"/>
      <c r="Y5" s="857"/>
      <c r="Z5" s="858"/>
      <c r="AA5" s="856" t="s">
        <v>585</v>
      </c>
      <c r="AB5" s="868"/>
      <c r="AC5" s="868"/>
      <c r="AD5" s="869"/>
      <c r="AE5" s="872"/>
      <c r="AF5" s="873"/>
      <c r="AG5" s="873"/>
      <c r="AH5" s="874"/>
      <c r="AI5" s="872"/>
      <c r="AJ5" s="874"/>
      <c r="AK5" s="421"/>
    </row>
    <row r="6" spans="2:56" ht="27.6" customHeight="1">
      <c r="B6" s="895"/>
      <c r="C6" s="865"/>
      <c r="D6" s="866"/>
      <c r="E6" s="866"/>
      <c r="F6" s="866"/>
      <c r="G6" s="866"/>
      <c r="H6" s="866"/>
      <c r="I6" s="866"/>
      <c r="J6" s="866"/>
      <c r="K6" s="867"/>
      <c r="L6" s="865"/>
      <c r="M6" s="866"/>
      <c r="N6" s="867"/>
      <c r="O6" s="859"/>
      <c r="P6" s="860"/>
      <c r="Q6" s="860"/>
      <c r="R6" s="861"/>
      <c r="S6" s="865"/>
      <c r="T6" s="866"/>
      <c r="U6" s="866"/>
      <c r="V6" s="867"/>
      <c r="W6" s="859"/>
      <c r="X6" s="860"/>
      <c r="Y6" s="860"/>
      <c r="Z6" s="861"/>
      <c r="AA6" s="865"/>
      <c r="AB6" s="866"/>
      <c r="AC6" s="866"/>
      <c r="AD6" s="867"/>
      <c r="AE6" s="865"/>
      <c r="AF6" s="866"/>
      <c r="AG6" s="866"/>
      <c r="AH6" s="867"/>
      <c r="AI6" s="865"/>
      <c r="AJ6" s="867"/>
      <c r="AK6" s="421"/>
    </row>
    <row r="7" spans="2:56" ht="30" customHeight="1">
      <c r="B7" s="422" t="s">
        <v>562</v>
      </c>
      <c r="C7" s="919" t="s">
        <v>499</v>
      </c>
      <c r="D7" s="920"/>
      <c r="E7" s="920"/>
      <c r="F7" s="920"/>
      <c r="G7" s="920"/>
      <c r="H7" s="920"/>
      <c r="I7" s="920"/>
      <c r="J7" s="921"/>
      <c r="K7" s="423">
        <v>2.5</v>
      </c>
      <c r="L7" s="922">
        <v>4</v>
      </c>
      <c r="M7" s="922"/>
      <c r="N7" s="922"/>
      <c r="O7" s="885">
        <v>1</v>
      </c>
      <c r="P7" s="885"/>
      <c r="Q7" s="885"/>
      <c r="R7" s="885"/>
      <c r="S7" s="885"/>
      <c r="T7" s="885"/>
      <c r="U7" s="885"/>
      <c r="V7" s="885"/>
      <c r="W7" s="885"/>
      <c r="X7" s="885"/>
      <c r="Y7" s="885"/>
      <c r="Z7" s="885"/>
      <c r="AA7" s="853">
        <f>SUM(O7:Z7)</f>
        <v>1</v>
      </c>
      <c r="AB7" s="854"/>
      <c r="AC7" s="854"/>
      <c r="AD7" s="855"/>
      <c r="AE7" s="887"/>
      <c r="AF7" s="888"/>
      <c r="AG7" s="888"/>
      <c r="AH7" s="888"/>
      <c r="AI7" s="887"/>
      <c r="AJ7" s="888"/>
      <c r="AK7" s="424"/>
    </row>
    <row r="8" spans="2:56" ht="30" customHeight="1">
      <c r="B8" s="422" t="s">
        <v>563</v>
      </c>
      <c r="C8" s="919" t="s">
        <v>500</v>
      </c>
      <c r="D8" s="920"/>
      <c r="E8" s="920"/>
      <c r="F8" s="920"/>
      <c r="G8" s="920"/>
      <c r="H8" s="920"/>
      <c r="I8" s="920"/>
      <c r="J8" s="921"/>
      <c r="K8" s="423">
        <v>2.5</v>
      </c>
      <c r="L8" s="922">
        <v>4</v>
      </c>
      <c r="M8" s="922"/>
      <c r="N8" s="922"/>
      <c r="O8" s="885"/>
      <c r="P8" s="885"/>
      <c r="Q8" s="885"/>
      <c r="R8" s="885"/>
      <c r="S8" s="885">
        <v>1</v>
      </c>
      <c r="T8" s="885"/>
      <c r="U8" s="885"/>
      <c r="V8" s="885"/>
      <c r="W8" s="885"/>
      <c r="X8" s="885"/>
      <c r="Y8" s="885"/>
      <c r="Z8" s="885"/>
      <c r="AA8" s="853">
        <f t="shared" ref="AA8:AA23" si="0">SUM(O8:Z8)</f>
        <v>1</v>
      </c>
      <c r="AB8" s="854"/>
      <c r="AC8" s="854"/>
      <c r="AD8" s="855"/>
      <c r="AE8" s="887"/>
      <c r="AF8" s="888"/>
      <c r="AG8" s="888"/>
      <c r="AH8" s="888"/>
      <c r="AI8" s="887"/>
      <c r="AJ8" s="888"/>
      <c r="AK8" s="424"/>
    </row>
    <row r="9" spans="2:56" ht="30" customHeight="1">
      <c r="B9" s="422" t="s">
        <v>564</v>
      </c>
      <c r="C9" s="908"/>
      <c r="D9" s="909"/>
      <c r="E9" s="909"/>
      <c r="F9" s="909"/>
      <c r="G9" s="909"/>
      <c r="H9" s="909"/>
      <c r="I9" s="909"/>
      <c r="J9" s="910"/>
      <c r="K9" s="442"/>
      <c r="L9" s="889"/>
      <c r="M9" s="889"/>
      <c r="N9" s="889"/>
      <c r="O9" s="911"/>
      <c r="P9" s="911"/>
      <c r="Q9" s="911"/>
      <c r="R9" s="911"/>
      <c r="S9" s="912"/>
      <c r="T9" s="912"/>
      <c r="U9" s="912"/>
      <c r="V9" s="912"/>
      <c r="W9" s="912"/>
      <c r="X9" s="912"/>
      <c r="Y9" s="912"/>
      <c r="Z9" s="912"/>
      <c r="AA9" s="853">
        <f>SUM(O9:Z9)</f>
        <v>0</v>
      </c>
      <c r="AB9" s="854"/>
      <c r="AC9" s="854"/>
      <c r="AD9" s="855"/>
      <c r="AE9" s="883">
        <f>O9*3.3</f>
        <v>0</v>
      </c>
      <c r="AF9" s="884"/>
      <c r="AG9" s="884"/>
      <c r="AH9" s="884"/>
      <c r="AI9" s="885" t="str">
        <f>IF($C$3&gt;AE9,"◯","×")</f>
        <v>×</v>
      </c>
      <c r="AJ9" s="886"/>
      <c r="AK9" s="903" t="s">
        <v>84</v>
      </c>
      <c r="AL9" s="905" t="s">
        <v>601</v>
      </c>
      <c r="AM9" s="906"/>
      <c r="AN9" s="906"/>
      <c r="AO9" s="906"/>
      <c r="AP9" s="906"/>
      <c r="AQ9" s="906"/>
      <c r="AR9" s="906"/>
      <c r="AS9" s="906"/>
      <c r="AT9" s="906"/>
      <c r="AU9" s="906"/>
      <c r="AV9" s="906"/>
      <c r="AW9" s="906"/>
      <c r="AX9" s="906"/>
      <c r="AY9" s="906"/>
      <c r="AZ9" s="906"/>
      <c r="BA9" s="906"/>
      <c r="BB9" s="906"/>
      <c r="BC9" s="906"/>
    </row>
    <row r="10" spans="2:56" ht="30" customHeight="1">
      <c r="B10" s="422" t="s">
        <v>565</v>
      </c>
      <c r="C10" s="908"/>
      <c r="D10" s="909"/>
      <c r="E10" s="909"/>
      <c r="F10" s="909"/>
      <c r="G10" s="909"/>
      <c r="H10" s="909"/>
      <c r="I10" s="909"/>
      <c r="J10" s="910"/>
      <c r="K10" s="442"/>
      <c r="L10" s="889"/>
      <c r="M10" s="889"/>
      <c r="N10" s="889"/>
      <c r="O10" s="911"/>
      <c r="P10" s="911"/>
      <c r="Q10" s="911"/>
      <c r="R10" s="911"/>
      <c r="S10" s="912"/>
      <c r="T10" s="912"/>
      <c r="U10" s="912"/>
      <c r="V10" s="912"/>
      <c r="W10" s="912"/>
      <c r="X10" s="912"/>
      <c r="Y10" s="912"/>
      <c r="Z10" s="912"/>
      <c r="AA10" s="853">
        <f>SUM(O10:Z10)</f>
        <v>0</v>
      </c>
      <c r="AB10" s="854"/>
      <c r="AC10" s="854"/>
      <c r="AD10" s="855"/>
      <c r="AE10" s="883">
        <f>O10*3.3</f>
        <v>0</v>
      </c>
      <c r="AF10" s="884"/>
      <c r="AG10" s="884"/>
      <c r="AH10" s="884"/>
      <c r="AI10" s="885" t="str">
        <f t="shared" ref="AI10:AI23" si="1">IF($C$3&gt;AE10,"◯","×")</f>
        <v>×</v>
      </c>
      <c r="AJ10" s="886"/>
      <c r="AK10" s="904"/>
      <c r="AL10" s="906"/>
      <c r="AM10" s="906"/>
      <c r="AN10" s="906"/>
      <c r="AO10" s="906"/>
      <c r="AP10" s="906"/>
      <c r="AQ10" s="906"/>
      <c r="AR10" s="906"/>
      <c r="AS10" s="906"/>
      <c r="AT10" s="906"/>
      <c r="AU10" s="906"/>
      <c r="AV10" s="906"/>
      <c r="AW10" s="906"/>
      <c r="AX10" s="906"/>
      <c r="AY10" s="906"/>
      <c r="AZ10" s="906"/>
      <c r="BA10" s="906"/>
      <c r="BB10" s="906"/>
      <c r="BC10" s="906"/>
    </row>
    <row r="11" spans="2:56" ht="30" customHeight="1">
      <c r="B11" s="422" t="s">
        <v>566</v>
      </c>
      <c r="C11" s="897"/>
      <c r="D11" s="898"/>
      <c r="E11" s="898"/>
      <c r="F11" s="898"/>
      <c r="G11" s="898"/>
      <c r="H11" s="898"/>
      <c r="I11" s="898"/>
      <c r="J11" s="899"/>
      <c r="K11" s="442"/>
      <c r="L11" s="889"/>
      <c r="M11" s="889"/>
      <c r="N11" s="889"/>
      <c r="O11" s="890"/>
      <c r="P11" s="891"/>
      <c r="Q11" s="891"/>
      <c r="R11" s="892"/>
      <c r="S11" s="900"/>
      <c r="T11" s="901"/>
      <c r="U11" s="901"/>
      <c r="V11" s="902"/>
      <c r="W11" s="900"/>
      <c r="X11" s="901"/>
      <c r="Y11" s="901"/>
      <c r="Z11" s="902"/>
      <c r="AA11" s="853">
        <f>SUM(O11:Z11)</f>
        <v>0</v>
      </c>
      <c r="AB11" s="854"/>
      <c r="AC11" s="854"/>
      <c r="AD11" s="855"/>
      <c r="AE11" s="883">
        <f>O11*3.3</f>
        <v>0</v>
      </c>
      <c r="AF11" s="884"/>
      <c r="AG11" s="884"/>
      <c r="AH11" s="884"/>
      <c r="AI11" s="885" t="str">
        <f t="shared" si="1"/>
        <v>×</v>
      </c>
      <c r="AJ11" s="886"/>
      <c r="AK11" s="904"/>
      <c r="AL11" s="906"/>
      <c r="AM11" s="906"/>
      <c r="AN11" s="906"/>
      <c r="AO11" s="906"/>
      <c r="AP11" s="906"/>
      <c r="AQ11" s="906"/>
      <c r="AR11" s="906"/>
      <c r="AS11" s="906"/>
      <c r="AT11" s="906"/>
      <c r="AU11" s="906"/>
      <c r="AV11" s="906"/>
      <c r="AW11" s="906"/>
      <c r="AX11" s="906"/>
      <c r="AY11" s="906"/>
      <c r="AZ11" s="906"/>
      <c r="BA11" s="906"/>
      <c r="BB11" s="906"/>
      <c r="BC11" s="906"/>
    </row>
    <row r="12" spans="2:56" ht="30" customHeight="1">
      <c r="B12" s="422" t="s">
        <v>567</v>
      </c>
      <c r="C12" s="897"/>
      <c r="D12" s="898"/>
      <c r="E12" s="898"/>
      <c r="F12" s="898"/>
      <c r="G12" s="898"/>
      <c r="H12" s="898"/>
      <c r="I12" s="898"/>
      <c r="J12" s="899"/>
      <c r="K12" s="442"/>
      <c r="L12" s="889"/>
      <c r="M12" s="889"/>
      <c r="N12" s="889"/>
      <c r="O12" s="900"/>
      <c r="P12" s="901"/>
      <c r="Q12" s="901"/>
      <c r="R12" s="902"/>
      <c r="S12" s="890"/>
      <c r="T12" s="891"/>
      <c r="U12" s="891"/>
      <c r="V12" s="892"/>
      <c r="W12" s="900"/>
      <c r="X12" s="901"/>
      <c r="Y12" s="901"/>
      <c r="Z12" s="902"/>
      <c r="AA12" s="853">
        <f t="shared" si="0"/>
        <v>0</v>
      </c>
      <c r="AB12" s="854"/>
      <c r="AC12" s="854"/>
      <c r="AD12" s="855"/>
      <c r="AE12" s="883">
        <f>S12*3.3</f>
        <v>0</v>
      </c>
      <c r="AF12" s="884"/>
      <c r="AG12" s="884"/>
      <c r="AH12" s="884"/>
      <c r="AI12" s="885" t="str">
        <f t="shared" si="1"/>
        <v>×</v>
      </c>
      <c r="AJ12" s="886"/>
      <c r="AK12" s="904"/>
      <c r="AL12" s="906"/>
      <c r="AM12" s="906"/>
      <c r="AN12" s="906"/>
      <c r="AO12" s="906"/>
      <c r="AP12" s="906"/>
      <c r="AQ12" s="906"/>
      <c r="AR12" s="906"/>
      <c r="AS12" s="906"/>
      <c r="AT12" s="906"/>
      <c r="AU12" s="906"/>
      <c r="AV12" s="906"/>
      <c r="AW12" s="906"/>
      <c r="AX12" s="906"/>
      <c r="AY12" s="906"/>
      <c r="AZ12" s="906"/>
      <c r="BA12" s="906"/>
      <c r="BB12" s="906"/>
      <c r="BC12" s="906"/>
    </row>
    <row r="13" spans="2:56" ht="30" customHeight="1">
      <c r="B13" s="422" t="s">
        <v>568</v>
      </c>
      <c r="C13" s="897"/>
      <c r="D13" s="898"/>
      <c r="E13" s="898"/>
      <c r="F13" s="898"/>
      <c r="G13" s="898"/>
      <c r="H13" s="898"/>
      <c r="I13" s="898"/>
      <c r="J13" s="899"/>
      <c r="K13" s="442"/>
      <c r="L13" s="889"/>
      <c r="M13" s="889"/>
      <c r="N13" s="889"/>
      <c r="O13" s="900"/>
      <c r="P13" s="901"/>
      <c r="Q13" s="901"/>
      <c r="R13" s="902"/>
      <c r="S13" s="890"/>
      <c r="T13" s="891"/>
      <c r="U13" s="891"/>
      <c r="V13" s="892"/>
      <c r="W13" s="900"/>
      <c r="X13" s="901"/>
      <c r="Y13" s="901"/>
      <c r="Z13" s="902"/>
      <c r="AA13" s="853">
        <f t="shared" si="0"/>
        <v>0</v>
      </c>
      <c r="AB13" s="854"/>
      <c r="AC13" s="854"/>
      <c r="AD13" s="855"/>
      <c r="AE13" s="883">
        <f>S13*3.3</f>
        <v>0</v>
      </c>
      <c r="AF13" s="884"/>
      <c r="AG13" s="884"/>
      <c r="AH13" s="884"/>
      <c r="AI13" s="885" t="str">
        <f t="shared" si="1"/>
        <v>×</v>
      </c>
      <c r="AJ13" s="886"/>
      <c r="AK13" s="904"/>
      <c r="AL13" s="906"/>
      <c r="AM13" s="906"/>
      <c r="AN13" s="906"/>
      <c r="AO13" s="906"/>
      <c r="AP13" s="906"/>
      <c r="AQ13" s="906"/>
      <c r="AR13" s="906"/>
      <c r="AS13" s="906"/>
      <c r="AT13" s="906"/>
      <c r="AU13" s="906"/>
      <c r="AV13" s="906"/>
      <c r="AW13" s="906"/>
      <c r="AX13" s="906"/>
      <c r="AY13" s="906"/>
      <c r="AZ13" s="906"/>
      <c r="BA13" s="906"/>
      <c r="BB13" s="906"/>
      <c r="BC13" s="906"/>
    </row>
    <row r="14" spans="2:56" ht="30" customHeight="1">
      <c r="B14" s="422" t="s">
        <v>569</v>
      </c>
      <c r="C14" s="897"/>
      <c r="D14" s="898"/>
      <c r="E14" s="898"/>
      <c r="F14" s="898"/>
      <c r="G14" s="898"/>
      <c r="H14" s="898"/>
      <c r="I14" s="898"/>
      <c r="J14" s="899"/>
      <c r="K14" s="442"/>
      <c r="L14" s="889"/>
      <c r="M14" s="889"/>
      <c r="N14" s="889"/>
      <c r="O14" s="900"/>
      <c r="P14" s="901"/>
      <c r="Q14" s="901"/>
      <c r="R14" s="902"/>
      <c r="S14" s="890"/>
      <c r="T14" s="891"/>
      <c r="U14" s="891"/>
      <c r="V14" s="892"/>
      <c r="W14" s="900"/>
      <c r="X14" s="901"/>
      <c r="Y14" s="901"/>
      <c r="Z14" s="902"/>
      <c r="AA14" s="853">
        <f t="shared" si="0"/>
        <v>0</v>
      </c>
      <c r="AB14" s="854"/>
      <c r="AC14" s="854"/>
      <c r="AD14" s="855"/>
      <c r="AE14" s="883">
        <f>S14*3.3</f>
        <v>0</v>
      </c>
      <c r="AF14" s="884"/>
      <c r="AG14" s="884"/>
      <c r="AH14" s="884"/>
      <c r="AI14" s="885" t="str">
        <f t="shared" si="1"/>
        <v>×</v>
      </c>
      <c r="AJ14" s="886"/>
      <c r="AK14" s="904"/>
      <c r="AL14" s="906"/>
      <c r="AM14" s="906"/>
      <c r="AN14" s="906"/>
      <c r="AO14" s="906"/>
      <c r="AP14" s="906"/>
      <c r="AQ14" s="906"/>
      <c r="AR14" s="906"/>
      <c r="AS14" s="906"/>
      <c r="AT14" s="906"/>
      <c r="AU14" s="906"/>
      <c r="AV14" s="906"/>
      <c r="AW14" s="906"/>
      <c r="AX14" s="906"/>
      <c r="AY14" s="906"/>
      <c r="AZ14" s="906"/>
      <c r="BA14" s="906"/>
      <c r="BB14" s="906"/>
      <c r="BC14" s="906"/>
    </row>
    <row r="15" spans="2:56" ht="30" customHeight="1">
      <c r="B15" s="422" t="s">
        <v>570</v>
      </c>
      <c r="C15" s="897"/>
      <c r="D15" s="898"/>
      <c r="E15" s="898"/>
      <c r="F15" s="898"/>
      <c r="G15" s="898"/>
      <c r="H15" s="898"/>
      <c r="I15" s="898"/>
      <c r="J15" s="899"/>
      <c r="K15" s="442"/>
      <c r="L15" s="889"/>
      <c r="M15" s="889"/>
      <c r="N15" s="889"/>
      <c r="O15" s="900"/>
      <c r="P15" s="901"/>
      <c r="Q15" s="901"/>
      <c r="R15" s="902"/>
      <c r="S15" s="900"/>
      <c r="T15" s="901"/>
      <c r="U15" s="901"/>
      <c r="V15" s="902"/>
      <c r="W15" s="890"/>
      <c r="X15" s="891"/>
      <c r="Y15" s="891"/>
      <c r="Z15" s="892"/>
      <c r="AA15" s="853">
        <f t="shared" si="0"/>
        <v>0</v>
      </c>
      <c r="AB15" s="854"/>
      <c r="AC15" s="854"/>
      <c r="AD15" s="855"/>
      <c r="AE15" s="883">
        <f>W15*1.98</f>
        <v>0</v>
      </c>
      <c r="AF15" s="884"/>
      <c r="AG15" s="884"/>
      <c r="AH15" s="884"/>
      <c r="AI15" s="885" t="str">
        <f t="shared" si="1"/>
        <v>×</v>
      </c>
      <c r="AJ15" s="886"/>
      <c r="AK15" s="904"/>
      <c r="AL15" s="906"/>
      <c r="AM15" s="906"/>
      <c r="AN15" s="906"/>
      <c r="AO15" s="906"/>
      <c r="AP15" s="906"/>
      <c r="AQ15" s="906"/>
      <c r="AR15" s="906"/>
      <c r="AS15" s="906"/>
      <c r="AT15" s="906"/>
      <c r="AU15" s="906"/>
      <c r="AV15" s="906"/>
      <c r="AW15" s="906"/>
      <c r="AX15" s="906"/>
      <c r="AY15" s="906"/>
      <c r="AZ15" s="906"/>
      <c r="BA15" s="906"/>
      <c r="BB15" s="906"/>
      <c r="BC15" s="906"/>
    </row>
    <row r="16" spans="2:56" ht="30" customHeight="1">
      <c r="B16" s="422" t="s">
        <v>571</v>
      </c>
      <c r="C16" s="897"/>
      <c r="D16" s="898"/>
      <c r="E16" s="898"/>
      <c r="F16" s="898"/>
      <c r="G16" s="898"/>
      <c r="H16" s="898"/>
      <c r="I16" s="898"/>
      <c r="J16" s="899"/>
      <c r="K16" s="442"/>
      <c r="L16" s="889"/>
      <c r="M16" s="889"/>
      <c r="N16" s="889"/>
      <c r="O16" s="900"/>
      <c r="P16" s="901"/>
      <c r="Q16" s="901"/>
      <c r="R16" s="902"/>
      <c r="S16" s="900"/>
      <c r="T16" s="901"/>
      <c r="U16" s="901"/>
      <c r="V16" s="902"/>
      <c r="W16" s="890"/>
      <c r="X16" s="891"/>
      <c r="Y16" s="891"/>
      <c r="Z16" s="892"/>
      <c r="AA16" s="853">
        <f t="shared" si="0"/>
        <v>0</v>
      </c>
      <c r="AB16" s="854"/>
      <c r="AC16" s="854"/>
      <c r="AD16" s="855"/>
      <c r="AE16" s="883">
        <f>W16*1.98</f>
        <v>0</v>
      </c>
      <c r="AF16" s="884"/>
      <c r="AG16" s="884"/>
      <c r="AH16" s="884"/>
      <c r="AI16" s="885" t="str">
        <f t="shared" si="1"/>
        <v>×</v>
      </c>
      <c r="AJ16" s="886"/>
      <c r="AK16" s="904"/>
      <c r="AL16" s="906"/>
      <c r="AM16" s="906"/>
      <c r="AN16" s="906"/>
      <c r="AO16" s="906"/>
      <c r="AP16" s="906"/>
      <c r="AQ16" s="906"/>
      <c r="AR16" s="906"/>
      <c r="AS16" s="906"/>
      <c r="AT16" s="906"/>
      <c r="AU16" s="906"/>
      <c r="AV16" s="906"/>
      <c r="AW16" s="906"/>
      <c r="AX16" s="906"/>
      <c r="AY16" s="906"/>
      <c r="AZ16" s="906"/>
      <c r="BA16" s="906"/>
      <c r="BB16" s="906"/>
      <c r="BC16" s="906"/>
    </row>
    <row r="17" spans="2:55" ht="30" customHeight="1">
      <c r="B17" s="422" t="s">
        <v>572</v>
      </c>
      <c r="C17" s="897"/>
      <c r="D17" s="898"/>
      <c r="E17" s="898"/>
      <c r="F17" s="898"/>
      <c r="G17" s="898"/>
      <c r="H17" s="898"/>
      <c r="I17" s="898"/>
      <c r="J17" s="899"/>
      <c r="K17" s="442"/>
      <c r="L17" s="889"/>
      <c r="M17" s="889"/>
      <c r="N17" s="889"/>
      <c r="O17" s="900"/>
      <c r="P17" s="901"/>
      <c r="Q17" s="901"/>
      <c r="R17" s="902"/>
      <c r="S17" s="900"/>
      <c r="T17" s="901"/>
      <c r="U17" s="901"/>
      <c r="V17" s="902"/>
      <c r="W17" s="890"/>
      <c r="X17" s="891"/>
      <c r="Y17" s="891"/>
      <c r="Z17" s="892"/>
      <c r="AA17" s="853">
        <f t="shared" si="0"/>
        <v>0</v>
      </c>
      <c r="AB17" s="854"/>
      <c r="AC17" s="854"/>
      <c r="AD17" s="855"/>
      <c r="AE17" s="883">
        <f>W17*1.98</f>
        <v>0</v>
      </c>
      <c r="AF17" s="884"/>
      <c r="AG17" s="884"/>
      <c r="AH17" s="884"/>
      <c r="AI17" s="885" t="str">
        <f t="shared" si="1"/>
        <v>×</v>
      </c>
      <c r="AJ17" s="886"/>
      <c r="AK17" s="904"/>
      <c r="AL17" s="906"/>
      <c r="AM17" s="906"/>
      <c r="AN17" s="906"/>
      <c r="AO17" s="906"/>
      <c r="AP17" s="906"/>
      <c r="AQ17" s="906"/>
      <c r="AR17" s="906"/>
      <c r="AS17" s="906"/>
      <c r="AT17" s="906"/>
      <c r="AU17" s="906"/>
      <c r="AV17" s="906"/>
      <c r="AW17" s="906"/>
      <c r="AX17" s="906"/>
      <c r="AY17" s="906"/>
      <c r="AZ17" s="906"/>
      <c r="BA17" s="906"/>
      <c r="BB17" s="906"/>
      <c r="BC17" s="906"/>
    </row>
    <row r="18" spans="2:55" ht="30" customHeight="1">
      <c r="B18" s="422" t="s">
        <v>573</v>
      </c>
      <c r="C18" s="897"/>
      <c r="D18" s="898"/>
      <c r="E18" s="898"/>
      <c r="F18" s="898"/>
      <c r="G18" s="898"/>
      <c r="H18" s="898"/>
      <c r="I18" s="898"/>
      <c r="J18" s="899"/>
      <c r="K18" s="442"/>
      <c r="L18" s="889"/>
      <c r="M18" s="889"/>
      <c r="N18" s="889"/>
      <c r="O18" s="890"/>
      <c r="P18" s="891"/>
      <c r="Q18" s="891"/>
      <c r="R18" s="892"/>
      <c r="S18" s="890"/>
      <c r="T18" s="891"/>
      <c r="U18" s="891"/>
      <c r="V18" s="892"/>
      <c r="W18" s="890"/>
      <c r="X18" s="891"/>
      <c r="Y18" s="891"/>
      <c r="Z18" s="892"/>
      <c r="AA18" s="853">
        <f t="shared" si="0"/>
        <v>0</v>
      </c>
      <c r="AB18" s="854"/>
      <c r="AC18" s="854"/>
      <c r="AD18" s="855"/>
      <c r="AE18" s="883">
        <f>(O18*3.3)+(S18*3.3)+(W18*1.98)</f>
        <v>0</v>
      </c>
      <c r="AF18" s="884"/>
      <c r="AG18" s="884"/>
      <c r="AH18" s="884"/>
      <c r="AI18" s="885" t="str">
        <f t="shared" si="1"/>
        <v>×</v>
      </c>
      <c r="AJ18" s="886"/>
      <c r="AK18" s="904"/>
      <c r="AL18" s="906"/>
      <c r="AM18" s="906"/>
      <c r="AN18" s="906"/>
      <c r="AO18" s="906"/>
      <c r="AP18" s="906"/>
      <c r="AQ18" s="906"/>
      <c r="AR18" s="906"/>
      <c r="AS18" s="906"/>
      <c r="AT18" s="906"/>
      <c r="AU18" s="906"/>
      <c r="AV18" s="906"/>
      <c r="AW18" s="906"/>
      <c r="AX18" s="906"/>
      <c r="AY18" s="906"/>
      <c r="AZ18" s="906"/>
      <c r="BA18" s="906"/>
      <c r="BB18" s="906"/>
      <c r="BC18" s="906"/>
    </row>
    <row r="19" spans="2:55" ht="30" customHeight="1">
      <c r="B19" s="422" t="s">
        <v>574</v>
      </c>
      <c r="C19" s="897"/>
      <c r="D19" s="898"/>
      <c r="E19" s="898"/>
      <c r="F19" s="898"/>
      <c r="G19" s="898"/>
      <c r="H19" s="898"/>
      <c r="I19" s="898"/>
      <c r="J19" s="899"/>
      <c r="K19" s="442"/>
      <c r="L19" s="889"/>
      <c r="M19" s="889"/>
      <c r="N19" s="889"/>
      <c r="O19" s="890"/>
      <c r="P19" s="891"/>
      <c r="Q19" s="891"/>
      <c r="R19" s="892"/>
      <c r="S19" s="890"/>
      <c r="T19" s="891"/>
      <c r="U19" s="891"/>
      <c r="V19" s="892"/>
      <c r="W19" s="890"/>
      <c r="X19" s="891"/>
      <c r="Y19" s="891"/>
      <c r="Z19" s="892"/>
      <c r="AA19" s="853">
        <f t="shared" si="0"/>
        <v>0</v>
      </c>
      <c r="AB19" s="854"/>
      <c r="AC19" s="854"/>
      <c r="AD19" s="855"/>
      <c r="AE19" s="883">
        <f t="shared" ref="AE19:AE22" si="2">(O19*3.3)+(S19*3.3)+(W19*1.98)</f>
        <v>0</v>
      </c>
      <c r="AF19" s="884"/>
      <c r="AG19" s="884"/>
      <c r="AH19" s="884"/>
      <c r="AI19" s="885" t="str">
        <f t="shared" si="1"/>
        <v>×</v>
      </c>
      <c r="AJ19" s="886"/>
      <c r="AL19" s="907"/>
      <c r="AM19" s="907"/>
      <c r="AN19" s="907"/>
      <c r="AO19" s="907"/>
      <c r="AP19" s="907"/>
      <c r="AQ19" s="907"/>
      <c r="AR19" s="907"/>
      <c r="AS19" s="907"/>
      <c r="AT19" s="907"/>
      <c r="AU19" s="907"/>
      <c r="AV19" s="907"/>
      <c r="AW19" s="907"/>
      <c r="AX19" s="907"/>
      <c r="AY19" s="907"/>
      <c r="AZ19" s="907"/>
      <c r="BA19" s="907"/>
      <c r="BB19" s="907"/>
      <c r="BC19" s="907"/>
    </row>
    <row r="20" spans="2:55" ht="30" customHeight="1">
      <c r="B20" s="422" t="s">
        <v>575</v>
      </c>
      <c r="C20" s="897"/>
      <c r="D20" s="898"/>
      <c r="E20" s="898"/>
      <c r="F20" s="898"/>
      <c r="G20" s="898"/>
      <c r="H20" s="898"/>
      <c r="I20" s="898"/>
      <c r="J20" s="899"/>
      <c r="K20" s="442"/>
      <c r="L20" s="889"/>
      <c r="M20" s="889"/>
      <c r="N20" s="889"/>
      <c r="O20" s="890"/>
      <c r="P20" s="891"/>
      <c r="Q20" s="891"/>
      <c r="R20" s="892"/>
      <c r="S20" s="890"/>
      <c r="T20" s="891"/>
      <c r="U20" s="891"/>
      <c r="V20" s="892"/>
      <c r="W20" s="890"/>
      <c r="X20" s="891"/>
      <c r="Y20" s="891"/>
      <c r="Z20" s="892"/>
      <c r="AA20" s="853">
        <f t="shared" si="0"/>
        <v>0</v>
      </c>
      <c r="AB20" s="854"/>
      <c r="AC20" s="854"/>
      <c r="AD20" s="855"/>
      <c r="AE20" s="883">
        <f t="shared" si="2"/>
        <v>0</v>
      </c>
      <c r="AF20" s="884"/>
      <c r="AG20" s="884"/>
      <c r="AH20" s="884"/>
      <c r="AI20" s="885" t="str">
        <f t="shared" si="1"/>
        <v>×</v>
      </c>
      <c r="AJ20" s="886"/>
      <c r="AL20" s="907"/>
      <c r="AM20" s="907"/>
      <c r="AN20" s="907"/>
      <c r="AO20" s="907"/>
      <c r="AP20" s="907"/>
      <c r="AQ20" s="907"/>
      <c r="AR20" s="907"/>
      <c r="AS20" s="907"/>
      <c r="AT20" s="907"/>
      <c r="AU20" s="907"/>
      <c r="AV20" s="907"/>
      <c r="AW20" s="907"/>
      <c r="AX20" s="907"/>
      <c r="AY20" s="907"/>
      <c r="AZ20" s="907"/>
      <c r="BA20" s="907"/>
      <c r="BB20" s="907"/>
      <c r="BC20" s="907"/>
    </row>
    <row r="21" spans="2:55" ht="30" customHeight="1">
      <c r="B21" s="422" t="s">
        <v>576</v>
      </c>
      <c r="C21" s="897"/>
      <c r="D21" s="898"/>
      <c r="E21" s="898"/>
      <c r="F21" s="898"/>
      <c r="G21" s="898"/>
      <c r="H21" s="898"/>
      <c r="I21" s="898"/>
      <c r="J21" s="899"/>
      <c r="K21" s="442"/>
      <c r="L21" s="889"/>
      <c r="M21" s="889"/>
      <c r="N21" s="889"/>
      <c r="O21" s="890"/>
      <c r="P21" s="891"/>
      <c r="Q21" s="891"/>
      <c r="R21" s="892"/>
      <c r="S21" s="890"/>
      <c r="T21" s="891"/>
      <c r="U21" s="891"/>
      <c r="V21" s="892"/>
      <c r="W21" s="890"/>
      <c r="X21" s="891"/>
      <c r="Y21" s="891"/>
      <c r="Z21" s="892"/>
      <c r="AA21" s="853">
        <f t="shared" si="0"/>
        <v>0</v>
      </c>
      <c r="AB21" s="854"/>
      <c r="AC21" s="854"/>
      <c r="AD21" s="855"/>
      <c r="AE21" s="883">
        <f t="shared" si="2"/>
        <v>0</v>
      </c>
      <c r="AF21" s="884"/>
      <c r="AG21" s="884"/>
      <c r="AH21" s="884"/>
      <c r="AI21" s="885" t="str">
        <f t="shared" si="1"/>
        <v>×</v>
      </c>
      <c r="AJ21" s="886"/>
      <c r="AL21" s="907"/>
      <c r="AM21" s="907"/>
      <c r="AN21" s="907"/>
      <c r="AO21" s="907"/>
      <c r="AP21" s="907"/>
      <c r="AQ21" s="907"/>
      <c r="AR21" s="907"/>
      <c r="AS21" s="907"/>
      <c r="AT21" s="907"/>
      <c r="AU21" s="907"/>
      <c r="AV21" s="907"/>
      <c r="AW21" s="907"/>
      <c r="AX21" s="907"/>
      <c r="AY21" s="907"/>
      <c r="AZ21" s="907"/>
      <c r="BA21" s="907"/>
      <c r="BB21" s="907"/>
      <c r="BC21" s="907"/>
    </row>
    <row r="22" spans="2:55" ht="30" customHeight="1">
      <c r="B22" s="422" t="s">
        <v>577</v>
      </c>
      <c r="C22" s="897"/>
      <c r="D22" s="898"/>
      <c r="E22" s="898"/>
      <c r="F22" s="898"/>
      <c r="G22" s="898"/>
      <c r="H22" s="898"/>
      <c r="I22" s="898"/>
      <c r="J22" s="899"/>
      <c r="K22" s="442"/>
      <c r="L22" s="889"/>
      <c r="M22" s="889"/>
      <c r="N22" s="889"/>
      <c r="O22" s="890"/>
      <c r="P22" s="891"/>
      <c r="Q22" s="891"/>
      <c r="R22" s="892"/>
      <c r="S22" s="890"/>
      <c r="T22" s="891"/>
      <c r="U22" s="891"/>
      <c r="V22" s="892"/>
      <c r="W22" s="890"/>
      <c r="X22" s="891"/>
      <c r="Y22" s="891"/>
      <c r="Z22" s="892"/>
      <c r="AA22" s="853">
        <f t="shared" si="0"/>
        <v>0</v>
      </c>
      <c r="AB22" s="854"/>
      <c r="AC22" s="854"/>
      <c r="AD22" s="855"/>
      <c r="AE22" s="883">
        <f t="shared" si="2"/>
        <v>0</v>
      </c>
      <c r="AF22" s="884"/>
      <c r="AG22" s="884"/>
      <c r="AH22" s="884"/>
      <c r="AI22" s="885" t="str">
        <f t="shared" si="1"/>
        <v>×</v>
      </c>
      <c r="AJ22" s="886"/>
      <c r="AL22" s="907"/>
      <c r="AM22" s="907"/>
      <c r="AN22" s="907"/>
      <c r="AO22" s="907"/>
      <c r="AP22" s="907"/>
      <c r="AQ22" s="907"/>
      <c r="AR22" s="907"/>
      <c r="AS22" s="907"/>
      <c r="AT22" s="907"/>
      <c r="AU22" s="907"/>
      <c r="AV22" s="907"/>
      <c r="AW22" s="907"/>
      <c r="AX22" s="907"/>
      <c r="AY22" s="907"/>
      <c r="AZ22" s="907"/>
      <c r="BA22" s="907"/>
      <c r="BB22" s="907"/>
      <c r="BC22" s="907"/>
    </row>
    <row r="23" spans="2:55" ht="30" customHeight="1">
      <c r="B23" s="422" t="s">
        <v>578</v>
      </c>
      <c r="C23" s="897"/>
      <c r="D23" s="898"/>
      <c r="E23" s="898"/>
      <c r="F23" s="898"/>
      <c r="G23" s="898"/>
      <c r="H23" s="898"/>
      <c r="I23" s="898"/>
      <c r="J23" s="899"/>
      <c r="K23" s="442"/>
      <c r="L23" s="889"/>
      <c r="M23" s="889"/>
      <c r="N23" s="889"/>
      <c r="O23" s="890"/>
      <c r="P23" s="891"/>
      <c r="Q23" s="891"/>
      <c r="R23" s="892"/>
      <c r="S23" s="890"/>
      <c r="T23" s="891"/>
      <c r="U23" s="891"/>
      <c r="V23" s="892"/>
      <c r="W23" s="890"/>
      <c r="X23" s="891"/>
      <c r="Y23" s="891"/>
      <c r="Z23" s="892"/>
      <c r="AA23" s="853">
        <f t="shared" si="0"/>
        <v>0</v>
      </c>
      <c r="AB23" s="854"/>
      <c r="AC23" s="854"/>
      <c r="AD23" s="855"/>
      <c r="AE23" s="883">
        <f>(O23*3.3)+(S23*3.3)+(W23*1.98)</f>
        <v>0</v>
      </c>
      <c r="AF23" s="884"/>
      <c r="AG23" s="884"/>
      <c r="AH23" s="884"/>
      <c r="AI23" s="885" t="str">
        <f t="shared" si="1"/>
        <v>×</v>
      </c>
      <c r="AJ23" s="886"/>
      <c r="AL23" s="907"/>
      <c r="AM23" s="907"/>
      <c r="AN23" s="907"/>
      <c r="AO23" s="907"/>
      <c r="AP23" s="907"/>
      <c r="AQ23" s="907"/>
      <c r="AR23" s="907"/>
      <c r="AS23" s="907"/>
      <c r="AT23" s="907"/>
      <c r="AU23" s="907"/>
      <c r="AV23" s="907"/>
      <c r="AW23" s="907"/>
      <c r="AX23" s="907"/>
      <c r="AY23" s="907"/>
      <c r="AZ23" s="907"/>
      <c r="BA23" s="907"/>
      <c r="BB23" s="907"/>
      <c r="BC23" s="907"/>
    </row>
  </sheetData>
  <sheetProtection sheet="1" objects="1" scenarios="1" selectLockedCells="1"/>
  <mergeCells count="152">
    <mergeCell ref="C2:AJ2"/>
    <mergeCell ref="C3:AJ3"/>
    <mergeCell ref="C8:J8"/>
    <mergeCell ref="L8:N8"/>
    <mergeCell ref="O8:R8"/>
    <mergeCell ref="S8:V8"/>
    <mergeCell ref="W8:Z8"/>
    <mergeCell ref="AE8:AH8"/>
    <mergeCell ref="AI8:AJ8"/>
    <mergeCell ref="C7:J7"/>
    <mergeCell ref="L7:N7"/>
    <mergeCell ref="O7:R7"/>
    <mergeCell ref="S7:V7"/>
    <mergeCell ref="W7:Z7"/>
    <mergeCell ref="AE7:AH7"/>
    <mergeCell ref="C4:K6"/>
    <mergeCell ref="AK9:AK18"/>
    <mergeCell ref="AL9:BC23"/>
    <mergeCell ref="C10:J10"/>
    <mergeCell ref="L10:N10"/>
    <mergeCell ref="O10:R10"/>
    <mergeCell ref="S10:V10"/>
    <mergeCell ref="W10:Z10"/>
    <mergeCell ref="AE10:AH10"/>
    <mergeCell ref="AI10:AJ10"/>
    <mergeCell ref="C9:J9"/>
    <mergeCell ref="L9:N9"/>
    <mergeCell ref="O9:R9"/>
    <mergeCell ref="S9:V9"/>
    <mergeCell ref="W9:Z9"/>
    <mergeCell ref="AE9:AH9"/>
    <mergeCell ref="AI11:AJ11"/>
    <mergeCell ref="C12:J12"/>
    <mergeCell ref="L12:N12"/>
    <mergeCell ref="O12:R12"/>
    <mergeCell ref="S12:V12"/>
    <mergeCell ref="W12:Z12"/>
    <mergeCell ref="AE12:AH12"/>
    <mergeCell ref="AI12:AJ12"/>
    <mergeCell ref="C11:J11"/>
    <mergeCell ref="S11:V11"/>
    <mergeCell ref="W11:Z11"/>
    <mergeCell ref="AE11:AH11"/>
    <mergeCell ref="AI13:AJ13"/>
    <mergeCell ref="C14:J14"/>
    <mergeCell ref="L14:N14"/>
    <mergeCell ref="O14:R14"/>
    <mergeCell ref="S14:V14"/>
    <mergeCell ref="W14:Z14"/>
    <mergeCell ref="AE14:AH14"/>
    <mergeCell ref="AI14:AJ14"/>
    <mergeCell ref="C13:J13"/>
    <mergeCell ref="L13:N13"/>
    <mergeCell ref="O13:R13"/>
    <mergeCell ref="S13:V13"/>
    <mergeCell ref="W13:Z13"/>
    <mergeCell ref="AE13:AH13"/>
    <mergeCell ref="AA13:AD13"/>
    <mergeCell ref="AA14:AD14"/>
    <mergeCell ref="C16:J16"/>
    <mergeCell ref="L16:N16"/>
    <mergeCell ref="O16:R16"/>
    <mergeCell ref="S16:V16"/>
    <mergeCell ref="W16:Z16"/>
    <mergeCell ref="AE16:AH16"/>
    <mergeCell ref="AI16:AJ16"/>
    <mergeCell ref="C15:J15"/>
    <mergeCell ref="L15:N15"/>
    <mergeCell ref="O15:R15"/>
    <mergeCell ref="S15:V15"/>
    <mergeCell ref="W15:Z15"/>
    <mergeCell ref="AE15:AH15"/>
    <mergeCell ref="AA15:AD15"/>
    <mergeCell ref="AA16:AD16"/>
    <mergeCell ref="C18:J18"/>
    <mergeCell ref="L18:N18"/>
    <mergeCell ref="O18:R18"/>
    <mergeCell ref="S18:V18"/>
    <mergeCell ref="W18:Z18"/>
    <mergeCell ref="AE18:AH18"/>
    <mergeCell ref="AI18:AJ18"/>
    <mergeCell ref="C17:J17"/>
    <mergeCell ref="L17:N17"/>
    <mergeCell ref="O17:R17"/>
    <mergeCell ref="S17:V17"/>
    <mergeCell ref="W17:Z17"/>
    <mergeCell ref="AE17:AH17"/>
    <mergeCell ref="AA17:AD17"/>
    <mergeCell ref="AA18:AD18"/>
    <mergeCell ref="C20:J20"/>
    <mergeCell ref="L20:N20"/>
    <mergeCell ref="O20:R20"/>
    <mergeCell ref="S20:V20"/>
    <mergeCell ref="W20:Z20"/>
    <mergeCell ref="AE20:AH20"/>
    <mergeCell ref="AI20:AJ20"/>
    <mergeCell ref="C19:J19"/>
    <mergeCell ref="L19:N19"/>
    <mergeCell ref="O19:R19"/>
    <mergeCell ref="S19:V19"/>
    <mergeCell ref="W19:Z19"/>
    <mergeCell ref="AE19:AH19"/>
    <mergeCell ref="AA19:AD19"/>
    <mergeCell ref="AA20:AD20"/>
    <mergeCell ref="B4:B6"/>
    <mergeCell ref="AL2:BD2"/>
    <mergeCell ref="AL3:BD3"/>
    <mergeCell ref="AI23:AJ23"/>
    <mergeCell ref="C23:J23"/>
    <mergeCell ref="L23:N23"/>
    <mergeCell ref="O23:R23"/>
    <mergeCell ref="S23:V23"/>
    <mergeCell ref="W23:Z23"/>
    <mergeCell ref="AE23:AH23"/>
    <mergeCell ref="AI21:AJ21"/>
    <mergeCell ref="C22:J22"/>
    <mergeCell ref="L22:N22"/>
    <mergeCell ref="O22:R22"/>
    <mergeCell ref="S22:V22"/>
    <mergeCell ref="W22:Z22"/>
    <mergeCell ref="AE22:AH22"/>
    <mergeCell ref="AI22:AJ22"/>
    <mergeCell ref="C21:J21"/>
    <mergeCell ref="L21:N21"/>
    <mergeCell ref="O21:R21"/>
    <mergeCell ref="S21:V21"/>
    <mergeCell ref="W21:Z21"/>
    <mergeCell ref="AA22:AD22"/>
    <mergeCell ref="AA23:AD23"/>
    <mergeCell ref="O5:R6"/>
    <mergeCell ref="S5:V6"/>
    <mergeCell ref="W5:Z6"/>
    <mergeCell ref="AA5:AD6"/>
    <mergeCell ref="AE4:AH6"/>
    <mergeCell ref="AI4:AJ6"/>
    <mergeCell ref="L4:N6"/>
    <mergeCell ref="O4:AD4"/>
    <mergeCell ref="AA7:AD7"/>
    <mergeCell ref="AA8:AD8"/>
    <mergeCell ref="AA9:AD9"/>
    <mergeCell ref="AA10:AD10"/>
    <mergeCell ref="AA11:AD11"/>
    <mergeCell ref="AA12:AD12"/>
    <mergeCell ref="AE21:AH21"/>
    <mergeCell ref="AI19:AJ19"/>
    <mergeCell ref="AA21:AD21"/>
    <mergeCell ref="AI17:AJ17"/>
    <mergeCell ref="AI15:AJ15"/>
    <mergeCell ref="AI9:AJ9"/>
    <mergeCell ref="AI7:AJ7"/>
    <mergeCell ref="L11:N11"/>
    <mergeCell ref="O11:R11"/>
  </mergeCells>
  <phoneticPr fontId="1"/>
  <conditionalFormatting sqref="C9:R11 S12:S14 C12:N23 C13 K13:L13 W15:Z17 O18:Z23">
    <cfRule type="cellIs" dxfId="142" priority="1" operator="equal">
      <formula>""</formula>
    </cfRule>
  </conditionalFormatting>
  <pageMargins left="0.59055118110236227" right="0.59055118110236227" top="0.59055118110236227" bottom="0.59055118110236227" header="0.31496062992125984" footer="0.31496062992125984"/>
  <pageSetup paperSize="9" scale="63" orientation="portrait" r:id="rId1"/>
  <colBreaks count="1" manualBreakCount="1">
    <brk id="36"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1:BO64"/>
  <sheetViews>
    <sheetView showGridLines="0" showRowColHeaders="0" showZeros="0" view="pageBreakPreview" topLeftCell="A20" zoomScale="90" zoomScaleNormal="100" zoomScaleSheetLayoutView="90" workbookViewId="0">
      <selection activeCell="K26" sqref="K26:AH27"/>
    </sheetView>
  </sheetViews>
  <sheetFormatPr defaultColWidth="2.5" defaultRowHeight="15" customHeight="1"/>
  <cols>
    <col min="1" max="1" width="6.625" style="19" customWidth="1"/>
    <col min="2" max="2" width="2.75" style="19" customWidth="1"/>
    <col min="3" max="3" width="9.25" style="19" customWidth="1"/>
    <col min="4" max="4" width="8.375" style="19" customWidth="1"/>
    <col min="5" max="5" width="3.125" style="19" customWidth="1"/>
    <col min="6" max="6" width="3.5" style="19" customWidth="1"/>
    <col min="7" max="10" width="3.125" style="19" customWidth="1"/>
    <col min="11" max="12" width="3" style="19" customWidth="1"/>
    <col min="13" max="13" width="3.375" style="19" customWidth="1"/>
    <col min="14" max="15" width="3" style="19" customWidth="1"/>
    <col min="16" max="16" width="3.375" style="19" customWidth="1"/>
    <col min="17" max="24" width="3" style="19" customWidth="1"/>
    <col min="25" max="25" width="4.75" style="19" customWidth="1"/>
    <col min="26" max="27" width="3" style="19" customWidth="1"/>
    <col min="28" max="28" width="4" style="19" customWidth="1"/>
    <col min="29" max="34" width="3" style="19" customWidth="1"/>
    <col min="35" max="35" width="8.25" style="19" hidden="1" customWidth="1"/>
    <col min="36" max="36" width="4.125" style="19" hidden="1" customWidth="1"/>
    <col min="37" max="37" width="3" style="19" hidden="1" customWidth="1"/>
    <col min="38" max="38" width="5.375" style="19" hidden="1" customWidth="1"/>
    <col min="39" max="39" width="4" style="19" hidden="1" customWidth="1"/>
    <col min="40" max="40" width="4.75" style="19" hidden="1" customWidth="1"/>
    <col min="41" max="41" width="6.375" style="19" hidden="1" customWidth="1"/>
    <col min="42" max="42" width="6" style="19" hidden="1" customWidth="1"/>
    <col min="43" max="43" width="5.375" style="19" hidden="1" customWidth="1"/>
    <col min="44" max="44" width="3.875" style="19" hidden="1" customWidth="1"/>
    <col min="45" max="45" width="4" style="19" hidden="1" customWidth="1"/>
    <col min="46" max="46" width="5.5" style="19" hidden="1" customWidth="1"/>
    <col min="47" max="47" width="3.5" style="237" customWidth="1"/>
    <col min="48" max="64" width="2.5" style="237"/>
    <col min="65" max="16384" width="2.5" style="19"/>
  </cols>
  <sheetData>
    <row r="1" spans="2:67" ht="29.25" customHeight="1">
      <c r="B1" s="1106" t="s">
        <v>612</v>
      </c>
      <c r="C1" s="1106"/>
      <c r="D1" s="1106"/>
      <c r="E1" s="1106"/>
      <c r="F1" s="1106"/>
      <c r="G1" s="61"/>
      <c r="H1" s="61"/>
      <c r="I1" s="61"/>
      <c r="J1" s="61"/>
      <c r="K1" s="61"/>
      <c r="L1" s="61"/>
      <c r="M1" s="61"/>
      <c r="N1" s="61"/>
      <c r="O1" s="61"/>
      <c r="P1" s="61"/>
      <c r="Q1" s="61"/>
      <c r="R1" s="61"/>
      <c r="S1" s="61"/>
      <c r="T1" s="62" t="s">
        <v>245</v>
      </c>
      <c r="U1" s="1042">
        <f>'④付表１（事業所情報等）'!E5</f>
        <v>0</v>
      </c>
      <c r="V1" s="1042"/>
      <c r="W1" s="1042"/>
      <c r="X1" s="1042"/>
      <c r="Y1" s="1042"/>
      <c r="Z1" s="1042"/>
      <c r="AA1" s="1042"/>
      <c r="AB1" s="1042"/>
      <c r="AC1" s="1042"/>
      <c r="AD1" s="1042"/>
      <c r="AE1" s="1042"/>
      <c r="AF1" s="1042"/>
      <c r="AG1" s="1042"/>
      <c r="AH1" s="63" t="s">
        <v>246</v>
      </c>
    </row>
    <row r="2" spans="2:67" ht="30" customHeight="1">
      <c r="B2" s="1043" t="s">
        <v>299</v>
      </c>
      <c r="C2" s="645" t="s">
        <v>27</v>
      </c>
      <c r="D2" s="1046"/>
      <c r="E2" s="1047" t="s">
        <v>203</v>
      </c>
      <c r="F2" s="1048"/>
      <c r="G2" s="1048"/>
      <c r="H2" s="1048"/>
      <c r="I2" s="1048"/>
      <c r="J2" s="1048"/>
      <c r="K2" s="1049" t="s">
        <v>454</v>
      </c>
      <c r="L2" s="1050"/>
      <c r="M2" s="1050"/>
      <c r="N2" s="1050"/>
      <c r="O2" s="1050"/>
      <c r="P2" s="1051"/>
      <c r="Q2" s="1049" t="s">
        <v>205</v>
      </c>
      <c r="R2" s="1050"/>
      <c r="S2" s="1050"/>
      <c r="T2" s="1050"/>
      <c r="U2" s="1050"/>
      <c r="V2" s="1051"/>
      <c r="W2" s="644" t="s">
        <v>455</v>
      </c>
      <c r="X2" s="541"/>
      <c r="Y2" s="541"/>
      <c r="Z2" s="541"/>
      <c r="AA2" s="541"/>
      <c r="AB2" s="541"/>
      <c r="AC2" s="644" t="s">
        <v>204</v>
      </c>
      <c r="AD2" s="541"/>
      <c r="AE2" s="541"/>
      <c r="AF2" s="541"/>
      <c r="AG2" s="541"/>
      <c r="AH2" s="541"/>
      <c r="AV2" s="667"/>
      <c r="AW2" s="667"/>
      <c r="AX2" s="667"/>
      <c r="AY2" s="667"/>
      <c r="AZ2" s="667"/>
      <c r="BA2" s="667"/>
      <c r="BB2" s="667"/>
      <c r="BC2" s="667"/>
      <c r="BD2" s="667"/>
      <c r="BE2" s="667"/>
      <c r="BF2" s="667"/>
      <c r="BG2" s="667"/>
      <c r="BH2" s="667"/>
    </row>
    <row r="3" spans="2:67" ht="30" customHeight="1">
      <c r="B3" s="1044"/>
      <c r="C3" s="544"/>
      <c r="D3" s="546"/>
      <c r="E3" s="1052" t="s">
        <v>114</v>
      </c>
      <c r="F3" s="1052"/>
      <c r="G3" s="1052"/>
      <c r="H3" s="1052" t="s">
        <v>113</v>
      </c>
      <c r="I3" s="1052"/>
      <c r="J3" s="1052"/>
      <c r="K3" s="1052" t="s">
        <v>114</v>
      </c>
      <c r="L3" s="1052"/>
      <c r="M3" s="1052"/>
      <c r="N3" s="1052" t="s">
        <v>113</v>
      </c>
      <c r="O3" s="1052"/>
      <c r="P3" s="1052"/>
      <c r="Q3" s="1052" t="s">
        <v>114</v>
      </c>
      <c r="R3" s="1052"/>
      <c r="S3" s="1052"/>
      <c r="T3" s="1052" t="s">
        <v>113</v>
      </c>
      <c r="U3" s="1052"/>
      <c r="V3" s="1052"/>
      <c r="W3" s="1052" t="s">
        <v>114</v>
      </c>
      <c r="X3" s="1052"/>
      <c r="Y3" s="1052"/>
      <c r="Z3" s="1052" t="s">
        <v>113</v>
      </c>
      <c r="AA3" s="1052"/>
      <c r="AB3" s="1052"/>
      <c r="AC3" s="1052" t="s">
        <v>114</v>
      </c>
      <c r="AD3" s="1052"/>
      <c r="AE3" s="1052"/>
      <c r="AF3" s="1052" t="s">
        <v>113</v>
      </c>
      <c r="AG3" s="1052"/>
      <c r="AH3" s="1052"/>
      <c r="AV3" s="667"/>
      <c r="AW3" s="667"/>
      <c r="AX3" s="667"/>
      <c r="AY3" s="667"/>
      <c r="AZ3" s="667"/>
      <c r="BA3" s="667"/>
      <c r="BB3" s="667"/>
      <c r="BC3" s="667"/>
      <c r="BD3" s="667"/>
      <c r="BE3" s="667"/>
      <c r="BF3" s="667"/>
      <c r="BG3" s="667"/>
      <c r="BH3" s="667"/>
    </row>
    <row r="4" spans="2:67" ht="35.1" customHeight="1">
      <c r="B4" s="1044"/>
      <c r="C4" s="1055" t="s">
        <v>12</v>
      </c>
      <c r="D4" s="64" t="s">
        <v>112</v>
      </c>
      <c r="E4" s="1053">
        <f>SUM('⑪別紙４（職員等一覧表）'!$AN$6,)</f>
        <v>0</v>
      </c>
      <c r="F4" s="1054"/>
      <c r="G4" s="333" t="s">
        <v>404</v>
      </c>
      <c r="H4" s="1053">
        <f>SUM('⑪別紙４（職員等一覧表）'!$AP$6,)</f>
        <v>0</v>
      </c>
      <c r="I4" s="1054"/>
      <c r="J4" s="333" t="s">
        <v>404</v>
      </c>
      <c r="K4" s="1053">
        <f>SUM('⑪別紙４（職員等一覧表）'!$AN$7,)</f>
        <v>0</v>
      </c>
      <c r="L4" s="1054"/>
      <c r="M4" s="333" t="s">
        <v>404</v>
      </c>
      <c r="N4" s="1053">
        <f>SUM('⑪別紙４（職員等一覧表）'!$AP$7,)</f>
        <v>0</v>
      </c>
      <c r="O4" s="1054"/>
      <c r="P4" s="333" t="s">
        <v>404</v>
      </c>
      <c r="Q4" s="1053">
        <f>SUM('⑪別紙４（職員等一覧表）'!$AN$8,)</f>
        <v>0</v>
      </c>
      <c r="R4" s="1054"/>
      <c r="S4" s="333" t="s">
        <v>404</v>
      </c>
      <c r="T4" s="1053">
        <f>SUM('⑪別紙４（職員等一覧表）'!$AP$8,)</f>
        <v>0</v>
      </c>
      <c r="U4" s="1054"/>
      <c r="V4" s="333" t="s">
        <v>404</v>
      </c>
      <c r="W4" s="1053">
        <f>SUM('⑪別紙４（職員等一覧表）'!$AN$9,)</f>
        <v>0</v>
      </c>
      <c r="X4" s="1054"/>
      <c r="Y4" s="333" t="s">
        <v>404</v>
      </c>
      <c r="Z4" s="1053">
        <f>SUM('⑪別紙４（職員等一覧表）'!$AP$9,)</f>
        <v>0</v>
      </c>
      <c r="AA4" s="1054"/>
      <c r="AB4" s="333" t="s">
        <v>404</v>
      </c>
      <c r="AC4" s="1053">
        <f>SUM('⑪別紙４（職員等一覧表）'!$AN$10,)</f>
        <v>0</v>
      </c>
      <c r="AD4" s="1054"/>
      <c r="AE4" s="333" t="s">
        <v>404</v>
      </c>
      <c r="AF4" s="1053">
        <f>SUM('⑪別紙４（職員等一覧表）'!$AP$10,)</f>
        <v>0</v>
      </c>
      <c r="AG4" s="1054"/>
      <c r="AH4" s="333" t="s">
        <v>404</v>
      </c>
      <c r="AJ4" s="8" t="str">
        <f>CONCATENATE(E2,E3,D4)</f>
        <v>管理者専任常勤</v>
      </c>
      <c r="AK4" s="9" t="str">
        <f>CONCATENATE(E2,H3,D4)</f>
        <v>管理者兼任常勤</v>
      </c>
      <c r="AL4" s="8" t="str">
        <f>CONCATENATE(K2,K3,D4)</f>
        <v>保育士専任常勤</v>
      </c>
      <c r="AM4" s="9" t="str">
        <f>CONCATENATE(K2,N3,D4)</f>
        <v>保育士兼任常勤</v>
      </c>
      <c r="AN4" s="8" t="str">
        <f>CONCATENATE(Q2,Q3,D4)</f>
        <v>保育従事者専任常勤</v>
      </c>
      <c r="AO4" s="9" t="str">
        <f>CONCATENATE(Q2,T3,D4)</f>
        <v>保育従事者兼任常勤</v>
      </c>
      <c r="AP4" s="8" t="str">
        <f>CONCATENATE(W2,W3,D4)</f>
        <v>看護師（准看護師）専任常勤</v>
      </c>
      <c r="AQ4" s="9" t="str">
        <f>CONCATENATE(W2,Z3,D4)</f>
        <v>看護師（准看護師）兼任常勤</v>
      </c>
      <c r="AR4" s="8" t="str">
        <f>CONCATENATE(AC2,AC3,D4)</f>
        <v>その他の職員専任常勤</v>
      </c>
      <c r="AS4" s="9" t="str">
        <f>CONCATENATE(AC2,AF3,D4)</f>
        <v>その他の職員兼任常勤</v>
      </c>
      <c r="AU4" s="237" t="s">
        <v>83</v>
      </c>
      <c r="AV4" s="1114" t="s">
        <v>604</v>
      </c>
      <c r="AW4" s="1114"/>
      <c r="AX4" s="1114"/>
      <c r="AY4" s="1114"/>
      <c r="AZ4" s="1114"/>
      <c r="BA4" s="1114"/>
      <c r="BB4" s="1114"/>
      <c r="BC4" s="1114"/>
      <c r="BD4" s="1114"/>
      <c r="BE4" s="1114"/>
      <c r="BF4" s="1114"/>
      <c r="BG4" s="1114"/>
      <c r="BH4" s="1114"/>
      <c r="BI4" s="1114"/>
      <c r="BJ4" s="1114"/>
      <c r="BK4" s="1114"/>
      <c r="BL4" s="241"/>
    </row>
    <row r="5" spans="2:67" ht="35.1" customHeight="1">
      <c r="B5" s="1045"/>
      <c r="C5" s="1055"/>
      <c r="D5" s="64" t="s">
        <v>11</v>
      </c>
      <c r="E5" s="1053">
        <f>SUM('⑪別紙４（職員等一覧表）'!$AO$6,)</f>
        <v>0</v>
      </c>
      <c r="F5" s="1054"/>
      <c r="G5" s="333" t="s">
        <v>404</v>
      </c>
      <c r="H5" s="1053">
        <f>SUM('⑪別紙４（職員等一覧表）'!$AQ$6,)</f>
        <v>0</v>
      </c>
      <c r="I5" s="1054"/>
      <c r="J5" s="333" t="s">
        <v>404</v>
      </c>
      <c r="K5" s="1053">
        <f>SUM('⑪別紙４（職員等一覧表）'!$AO$7,)</f>
        <v>0</v>
      </c>
      <c r="L5" s="1054"/>
      <c r="M5" s="333" t="s">
        <v>404</v>
      </c>
      <c r="N5" s="1053">
        <f>SUM('⑪別紙４（職員等一覧表）'!$AQ$7,)</f>
        <v>0</v>
      </c>
      <c r="O5" s="1054"/>
      <c r="P5" s="333" t="s">
        <v>404</v>
      </c>
      <c r="Q5" s="1053">
        <f>SUM('⑪別紙４（職員等一覧表）'!$AO$8,)</f>
        <v>0</v>
      </c>
      <c r="R5" s="1054"/>
      <c r="S5" s="333" t="s">
        <v>404</v>
      </c>
      <c r="T5" s="1053">
        <f>SUM('⑪別紙４（職員等一覧表）'!$AQ$8,)</f>
        <v>0</v>
      </c>
      <c r="U5" s="1054"/>
      <c r="V5" s="333" t="s">
        <v>404</v>
      </c>
      <c r="W5" s="1053">
        <f>SUM('⑪別紙４（職員等一覧表）'!$AO$9,)</f>
        <v>0</v>
      </c>
      <c r="X5" s="1054"/>
      <c r="Y5" s="333" t="s">
        <v>404</v>
      </c>
      <c r="Z5" s="1053">
        <f>SUM('⑪別紙４（職員等一覧表）'!$AQ$9,)</f>
        <v>0</v>
      </c>
      <c r="AA5" s="1054"/>
      <c r="AB5" s="333" t="s">
        <v>404</v>
      </c>
      <c r="AC5" s="1053">
        <f>SUM('⑪別紙４（職員等一覧表）'!$AO$10,)</f>
        <v>0</v>
      </c>
      <c r="AD5" s="1054"/>
      <c r="AE5" s="333" t="s">
        <v>404</v>
      </c>
      <c r="AF5" s="1053">
        <f>SUM('⑪別紙４（職員等一覧表）'!$AQ$10,)</f>
        <v>0</v>
      </c>
      <c r="AG5" s="1054"/>
      <c r="AH5" s="333" t="s">
        <v>404</v>
      </c>
      <c r="AJ5" s="8" t="str">
        <f>CONCATENATE(E2,E3,D5)</f>
        <v>管理者専任非常勤</v>
      </c>
      <c r="AK5" s="9" t="str">
        <f>CONCATENATE(E2,H3,D5)</f>
        <v>管理者兼任非常勤</v>
      </c>
      <c r="AL5" s="8" t="str">
        <f>CONCATENATE(K2,K3,D5)</f>
        <v>保育士専任非常勤</v>
      </c>
      <c r="AM5" s="9" t="str">
        <f>CONCATENATE(K2,N3,D5)</f>
        <v>保育士兼任非常勤</v>
      </c>
      <c r="AN5" s="8" t="str">
        <f>CONCATENATE(Q2,Q3,D5)</f>
        <v>保育従事者専任非常勤</v>
      </c>
      <c r="AO5" s="9" t="str">
        <f>CONCATENATE(Q2,T3,D5)</f>
        <v>保育従事者兼任非常勤</v>
      </c>
      <c r="AP5" s="8" t="str">
        <f>CONCATENATE(W2,W3,D5)</f>
        <v>看護師（准看護師）専任非常勤</v>
      </c>
      <c r="AQ5" s="9" t="str">
        <f>CONCATENATE(W2,Z3,D5)</f>
        <v>看護師（准看護師）兼任非常勤</v>
      </c>
      <c r="AR5" s="8" t="str">
        <f>CONCATENATE(AC2,AC3,D5)</f>
        <v>その他の職員専任非常勤</v>
      </c>
      <c r="AS5" s="9" t="str">
        <f>CONCATENATE(AC2,AF3,D5)</f>
        <v>その他の職員兼任非常勤</v>
      </c>
      <c r="AV5" s="1114"/>
      <c r="AW5" s="1114"/>
      <c r="AX5" s="1114"/>
      <c r="AY5" s="1114"/>
      <c r="AZ5" s="1114"/>
      <c r="BA5" s="1114"/>
      <c r="BB5" s="1114"/>
      <c r="BC5" s="1114"/>
      <c r="BD5" s="1114"/>
      <c r="BE5" s="1114"/>
      <c r="BF5" s="1114"/>
      <c r="BG5" s="1114"/>
      <c r="BH5" s="1114"/>
      <c r="BI5" s="1114"/>
      <c r="BJ5" s="1114"/>
      <c r="BK5" s="1114"/>
      <c r="BL5" s="241"/>
    </row>
    <row r="6" spans="2:67" ht="7.5" customHeight="1">
      <c r="B6" s="113"/>
      <c r="C6" s="176"/>
      <c r="D6" s="176"/>
      <c r="E6" s="114"/>
      <c r="F6" s="114"/>
      <c r="G6" s="114"/>
      <c r="H6" s="114"/>
      <c r="I6" s="114"/>
      <c r="J6" s="172"/>
      <c r="K6" s="172"/>
      <c r="L6" s="176"/>
      <c r="M6" s="176"/>
      <c r="N6" s="176"/>
      <c r="O6" s="176"/>
      <c r="P6" s="176"/>
      <c r="Q6" s="176"/>
      <c r="R6" s="176"/>
      <c r="S6" s="176"/>
      <c r="T6" s="176"/>
      <c r="U6" s="176"/>
      <c r="V6" s="176"/>
      <c r="W6" s="172"/>
      <c r="X6" s="176"/>
      <c r="Y6" s="176"/>
      <c r="Z6" s="176"/>
      <c r="AA6" s="176"/>
      <c r="AB6" s="176"/>
      <c r="AC6" s="176"/>
      <c r="AD6" s="172"/>
      <c r="AE6" s="172"/>
      <c r="AF6" s="172"/>
      <c r="AG6" s="172"/>
      <c r="AH6" s="115"/>
      <c r="AI6" s="170"/>
      <c r="AJ6" s="170"/>
      <c r="AK6" s="170"/>
      <c r="AL6" s="170"/>
      <c r="AM6" s="170"/>
      <c r="AN6" s="170"/>
      <c r="AO6" s="170"/>
      <c r="AP6" s="170"/>
      <c r="AQ6" s="170"/>
      <c r="AR6" s="170"/>
      <c r="AS6" s="170"/>
      <c r="AT6" s="170"/>
      <c r="AU6" s="243"/>
      <c r="AV6" s="417" t="s">
        <v>581</v>
      </c>
      <c r="AW6" s="417"/>
      <c r="AX6" s="417"/>
      <c r="AY6" s="417"/>
      <c r="AZ6" s="417"/>
      <c r="BA6" s="417"/>
      <c r="BB6" s="417"/>
      <c r="BC6" s="417"/>
      <c r="BD6" s="417"/>
      <c r="BE6" s="417"/>
      <c r="BF6" s="417"/>
      <c r="BG6" s="417"/>
      <c r="BH6" s="417"/>
      <c r="BI6" s="417"/>
      <c r="BJ6" s="417"/>
      <c r="BK6" s="417"/>
    </row>
    <row r="7" spans="2:67" ht="17.25" customHeight="1">
      <c r="B7" s="1120" t="s">
        <v>118</v>
      </c>
      <c r="C7" s="1120"/>
      <c r="D7" s="1120"/>
      <c r="E7" s="1120"/>
      <c r="F7" s="61"/>
      <c r="G7" s="61"/>
      <c r="H7" s="61"/>
      <c r="I7" s="61"/>
      <c r="J7" s="61"/>
      <c r="K7" s="61"/>
      <c r="L7" s="61"/>
      <c r="M7" s="61"/>
      <c r="N7" s="61"/>
      <c r="O7" s="61"/>
      <c r="P7" s="61"/>
      <c r="Q7" s="61"/>
      <c r="R7" s="61"/>
      <c r="S7" s="61"/>
      <c r="T7" s="63"/>
      <c r="U7" s="1042"/>
      <c r="V7" s="1042"/>
      <c r="W7" s="1042"/>
      <c r="X7" s="1042"/>
      <c r="Y7" s="1042"/>
      <c r="Z7" s="1042"/>
      <c r="AA7" s="1042"/>
      <c r="AB7" s="1042"/>
      <c r="AC7" s="1042"/>
      <c r="AD7" s="1042"/>
      <c r="AE7" s="1042"/>
      <c r="AF7" s="1042"/>
      <c r="AG7" s="1042"/>
      <c r="AH7" s="63"/>
      <c r="AI7" s="170"/>
      <c r="AJ7" s="170"/>
      <c r="AK7" s="170"/>
      <c r="AL7" s="170"/>
      <c r="AM7" s="170"/>
      <c r="AN7" s="170"/>
      <c r="AO7" s="170"/>
      <c r="AP7" s="170"/>
      <c r="AQ7" s="170"/>
      <c r="AR7" s="170"/>
      <c r="AS7" s="170"/>
      <c r="AT7" s="170"/>
      <c r="AU7" s="243"/>
      <c r="AV7" s="417"/>
      <c r="AW7" s="417"/>
      <c r="AX7" s="417"/>
      <c r="AY7" s="417"/>
      <c r="AZ7" s="417"/>
      <c r="BA7" s="417"/>
      <c r="BB7" s="417"/>
      <c r="BC7" s="417"/>
      <c r="BD7" s="417"/>
      <c r="BE7" s="417"/>
      <c r="BF7" s="417"/>
      <c r="BG7" s="417"/>
      <c r="BH7" s="417"/>
      <c r="BI7" s="417"/>
      <c r="BJ7" s="417"/>
      <c r="BK7" s="417"/>
    </row>
    <row r="8" spans="2:67" ht="17.25" customHeight="1">
      <c r="B8" s="763" t="s">
        <v>10</v>
      </c>
      <c r="C8" s="764"/>
      <c r="D8" s="765"/>
      <c r="E8" s="1104" t="s">
        <v>452</v>
      </c>
      <c r="F8" s="1104"/>
      <c r="G8" s="1104"/>
      <c r="H8" s="1104"/>
      <c r="I8" s="1104"/>
      <c r="J8" s="1104"/>
      <c r="K8" s="1104"/>
      <c r="L8" s="1104"/>
      <c r="M8" s="1104"/>
      <c r="N8" s="388" t="s">
        <v>453</v>
      </c>
      <c r="O8" s="378"/>
      <c r="P8" s="378"/>
      <c r="Q8" s="378"/>
      <c r="R8" s="378"/>
      <c r="S8" s="378"/>
      <c r="T8" s="45"/>
      <c r="U8" s="389"/>
      <c r="V8" s="1032"/>
      <c r="W8" s="1032"/>
      <c r="X8" s="389" t="s">
        <v>580</v>
      </c>
      <c r="Y8" s="389"/>
      <c r="Z8" s="389"/>
      <c r="AA8" s="389"/>
      <c r="AB8" s="389"/>
      <c r="AC8" s="390"/>
      <c r="AD8" s="390"/>
      <c r="AE8" s="390"/>
      <c r="AF8" s="390"/>
      <c r="AG8" s="390"/>
      <c r="AH8" s="391"/>
      <c r="AI8" s="305"/>
      <c r="AJ8" s="305"/>
      <c r="AK8" s="305"/>
      <c r="AL8" s="305"/>
      <c r="AM8" s="305"/>
      <c r="AN8" s="305"/>
      <c r="AO8" s="305"/>
      <c r="AP8" s="305"/>
      <c r="AQ8" s="305"/>
      <c r="AR8" s="305"/>
      <c r="AS8" s="305"/>
      <c r="AT8" s="305"/>
      <c r="AU8" s="418" t="s">
        <v>83</v>
      </c>
      <c r="AV8" s="1105" t="s">
        <v>583</v>
      </c>
      <c r="AW8" s="1105"/>
      <c r="AX8" s="1105"/>
      <c r="AY8" s="1105"/>
      <c r="AZ8" s="1105"/>
      <c r="BA8" s="1105"/>
      <c r="BB8" s="1105"/>
      <c r="BC8" s="1105"/>
      <c r="BD8" s="1105"/>
      <c r="BE8" s="1105"/>
      <c r="BF8" s="1105"/>
      <c r="BG8" s="1105"/>
      <c r="BH8" s="1105"/>
      <c r="BI8" s="1105"/>
      <c r="BJ8" s="1105"/>
      <c r="BK8" s="1105"/>
      <c r="BL8" s="526"/>
      <c r="BM8" s="526"/>
    </row>
    <row r="9" spans="2:67" ht="27.6" customHeight="1">
      <c r="B9" s="1107"/>
      <c r="C9" s="1108"/>
      <c r="D9" s="1109"/>
      <c r="E9" s="1095" t="s">
        <v>16</v>
      </c>
      <c r="F9" s="1096"/>
      <c r="G9" s="1096"/>
      <c r="H9" s="1096"/>
      <c r="I9" s="1096"/>
      <c r="J9" s="1096"/>
      <c r="K9" s="1096"/>
      <c r="L9" s="1096"/>
      <c r="M9" s="1096"/>
      <c r="N9" s="1101"/>
      <c r="O9" s="534"/>
      <c r="P9" s="534" t="s">
        <v>247</v>
      </c>
      <c r="Q9" s="1117"/>
      <c r="R9" s="1117"/>
      <c r="S9" s="1117"/>
      <c r="T9" s="1117"/>
      <c r="U9" s="1117"/>
      <c r="V9" s="1117"/>
      <c r="W9" s="1117"/>
      <c r="X9" s="1117"/>
      <c r="Y9" s="1117"/>
      <c r="Z9" s="1117"/>
      <c r="AA9" s="1117"/>
      <c r="AB9" s="1117"/>
      <c r="AC9" s="1117"/>
      <c r="AD9" s="1117"/>
      <c r="AE9" s="1117"/>
      <c r="AF9" s="534" t="s">
        <v>248</v>
      </c>
      <c r="AG9" s="534"/>
      <c r="AH9" s="1115"/>
      <c r="AI9" s="165" t="b">
        <v>0</v>
      </c>
      <c r="AJ9" s="165" t="b">
        <v>0</v>
      </c>
      <c r="AK9" s="80"/>
      <c r="AL9" s="80"/>
      <c r="AM9" s="80"/>
      <c r="AN9" s="80"/>
      <c r="AO9" s="80"/>
      <c r="AP9" s="80"/>
      <c r="AQ9" s="80"/>
      <c r="AR9" s="80"/>
      <c r="AS9" s="80"/>
      <c r="AT9" s="16"/>
      <c r="AU9" s="235" t="s">
        <v>83</v>
      </c>
      <c r="AV9" s="1119" t="s">
        <v>582</v>
      </c>
      <c r="AW9" s="1119"/>
      <c r="AX9" s="1119"/>
      <c r="AY9" s="1119"/>
      <c r="AZ9" s="1119"/>
      <c r="BA9" s="1119"/>
      <c r="BB9" s="1119"/>
      <c r="BC9" s="1119"/>
      <c r="BD9" s="1119"/>
      <c r="BE9" s="1119"/>
      <c r="BF9" s="1119"/>
      <c r="BG9" s="1119"/>
      <c r="BH9" s="1119"/>
      <c r="BI9" s="1119"/>
      <c r="BJ9" s="1119"/>
      <c r="BK9" s="1119"/>
      <c r="BL9" s="244"/>
    </row>
    <row r="10" spans="2:67" ht="27.6" customHeight="1">
      <c r="B10" s="1107"/>
      <c r="C10" s="1108"/>
      <c r="D10" s="1109"/>
      <c r="E10" s="1097"/>
      <c r="F10" s="1098"/>
      <c r="G10" s="1098"/>
      <c r="H10" s="1098"/>
      <c r="I10" s="1098"/>
      <c r="J10" s="1098"/>
      <c r="K10" s="1098"/>
      <c r="L10" s="1098"/>
      <c r="M10" s="1098"/>
      <c r="N10" s="1102"/>
      <c r="O10" s="1103"/>
      <c r="P10" s="1103"/>
      <c r="Q10" s="1118"/>
      <c r="R10" s="1118"/>
      <c r="S10" s="1118"/>
      <c r="T10" s="1118"/>
      <c r="U10" s="1118"/>
      <c r="V10" s="1118"/>
      <c r="W10" s="1118"/>
      <c r="X10" s="1118"/>
      <c r="Y10" s="1118"/>
      <c r="Z10" s="1118"/>
      <c r="AA10" s="1118"/>
      <c r="AB10" s="1118"/>
      <c r="AC10" s="1118"/>
      <c r="AD10" s="1118"/>
      <c r="AE10" s="1118"/>
      <c r="AF10" s="1103"/>
      <c r="AG10" s="1103"/>
      <c r="AH10" s="1116"/>
      <c r="AI10" s="4"/>
      <c r="AJ10" s="4"/>
      <c r="AK10" s="4"/>
      <c r="AL10" s="4"/>
      <c r="AM10" s="4"/>
      <c r="AN10" s="4"/>
      <c r="AO10" s="4"/>
      <c r="AP10" s="4"/>
      <c r="AQ10" s="4"/>
      <c r="AR10" s="4"/>
      <c r="AS10" s="4"/>
      <c r="AV10" s="1119"/>
      <c r="AW10" s="1119"/>
      <c r="AX10" s="1119"/>
      <c r="AY10" s="1119"/>
      <c r="AZ10" s="1119"/>
      <c r="BA10" s="1119"/>
      <c r="BB10" s="1119"/>
      <c r="BC10" s="1119"/>
      <c r="BD10" s="1119"/>
      <c r="BE10" s="1119"/>
      <c r="BF10" s="1119"/>
      <c r="BG10" s="1119"/>
      <c r="BH10" s="1119"/>
      <c r="BI10" s="1119"/>
      <c r="BJ10" s="1119"/>
      <c r="BK10" s="1119"/>
      <c r="BL10" s="244"/>
    </row>
    <row r="11" spans="2:67" ht="27.6" customHeight="1">
      <c r="B11" s="1107"/>
      <c r="C11" s="1108"/>
      <c r="D11" s="1109"/>
      <c r="E11" s="1097"/>
      <c r="F11" s="1098"/>
      <c r="G11" s="1098"/>
      <c r="H11" s="1098"/>
      <c r="I11" s="1098"/>
      <c r="J11" s="1098"/>
      <c r="K11" s="1098"/>
      <c r="L11" s="1098"/>
      <c r="M11" s="1098"/>
      <c r="N11" s="1102"/>
      <c r="O11" s="1103"/>
      <c r="P11" s="1103"/>
      <c r="Q11" s="1118"/>
      <c r="R11" s="1118"/>
      <c r="S11" s="1118"/>
      <c r="T11" s="1118"/>
      <c r="U11" s="1118"/>
      <c r="V11" s="1118"/>
      <c r="W11" s="1118"/>
      <c r="X11" s="1118"/>
      <c r="Y11" s="1118"/>
      <c r="Z11" s="1118"/>
      <c r="AA11" s="1118"/>
      <c r="AB11" s="1118"/>
      <c r="AC11" s="1118"/>
      <c r="AD11" s="1118"/>
      <c r="AE11" s="1118"/>
      <c r="AF11" s="1103"/>
      <c r="AG11" s="1103"/>
      <c r="AH11" s="1116"/>
      <c r="AI11" s="4"/>
      <c r="AJ11" s="4"/>
      <c r="AK11" s="4"/>
      <c r="AL11" s="4"/>
      <c r="AM11" s="4"/>
      <c r="AN11" s="4"/>
      <c r="AO11" s="4"/>
      <c r="AP11" s="4"/>
      <c r="AQ11" s="4"/>
      <c r="AR11" s="4"/>
      <c r="AS11" s="4"/>
      <c r="AV11" s="1119"/>
      <c r="AW11" s="1119"/>
      <c r="AX11" s="1119"/>
      <c r="AY11" s="1119"/>
      <c r="AZ11" s="1119"/>
      <c r="BA11" s="1119"/>
      <c r="BB11" s="1119"/>
      <c r="BC11" s="1119"/>
      <c r="BD11" s="1119"/>
      <c r="BE11" s="1119"/>
      <c r="BF11" s="1119"/>
      <c r="BG11" s="1119"/>
      <c r="BH11" s="1119"/>
      <c r="BI11" s="1119"/>
      <c r="BJ11" s="1119"/>
      <c r="BK11" s="1119"/>
      <c r="BL11" s="244"/>
    </row>
    <row r="12" spans="2:67" ht="27.6" customHeight="1">
      <c r="B12" s="1107"/>
      <c r="C12" s="1108"/>
      <c r="D12" s="1109"/>
      <c r="E12" s="1097"/>
      <c r="F12" s="1098"/>
      <c r="G12" s="1098"/>
      <c r="H12" s="1098"/>
      <c r="I12" s="1098"/>
      <c r="J12" s="1098"/>
      <c r="K12" s="1098"/>
      <c r="L12" s="1098"/>
      <c r="M12" s="1098"/>
      <c r="N12" s="1102"/>
      <c r="O12" s="1103"/>
      <c r="P12" s="1103"/>
      <c r="Q12" s="1118"/>
      <c r="R12" s="1118"/>
      <c r="S12" s="1118"/>
      <c r="T12" s="1118"/>
      <c r="U12" s="1118"/>
      <c r="V12" s="1118"/>
      <c r="W12" s="1118"/>
      <c r="X12" s="1118"/>
      <c r="Y12" s="1118"/>
      <c r="Z12" s="1118"/>
      <c r="AA12" s="1118"/>
      <c r="AB12" s="1118"/>
      <c r="AC12" s="1118"/>
      <c r="AD12" s="1118"/>
      <c r="AE12" s="1118"/>
      <c r="AF12" s="1103"/>
      <c r="AG12" s="1103"/>
      <c r="AH12" s="1116"/>
      <c r="AI12" s="4"/>
      <c r="AJ12" s="4"/>
      <c r="AK12" s="4"/>
      <c r="AL12" s="4"/>
      <c r="AM12" s="4"/>
      <c r="AN12" s="4"/>
      <c r="AO12" s="4"/>
      <c r="AP12" s="4"/>
      <c r="AQ12" s="4"/>
      <c r="AR12" s="4"/>
      <c r="AS12" s="4"/>
      <c r="AV12" s="557"/>
      <c r="AW12" s="557"/>
      <c r="AX12" s="557"/>
      <c r="AY12" s="557"/>
      <c r="AZ12" s="557"/>
      <c r="BA12" s="557"/>
      <c r="BB12" s="557"/>
      <c r="BC12" s="557"/>
      <c r="BD12" s="557"/>
      <c r="BE12" s="557"/>
      <c r="BF12" s="557"/>
      <c r="BG12" s="557"/>
      <c r="BH12" s="557"/>
      <c r="BI12" s="557"/>
      <c r="BJ12" s="557"/>
      <c r="BK12" s="557"/>
      <c r="BL12" s="244"/>
    </row>
    <row r="13" spans="2:67" ht="22.7" customHeight="1">
      <c r="B13" s="1107"/>
      <c r="C13" s="1108"/>
      <c r="D13" s="1109"/>
      <c r="E13" s="1099"/>
      <c r="F13" s="1100"/>
      <c r="G13" s="1100"/>
      <c r="H13" s="1100"/>
      <c r="I13" s="1100"/>
      <c r="J13" s="1100"/>
      <c r="K13" s="1100"/>
      <c r="L13" s="1100"/>
      <c r="M13" s="1100"/>
      <c r="N13" s="81"/>
      <c r="O13" s="171" t="s">
        <v>71</v>
      </c>
      <c r="P13" s="392"/>
      <c r="Q13" s="171"/>
      <c r="R13" s="171"/>
      <c r="S13" s="171"/>
      <c r="T13" s="171"/>
      <c r="U13" s="171"/>
      <c r="V13" s="171"/>
      <c r="W13" s="171"/>
      <c r="X13" s="171"/>
      <c r="Y13" s="171"/>
      <c r="Z13" s="171"/>
      <c r="AA13" s="171"/>
      <c r="AB13" s="171"/>
      <c r="AC13" s="171"/>
      <c r="AD13" s="171"/>
      <c r="AE13" s="171"/>
      <c r="AF13" s="171"/>
      <c r="AG13" s="171"/>
      <c r="AH13" s="82"/>
      <c r="AI13" s="4"/>
      <c r="AJ13" s="4"/>
      <c r="AK13" s="4"/>
      <c r="AL13" s="4"/>
      <c r="AM13" s="4"/>
      <c r="AN13" s="4"/>
      <c r="AO13" s="4"/>
      <c r="AP13" s="4"/>
      <c r="AQ13" s="4"/>
      <c r="AR13" s="4"/>
      <c r="AS13" s="4"/>
      <c r="AU13" s="245"/>
      <c r="AV13" s="557"/>
      <c r="AW13" s="557"/>
      <c r="AX13" s="557"/>
      <c r="AY13" s="557"/>
      <c r="AZ13" s="557"/>
      <c r="BA13" s="557"/>
      <c r="BB13" s="557"/>
      <c r="BC13" s="557"/>
      <c r="BD13" s="557"/>
      <c r="BE13" s="557"/>
      <c r="BF13" s="557"/>
      <c r="BG13" s="557"/>
      <c r="BH13" s="557"/>
      <c r="BI13" s="557"/>
      <c r="BJ13" s="557"/>
      <c r="BK13" s="557"/>
      <c r="BL13" s="246"/>
    </row>
    <row r="14" spans="2:67" s="16" customFormat="1" ht="29.25" customHeight="1">
      <c r="B14" s="1121" t="s">
        <v>438</v>
      </c>
      <c r="C14" s="1058"/>
      <c r="D14" s="1058"/>
      <c r="E14" s="1111" t="s">
        <v>468</v>
      </c>
      <c r="F14" s="1112"/>
      <c r="G14" s="1113"/>
      <c r="H14" s="218"/>
      <c r="I14" s="1083"/>
      <c r="J14" s="1083"/>
      <c r="K14" s="1083"/>
      <c r="L14" s="219"/>
      <c r="M14" s="220"/>
      <c r="N14" s="220"/>
      <c r="O14" s="219"/>
      <c r="P14" s="221"/>
      <c r="Q14" s="222"/>
      <c r="R14" s="222"/>
      <c r="S14" s="222"/>
      <c r="T14" s="222"/>
      <c r="U14" s="222"/>
      <c r="V14" s="222"/>
      <c r="W14" s="1084"/>
      <c r="X14" s="1084"/>
      <c r="Y14" s="1084"/>
      <c r="Z14" s="1084"/>
      <c r="AA14" s="1090"/>
      <c r="AB14" s="1090"/>
      <c r="AC14" s="1090"/>
      <c r="AD14" s="1090"/>
      <c r="AE14" s="1090"/>
      <c r="AF14" s="1090"/>
      <c r="AG14" s="1091"/>
      <c r="AH14" s="1092"/>
      <c r="AI14" s="163" t="b">
        <v>0</v>
      </c>
      <c r="AJ14" s="163" t="b">
        <v>0</v>
      </c>
      <c r="AK14" s="163" t="b">
        <v>0</v>
      </c>
      <c r="AU14" s="235" t="s">
        <v>83</v>
      </c>
      <c r="AV14" s="1110" t="s">
        <v>461</v>
      </c>
      <c r="AW14" s="1110"/>
      <c r="AX14" s="1110"/>
      <c r="AY14" s="1110"/>
      <c r="AZ14" s="1110"/>
      <c r="BA14" s="1110"/>
      <c r="BB14" s="1110"/>
      <c r="BC14" s="1110"/>
      <c r="BD14" s="1110"/>
      <c r="BE14" s="1110"/>
      <c r="BF14" s="1110"/>
      <c r="BG14" s="1110"/>
      <c r="BH14" s="1110"/>
      <c r="BI14" s="1110"/>
      <c r="BJ14" s="1110"/>
      <c r="BK14" s="1110"/>
      <c r="BL14" s="295"/>
      <c r="BM14" s="94"/>
      <c r="BN14" s="94"/>
      <c r="BO14" s="94"/>
    </row>
    <row r="15" spans="2:67" s="16" customFormat="1" ht="29.25" customHeight="1">
      <c r="B15" s="1122"/>
      <c r="C15" s="1123"/>
      <c r="D15" s="1123"/>
      <c r="E15" s="1111" t="s">
        <v>459</v>
      </c>
      <c r="F15" s="1124"/>
      <c r="G15" s="1125"/>
      <c r="H15" s="218"/>
      <c r="I15" s="1083"/>
      <c r="J15" s="1083"/>
      <c r="K15" s="1083"/>
      <c r="L15" s="219"/>
      <c r="M15" s="220"/>
      <c r="N15" s="220"/>
      <c r="O15" s="219"/>
      <c r="P15" s="221"/>
      <c r="Q15" s="222"/>
      <c r="R15" s="222"/>
      <c r="S15" s="222"/>
      <c r="T15" s="222"/>
      <c r="U15" s="222"/>
      <c r="V15" s="222"/>
      <c r="W15" s="1084"/>
      <c r="X15" s="1084"/>
      <c r="Y15" s="1084"/>
      <c r="Z15" s="1084"/>
      <c r="AA15" s="1090"/>
      <c r="AB15" s="1090"/>
      <c r="AC15" s="1090"/>
      <c r="AD15" s="1090"/>
      <c r="AE15" s="1090"/>
      <c r="AF15" s="1090"/>
      <c r="AG15" s="1091"/>
      <c r="AH15" s="1092"/>
      <c r="AI15" s="163" t="b">
        <v>0</v>
      </c>
      <c r="AJ15" s="163" t="b">
        <v>0</v>
      </c>
      <c r="AU15" s="235"/>
      <c r="AV15" s="1126"/>
      <c r="AW15" s="1126"/>
      <c r="AX15" s="1126"/>
      <c r="AY15" s="1126"/>
      <c r="AZ15" s="1126"/>
      <c r="BA15" s="1126"/>
      <c r="BB15" s="1126"/>
      <c r="BC15" s="1126"/>
      <c r="BD15" s="1126"/>
      <c r="BE15" s="1126"/>
      <c r="BF15" s="1126"/>
      <c r="BG15" s="1126"/>
      <c r="BH15" s="1126"/>
      <c r="BI15" s="1126"/>
      <c r="BJ15" s="1126"/>
      <c r="BK15" s="1126"/>
      <c r="BL15" s="295"/>
      <c r="BM15" s="94"/>
      <c r="BN15" s="94"/>
      <c r="BO15" s="94"/>
    </row>
    <row r="16" spans="2:67" s="16" customFormat="1" ht="29.25" customHeight="1">
      <c r="B16" s="1122"/>
      <c r="C16" s="1123"/>
      <c r="D16" s="1123"/>
      <c r="E16" s="1111" t="s">
        <v>460</v>
      </c>
      <c r="F16" s="1124"/>
      <c r="G16" s="1125"/>
      <c r="H16" s="218"/>
      <c r="I16" s="1083"/>
      <c r="J16" s="1083"/>
      <c r="K16" s="1083"/>
      <c r="L16" s="308" t="s">
        <v>22</v>
      </c>
      <c r="M16" s="307" t="s">
        <v>463</v>
      </c>
      <c r="N16" s="307"/>
      <c r="O16" s="219"/>
      <c r="P16" s="83"/>
      <c r="Q16" s="1127"/>
      <c r="R16" s="1127"/>
      <c r="S16" s="1127"/>
      <c r="T16" s="1127"/>
      <c r="U16" s="1127"/>
      <c r="V16" s="1127"/>
      <c r="W16" s="1127"/>
      <c r="X16" s="1127"/>
      <c r="Y16" s="1127"/>
      <c r="Z16" s="379" t="s">
        <v>462</v>
      </c>
      <c r="AA16" s="1090"/>
      <c r="AB16" s="1090"/>
      <c r="AC16" s="1090"/>
      <c r="AD16" s="1090"/>
      <c r="AE16" s="1090"/>
      <c r="AF16" s="1090"/>
      <c r="AG16" s="1091"/>
      <c r="AH16" s="1092"/>
      <c r="AI16" s="163" t="b">
        <v>0</v>
      </c>
      <c r="AJ16" s="163" t="b">
        <v>0</v>
      </c>
      <c r="AU16" s="235"/>
      <c r="AV16" s="1126"/>
      <c r="AW16" s="1126"/>
      <c r="AX16" s="1126"/>
      <c r="AY16" s="1126"/>
      <c r="AZ16" s="1126"/>
      <c r="BA16" s="1126"/>
      <c r="BB16" s="1126"/>
      <c r="BC16" s="1126"/>
      <c r="BD16" s="1126"/>
      <c r="BE16" s="1126"/>
      <c r="BF16" s="1126"/>
      <c r="BG16" s="1126"/>
      <c r="BH16" s="1126"/>
      <c r="BI16" s="1126"/>
      <c r="BJ16" s="1126"/>
      <c r="BK16" s="1126"/>
      <c r="BL16" s="295"/>
      <c r="BM16" s="94"/>
      <c r="BN16" s="94"/>
      <c r="BO16" s="94"/>
    </row>
    <row r="17" spans="2:67" s="16" customFormat="1" ht="29.25" customHeight="1">
      <c r="B17" s="1122"/>
      <c r="C17" s="1123"/>
      <c r="D17" s="1123"/>
      <c r="E17" s="1057" t="s">
        <v>558</v>
      </c>
      <c r="F17" s="1058"/>
      <c r="G17" s="1059"/>
      <c r="H17" s="1131"/>
      <c r="I17" s="1132"/>
      <c r="J17" s="1132"/>
      <c r="K17" s="1132"/>
      <c r="L17" s="1132"/>
      <c r="M17" s="1132"/>
      <c r="N17" s="1132"/>
      <c r="O17" s="1132"/>
      <c r="P17" s="1132"/>
      <c r="Q17" s="1132"/>
      <c r="R17" s="1132"/>
      <c r="S17" s="1132"/>
      <c r="T17" s="1132"/>
      <c r="U17" s="1132"/>
      <c r="V17" s="1132"/>
      <c r="W17" s="1132"/>
      <c r="X17" s="1132"/>
      <c r="Y17" s="1132"/>
      <c r="Z17" s="1132"/>
      <c r="AA17" s="1132"/>
      <c r="AB17" s="1132"/>
      <c r="AC17" s="1132"/>
      <c r="AD17" s="1132"/>
      <c r="AE17" s="1132"/>
      <c r="AF17" s="1132"/>
      <c r="AG17" s="1132"/>
      <c r="AH17" s="1133"/>
      <c r="AI17" s="163">
        <v>1</v>
      </c>
      <c r="AU17" s="237"/>
      <c r="AV17" s="1056"/>
      <c r="AW17" s="1056"/>
      <c r="AX17" s="1056"/>
      <c r="AY17" s="1056"/>
      <c r="AZ17" s="1056"/>
      <c r="BA17" s="1056"/>
      <c r="BB17" s="1056"/>
      <c r="BC17" s="1056"/>
      <c r="BD17" s="1056"/>
      <c r="BE17" s="1056"/>
      <c r="BF17" s="1056"/>
      <c r="BG17" s="1056"/>
      <c r="BH17" s="1056"/>
      <c r="BI17" s="1056"/>
      <c r="BJ17" s="1056"/>
      <c r="BK17" s="1056"/>
      <c r="BL17" s="295"/>
      <c r="BM17" s="94"/>
      <c r="BN17" s="94"/>
      <c r="BO17" s="94"/>
    </row>
    <row r="18" spans="2:67" s="16" customFormat="1" ht="29.25" customHeight="1">
      <c r="B18" s="1060"/>
      <c r="C18" s="1123"/>
      <c r="D18" s="1123"/>
      <c r="E18" s="1060"/>
      <c r="F18" s="526"/>
      <c r="G18" s="1061"/>
      <c r="H18" s="218"/>
      <c r="I18" s="1083"/>
      <c r="J18" s="1083"/>
      <c r="K18" s="1083"/>
      <c r="L18" s="219" t="s">
        <v>72</v>
      </c>
      <c r="M18" s="220"/>
      <c r="N18" s="220"/>
      <c r="O18" s="219"/>
      <c r="P18" s="221"/>
      <c r="Q18" s="222"/>
      <c r="R18" s="222"/>
      <c r="S18" s="222"/>
      <c r="T18" s="222"/>
      <c r="U18" s="222"/>
      <c r="V18" s="222"/>
      <c r="W18" s="1084" t="s">
        <v>73</v>
      </c>
      <c r="X18" s="1084"/>
      <c r="Y18" s="1084"/>
      <c r="Z18" s="1084"/>
      <c r="AA18" s="1090"/>
      <c r="AB18" s="1090"/>
      <c r="AC18" s="1090"/>
      <c r="AD18" s="1090"/>
      <c r="AE18" s="1090"/>
      <c r="AF18" s="1090"/>
      <c r="AG18" s="1091" t="s">
        <v>249</v>
      </c>
      <c r="AH18" s="1092"/>
      <c r="AI18" s="163">
        <v>0</v>
      </c>
      <c r="AU18" s="237" t="s">
        <v>83</v>
      </c>
      <c r="AV18" s="1056" t="s">
        <v>300</v>
      </c>
      <c r="AW18" s="1056"/>
      <c r="AX18" s="1056"/>
      <c r="AY18" s="1056"/>
      <c r="AZ18" s="1056"/>
      <c r="BA18" s="1056"/>
      <c r="BB18" s="1056"/>
      <c r="BC18" s="1056"/>
      <c r="BD18" s="1056"/>
      <c r="BE18" s="1056"/>
      <c r="BF18" s="1056"/>
      <c r="BG18" s="1056"/>
      <c r="BH18" s="1056"/>
      <c r="BI18" s="1056"/>
      <c r="BJ18" s="1056"/>
      <c r="BK18" s="1056"/>
      <c r="BL18" s="248"/>
      <c r="BM18" s="94"/>
      <c r="BN18" s="94"/>
      <c r="BO18" s="94"/>
    </row>
    <row r="19" spans="2:67" s="16" customFormat="1" ht="26.25" customHeight="1">
      <c r="B19" s="1060"/>
      <c r="C19" s="1123"/>
      <c r="D19" s="1123"/>
      <c r="E19" s="1060"/>
      <c r="F19" s="526"/>
      <c r="G19" s="1061"/>
      <c r="H19" s="215"/>
      <c r="I19" s="384"/>
      <c r="J19" s="384"/>
      <c r="K19" s="384"/>
      <c r="L19" s="17"/>
      <c r="M19" s="166"/>
      <c r="N19" s="95" t="s">
        <v>592</v>
      </c>
      <c r="O19" s="18"/>
      <c r="P19" s="84"/>
      <c r="Q19" s="120"/>
      <c r="R19" s="120"/>
      <c r="S19" s="120"/>
      <c r="T19" s="1129"/>
      <c r="U19" s="1129"/>
      <c r="V19" s="1129"/>
      <c r="W19" s="1129"/>
      <c r="X19" s="1129"/>
      <c r="Y19" s="1129"/>
      <c r="Z19" s="1129"/>
      <c r="AA19" s="1129"/>
      <c r="AB19" s="1129"/>
      <c r="AC19" s="1129"/>
      <c r="AD19" s="1129"/>
      <c r="AE19" s="1129"/>
      <c r="AF19" s="1129"/>
      <c r="AG19" s="1129"/>
      <c r="AH19" s="145" t="s">
        <v>250</v>
      </c>
      <c r="AI19" s="163" t="b">
        <v>0</v>
      </c>
      <c r="BL19" s="249"/>
      <c r="BM19" s="94"/>
      <c r="BN19" s="94"/>
      <c r="BO19" s="94"/>
    </row>
    <row r="20" spans="2:67" s="16" customFormat="1" ht="26.25" customHeight="1">
      <c r="B20" s="1060"/>
      <c r="C20" s="1123"/>
      <c r="D20" s="1123"/>
      <c r="E20" s="1060"/>
      <c r="F20" s="526"/>
      <c r="G20" s="1061"/>
      <c r="H20" s="217"/>
      <c r="I20" s="142"/>
      <c r="J20" s="142"/>
      <c r="K20" s="142"/>
      <c r="L20" s="139"/>
      <c r="M20" s="140"/>
      <c r="N20" s="430" t="s">
        <v>593</v>
      </c>
      <c r="O20" s="431"/>
      <c r="P20" s="432"/>
      <c r="Q20" s="141"/>
      <c r="R20" s="141"/>
      <c r="S20" s="141"/>
      <c r="T20" s="141"/>
      <c r="U20" s="1130"/>
      <c r="V20" s="1130"/>
      <c r="W20" s="1130"/>
      <c r="X20" s="1130"/>
      <c r="Y20" s="1130"/>
      <c r="Z20" s="1130"/>
      <c r="AA20" s="1130"/>
      <c r="AB20" s="1130"/>
      <c r="AC20" s="1130"/>
      <c r="AD20" s="1130"/>
      <c r="AE20" s="1130"/>
      <c r="AF20" s="1130"/>
      <c r="AG20" s="1130"/>
      <c r="AH20" s="143" t="s">
        <v>250</v>
      </c>
      <c r="AU20" s="235"/>
      <c r="AV20" s="250"/>
      <c r="AW20" s="250"/>
      <c r="AX20" s="250"/>
      <c r="AY20" s="250"/>
      <c r="AZ20" s="250"/>
      <c r="BA20" s="250"/>
      <c r="BB20" s="250"/>
      <c r="BC20" s="250"/>
      <c r="BD20" s="250"/>
      <c r="BE20" s="250"/>
      <c r="BF20" s="250"/>
      <c r="BG20" s="250"/>
      <c r="BH20" s="250"/>
      <c r="BI20" s="250"/>
      <c r="BJ20" s="250"/>
      <c r="BK20" s="250"/>
      <c r="BL20" s="250"/>
      <c r="BM20" s="175"/>
      <c r="BN20" s="175"/>
      <c r="BO20" s="175"/>
    </row>
    <row r="21" spans="2:67" s="16" customFormat="1" ht="31.5" customHeight="1">
      <c r="B21" s="1060"/>
      <c r="C21" s="1123"/>
      <c r="D21" s="1123"/>
      <c r="E21" s="1062"/>
      <c r="F21" s="1063"/>
      <c r="G21" s="1064"/>
      <c r="H21" s="216"/>
      <c r="I21" s="384"/>
      <c r="J21" s="384"/>
      <c r="K21" s="384"/>
      <c r="L21" s="144"/>
      <c r="M21" s="144"/>
      <c r="N21" s="144" t="s">
        <v>251</v>
      </c>
      <c r="O21" s="1082"/>
      <c r="P21" s="1082"/>
      <c r="Q21" s="1082"/>
      <c r="R21" s="1082"/>
      <c r="S21" s="1082"/>
      <c r="T21" s="1082"/>
      <c r="U21" s="1082"/>
      <c r="V21" s="1082"/>
      <c r="W21" s="1082"/>
      <c r="X21" s="1082"/>
      <c r="Y21" s="1082"/>
      <c r="Z21" s="1082"/>
      <c r="AA21" s="1082"/>
      <c r="AB21" s="1082"/>
      <c r="AC21" s="1082"/>
      <c r="AD21" s="1082"/>
      <c r="AE21" s="1082"/>
      <c r="AF21" s="1082"/>
      <c r="AG21" s="1082"/>
      <c r="AH21" s="145" t="s">
        <v>250</v>
      </c>
      <c r="AI21" s="163" t="b">
        <v>0</v>
      </c>
      <c r="AU21" s="235"/>
      <c r="AV21" s="1128"/>
      <c r="AW21" s="1128"/>
      <c r="AX21" s="1128"/>
      <c r="AY21" s="1128"/>
      <c r="AZ21" s="1128"/>
      <c r="BA21" s="1128"/>
      <c r="BB21" s="1128"/>
      <c r="BC21" s="1128"/>
      <c r="BD21" s="1128"/>
      <c r="BE21" s="1128"/>
      <c r="BF21" s="1128"/>
      <c r="BG21" s="1128"/>
      <c r="BH21" s="1128"/>
      <c r="BI21" s="1128"/>
      <c r="BJ21" s="1128"/>
      <c r="BK21" s="1128"/>
      <c r="BL21" s="250"/>
      <c r="BM21" s="175"/>
      <c r="BN21" s="175"/>
      <c r="BO21" s="175"/>
    </row>
    <row r="22" spans="2:67" s="16" customFormat="1" ht="37.5" customHeight="1">
      <c r="B22" s="1060"/>
      <c r="C22" s="1123"/>
      <c r="D22" s="1123"/>
      <c r="E22" s="1072" t="s">
        <v>510</v>
      </c>
      <c r="F22" s="1073"/>
      <c r="G22" s="1073"/>
      <c r="H22" s="1073"/>
      <c r="I22" s="1073"/>
      <c r="J22" s="1074"/>
      <c r="K22" s="1078"/>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1079"/>
      <c r="AU22" s="235"/>
      <c r="AV22" s="557"/>
      <c r="AW22" s="557"/>
      <c r="AX22" s="557"/>
      <c r="AY22" s="557"/>
      <c r="AZ22" s="557"/>
      <c r="BA22" s="557"/>
      <c r="BB22" s="557"/>
      <c r="BC22" s="557"/>
      <c r="BD22" s="557"/>
      <c r="BE22" s="557"/>
      <c r="BF22" s="557"/>
      <c r="BG22" s="557"/>
      <c r="BH22" s="557"/>
      <c r="BI22" s="557"/>
      <c r="BJ22" s="557"/>
      <c r="BK22" s="557"/>
      <c r="BL22" s="235"/>
    </row>
    <row r="23" spans="2:67" s="16" customFormat="1" ht="37.5" customHeight="1">
      <c r="B23" s="1060"/>
      <c r="C23" s="1123"/>
      <c r="D23" s="1123"/>
      <c r="E23" s="1075"/>
      <c r="F23" s="1076"/>
      <c r="G23" s="1076"/>
      <c r="H23" s="1076"/>
      <c r="I23" s="1076"/>
      <c r="J23" s="1077"/>
      <c r="K23" s="1080"/>
      <c r="L23" s="926"/>
      <c r="M23" s="926"/>
      <c r="N23" s="926"/>
      <c r="O23" s="926"/>
      <c r="P23" s="926"/>
      <c r="Q23" s="926"/>
      <c r="R23" s="926"/>
      <c r="S23" s="926"/>
      <c r="T23" s="926"/>
      <c r="U23" s="926"/>
      <c r="V23" s="926"/>
      <c r="W23" s="926"/>
      <c r="X23" s="926"/>
      <c r="Y23" s="926"/>
      <c r="Z23" s="926"/>
      <c r="AA23" s="926"/>
      <c r="AB23" s="926"/>
      <c r="AC23" s="926"/>
      <c r="AD23" s="926"/>
      <c r="AE23" s="926"/>
      <c r="AF23" s="926"/>
      <c r="AG23" s="926"/>
      <c r="AH23" s="1081"/>
      <c r="AU23" s="235"/>
      <c r="AV23" s="557"/>
      <c r="AW23" s="557"/>
      <c r="AX23" s="557"/>
      <c r="AY23" s="557"/>
      <c r="AZ23" s="557"/>
      <c r="BA23" s="557"/>
      <c r="BB23" s="557"/>
      <c r="BC23" s="557"/>
      <c r="BD23" s="557"/>
      <c r="BE23" s="557"/>
      <c r="BF23" s="557"/>
      <c r="BG23" s="557"/>
      <c r="BH23" s="557"/>
      <c r="BI23" s="557"/>
      <c r="BJ23" s="557"/>
      <c r="BK23" s="557"/>
      <c r="BL23" s="235"/>
    </row>
    <row r="24" spans="2:67" s="16" customFormat="1" ht="37.5" customHeight="1">
      <c r="B24" s="1060"/>
      <c r="C24" s="1123"/>
      <c r="D24" s="1123"/>
      <c r="E24" s="1072" t="s">
        <v>464</v>
      </c>
      <c r="F24" s="1085"/>
      <c r="G24" s="1085"/>
      <c r="H24" s="1085"/>
      <c r="I24" s="1085"/>
      <c r="J24" s="1086"/>
      <c r="K24" s="1078"/>
      <c r="L24" s="925"/>
      <c r="M24" s="925"/>
      <c r="N24" s="925"/>
      <c r="O24" s="925"/>
      <c r="P24" s="925"/>
      <c r="Q24" s="925"/>
      <c r="R24" s="925"/>
      <c r="S24" s="925"/>
      <c r="T24" s="925"/>
      <c r="U24" s="925"/>
      <c r="V24" s="925"/>
      <c r="W24" s="925"/>
      <c r="X24" s="925"/>
      <c r="Y24" s="925"/>
      <c r="Z24" s="925"/>
      <c r="AA24" s="925"/>
      <c r="AB24" s="925"/>
      <c r="AC24" s="925"/>
      <c r="AD24" s="925"/>
      <c r="AE24" s="925"/>
      <c r="AF24" s="925"/>
      <c r="AG24" s="925"/>
      <c r="AH24" s="1079"/>
      <c r="AU24" s="235"/>
      <c r="AV24" s="557"/>
      <c r="AW24" s="557"/>
      <c r="AX24" s="557"/>
      <c r="AY24" s="557"/>
      <c r="AZ24" s="557"/>
      <c r="BA24" s="557"/>
      <c r="BB24" s="557"/>
      <c r="BC24" s="557"/>
      <c r="BD24" s="557"/>
      <c r="BE24" s="557"/>
      <c r="BF24" s="557"/>
      <c r="BG24" s="557"/>
      <c r="BH24" s="557"/>
      <c r="BI24" s="557"/>
      <c r="BJ24" s="557"/>
      <c r="BK24" s="557"/>
      <c r="BL24" s="235"/>
    </row>
    <row r="25" spans="2:67" s="16" customFormat="1" ht="37.5" customHeight="1">
      <c r="B25" s="1060"/>
      <c r="C25" s="1123"/>
      <c r="D25" s="1123"/>
      <c r="E25" s="1087"/>
      <c r="F25" s="1088"/>
      <c r="G25" s="1088"/>
      <c r="H25" s="1088"/>
      <c r="I25" s="1088"/>
      <c r="J25" s="1089"/>
      <c r="K25" s="1080"/>
      <c r="L25" s="926"/>
      <c r="M25" s="926"/>
      <c r="N25" s="926"/>
      <c r="O25" s="926"/>
      <c r="P25" s="926"/>
      <c r="Q25" s="926"/>
      <c r="R25" s="926"/>
      <c r="S25" s="926"/>
      <c r="T25" s="926"/>
      <c r="U25" s="926"/>
      <c r="V25" s="926"/>
      <c r="W25" s="926"/>
      <c r="X25" s="926"/>
      <c r="Y25" s="926"/>
      <c r="Z25" s="926"/>
      <c r="AA25" s="926"/>
      <c r="AB25" s="926"/>
      <c r="AC25" s="926"/>
      <c r="AD25" s="926"/>
      <c r="AE25" s="926"/>
      <c r="AF25" s="926"/>
      <c r="AG25" s="926"/>
      <c r="AH25" s="1081"/>
      <c r="AU25" s="235"/>
      <c r="AV25" s="557"/>
      <c r="AW25" s="557"/>
      <c r="AX25" s="557"/>
      <c r="AY25" s="557"/>
      <c r="AZ25" s="557"/>
      <c r="BA25" s="557"/>
      <c r="BB25" s="557"/>
      <c r="BC25" s="557"/>
      <c r="BD25" s="557"/>
      <c r="BE25" s="557"/>
      <c r="BF25" s="557"/>
      <c r="BG25" s="557"/>
      <c r="BH25" s="557"/>
      <c r="BI25" s="557"/>
      <c r="BJ25" s="557"/>
      <c r="BK25" s="557"/>
      <c r="BL25" s="235"/>
    </row>
    <row r="26" spans="2:67" s="16" customFormat="1" ht="37.5" customHeight="1">
      <c r="B26" s="1060"/>
      <c r="C26" s="1123"/>
      <c r="D26" s="1123"/>
      <c r="E26" s="1072" t="s">
        <v>511</v>
      </c>
      <c r="F26" s="1073"/>
      <c r="G26" s="1073"/>
      <c r="H26" s="1073"/>
      <c r="I26" s="1073"/>
      <c r="J26" s="1074"/>
      <c r="K26" s="1078"/>
      <c r="L26" s="925"/>
      <c r="M26" s="925"/>
      <c r="N26" s="925"/>
      <c r="O26" s="925"/>
      <c r="P26" s="925"/>
      <c r="Q26" s="925"/>
      <c r="R26" s="925"/>
      <c r="S26" s="925"/>
      <c r="T26" s="925"/>
      <c r="U26" s="925"/>
      <c r="V26" s="925"/>
      <c r="W26" s="925"/>
      <c r="X26" s="925"/>
      <c r="Y26" s="925"/>
      <c r="Z26" s="925"/>
      <c r="AA26" s="925"/>
      <c r="AB26" s="925"/>
      <c r="AC26" s="925"/>
      <c r="AD26" s="925"/>
      <c r="AE26" s="925"/>
      <c r="AF26" s="925"/>
      <c r="AG26" s="925"/>
      <c r="AH26" s="1079"/>
      <c r="AU26" s="235" t="s">
        <v>83</v>
      </c>
      <c r="AV26" s="557" t="s">
        <v>189</v>
      </c>
      <c r="AW26" s="557"/>
      <c r="AX26" s="557"/>
      <c r="AY26" s="557"/>
      <c r="AZ26" s="557"/>
      <c r="BA26" s="557"/>
      <c r="BB26" s="557"/>
      <c r="BC26" s="557"/>
      <c r="BD26" s="557"/>
      <c r="BE26" s="557"/>
      <c r="BF26" s="557"/>
      <c r="BG26" s="557"/>
      <c r="BH26" s="557"/>
      <c r="BI26" s="557"/>
      <c r="BJ26" s="557"/>
      <c r="BK26" s="557"/>
      <c r="BL26" s="235"/>
    </row>
    <row r="27" spans="2:67" s="16" customFormat="1" ht="37.5" customHeight="1">
      <c r="B27" s="1062"/>
      <c r="C27" s="1063"/>
      <c r="D27" s="1063"/>
      <c r="E27" s="1075"/>
      <c r="F27" s="1076"/>
      <c r="G27" s="1076"/>
      <c r="H27" s="1076"/>
      <c r="I27" s="1076"/>
      <c r="J27" s="1077"/>
      <c r="K27" s="1080"/>
      <c r="L27" s="926"/>
      <c r="M27" s="926"/>
      <c r="N27" s="926"/>
      <c r="O27" s="926"/>
      <c r="P27" s="926"/>
      <c r="Q27" s="926"/>
      <c r="R27" s="926"/>
      <c r="S27" s="926"/>
      <c r="T27" s="926"/>
      <c r="U27" s="926"/>
      <c r="V27" s="926"/>
      <c r="W27" s="926"/>
      <c r="X27" s="926"/>
      <c r="Y27" s="926"/>
      <c r="Z27" s="926"/>
      <c r="AA27" s="926"/>
      <c r="AB27" s="926"/>
      <c r="AC27" s="926"/>
      <c r="AD27" s="926"/>
      <c r="AE27" s="926"/>
      <c r="AF27" s="926"/>
      <c r="AG27" s="926"/>
      <c r="AH27" s="1081"/>
      <c r="AU27" s="235"/>
      <c r="AV27" s="557"/>
      <c r="AW27" s="557"/>
      <c r="AX27" s="557"/>
      <c r="AY27" s="557"/>
      <c r="AZ27" s="557"/>
      <c r="BA27" s="557"/>
      <c r="BB27" s="557"/>
      <c r="BC27" s="557"/>
      <c r="BD27" s="557"/>
      <c r="BE27" s="557"/>
      <c r="BF27" s="557"/>
      <c r="BG27" s="557"/>
      <c r="BH27" s="557"/>
      <c r="BI27" s="557"/>
      <c r="BJ27" s="557"/>
      <c r="BK27" s="557"/>
      <c r="BL27" s="235"/>
    </row>
    <row r="28" spans="2:67" ht="39.950000000000003" customHeight="1">
      <c r="B28" s="1065" t="s">
        <v>450</v>
      </c>
      <c r="C28" s="1066"/>
      <c r="D28" s="1067"/>
      <c r="E28" s="928"/>
      <c r="F28" s="929"/>
      <c r="G28" s="929" t="s">
        <v>22</v>
      </c>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9" t="s">
        <v>19</v>
      </c>
      <c r="AG28" s="929"/>
      <c r="AH28" s="1093"/>
      <c r="AI28" s="165" t="b">
        <v>0</v>
      </c>
      <c r="AJ28" s="4"/>
      <c r="AK28" s="4"/>
      <c r="AL28" s="4"/>
      <c r="AM28" s="4"/>
      <c r="AN28" s="4"/>
      <c r="AO28" s="4"/>
      <c r="AP28" s="4"/>
      <c r="AQ28" s="4"/>
      <c r="AR28" s="4"/>
      <c r="AS28" s="4"/>
      <c r="AU28" s="235" t="s">
        <v>83</v>
      </c>
      <c r="AV28" s="557" t="s">
        <v>456</v>
      </c>
      <c r="AW28" s="557"/>
      <c r="AX28" s="557"/>
      <c r="AY28" s="557"/>
      <c r="AZ28" s="557"/>
      <c r="BA28" s="557"/>
      <c r="BB28" s="557"/>
      <c r="BC28" s="557"/>
      <c r="BD28" s="557"/>
      <c r="BE28" s="557"/>
      <c r="BF28" s="557"/>
      <c r="BG28" s="557"/>
      <c r="BH28" s="557"/>
      <c r="BI28" s="557"/>
      <c r="BJ28" s="557"/>
      <c r="BK28" s="557"/>
      <c r="BL28" s="238"/>
    </row>
    <row r="29" spans="2:67" ht="39.950000000000003" customHeight="1">
      <c r="B29" s="1068"/>
      <c r="C29" s="1069"/>
      <c r="D29" s="1070"/>
      <c r="E29" s="930"/>
      <c r="F29" s="931"/>
      <c r="G29" s="931"/>
      <c r="H29" s="1071"/>
      <c r="I29" s="1071"/>
      <c r="J29" s="1071"/>
      <c r="K29" s="1071"/>
      <c r="L29" s="1071"/>
      <c r="M29" s="1071"/>
      <c r="N29" s="1071"/>
      <c r="O29" s="1071"/>
      <c r="P29" s="1071"/>
      <c r="Q29" s="1071"/>
      <c r="R29" s="1071"/>
      <c r="S29" s="1071"/>
      <c r="T29" s="1071"/>
      <c r="U29" s="1071"/>
      <c r="V29" s="1071"/>
      <c r="W29" s="1071"/>
      <c r="X29" s="1071"/>
      <c r="Y29" s="1071"/>
      <c r="Z29" s="1071"/>
      <c r="AA29" s="1071"/>
      <c r="AB29" s="1071"/>
      <c r="AC29" s="1071"/>
      <c r="AD29" s="1071"/>
      <c r="AE29" s="1071"/>
      <c r="AF29" s="931"/>
      <c r="AG29" s="931"/>
      <c r="AH29" s="1094"/>
      <c r="AI29" s="165" t="b">
        <v>0</v>
      </c>
      <c r="AJ29" s="4"/>
      <c r="AK29" s="4"/>
      <c r="AL29" s="4"/>
      <c r="AM29" s="4"/>
      <c r="AN29" s="4"/>
      <c r="AO29" s="4"/>
      <c r="AP29" s="4"/>
      <c r="AQ29" s="4"/>
      <c r="AR29" s="4"/>
      <c r="AS29" s="4"/>
      <c r="AU29" s="235"/>
      <c r="AV29" s="557"/>
      <c r="AW29" s="557"/>
      <c r="AX29" s="557"/>
      <c r="AY29" s="557"/>
      <c r="AZ29" s="557"/>
      <c r="BA29" s="557"/>
      <c r="BB29" s="557"/>
      <c r="BC29" s="557"/>
      <c r="BD29" s="557"/>
      <c r="BE29" s="557"/>
      <c r="BF29" s="557"/>
      <c r="BG29" s="557"/>
      <c r="BH29" s="557"/>
      <c r="BI29" s="557"/>
      <c r="BJ29" s="557"/>
      <c r="BK29" s="557"/>
      <c r="BL29" s="247"/>
    </row>
    <row r="30" spans="2:67" ht="45" customHeight="1">
      <c r="B30" s="932" t="s">
        <v>483</v>
      </c>
      <c r="C30" s="933"/>
      <c r="D30" s="934"/>
      <c r="E30" s="928"/>
      <c r="F30" s="929"/>
      <c r="G30" s="380" t="s">
        <v>22</v>
      </c>
      <c r="H30" s="925"/>
      <c r="I30" s="925"/>
      <c r="J30" s="925"/>
      <c r="K30" s="925"/>
      <c r="L30" s="925"/>
      <c r="M30" s="925"/>
      <c r="N30" s="925"/>
      <c r="O30" s="925"/>
      <c r="P30" s="925"/>
      <c r="Q30" s="925"/>
      <c r="R30" s="925"/>
      <c r="S30" s="925"/>
      <c r="T30" s="925"/>
      <c r="U30" s="925"/>
      <c r="V30" s="925"/>
      <c r="W30" s="925"/>
      <c r="X30" s="925"/>
      <c r="Y30" s="925"/>
      <c r="Z30" s="925"/>
      <c r="AA30" s="925"/>
      <c r="AB30" s="925"/>
      <c r="AC30" s="925"/>
      <c r="AD30" s="925"/>
      <c r="AE30" s="925"/>
      <c r="AF30" s="380" t="s">
        <v>19</v>
      </c>
      <c r="AG30" s="380"/>
      <c r="AH30" s="382"/>
      <c r="AI30" s="165" t="b">
        <v>0</v>
      </c>
      <c r="AJ30" s="4"/>
      <c r="AK30" s="4"/>
      <c r="AL30" s="4"/>
      <c r="AM30" s="4"/>
      <c r="AN30" s="4"/>
      <c r="AO30" s="4"/>
      <c r="AP30" s="4"/>
      <c r="AQ30" s="4"/>
      <c r="AR30" s="4"/>
      <c r="AS30" s="4"/>
      <c r="AU30" s="235" t="s">
        <v>83</v>
      </c>
      <c r="AV30" s="557" t="s">
        <v>481</v>
      </c>
      <c r="AW30" s="810"/>
      <c r="AX30" s="810"/>
      <c r="AY30" s="810"/>
      <c r="AZ30" s="810"/>
      <c r="BA30" s="810"/>
      <c r="BB30" s="810"/>
      <c r="BC30" s="810"/>
      <c r="BD30" s="810"/>
      <c r="BE30" s="810"/>
      <c r="BF30" s="810"/>
      <c r="BG30" s="810"/>
      <c r="BH30" s="810"/>
      <c r="BI30" s="810"/>
      <c r="BJ30" s="810"/>
      <c r="BK30" s="810"/>
      <c r="BL30" s="238"/>
    </row>
    <row r="31" spans="2:67" ht="45" customHeight="1">
      <c r="B31" s="940"/>
      <c r="C31" s="941"/>
      <c r="D31" s="942"/>
      <c r="E31" s="930"/>
      <c r="F31" s="931"/>
      <c r="G31" s="381" t="s">
        <v>22</v>
      </c>
      <c r="H31" s="926"/>
      <c r="I31" s="926"/>
      <c r="J31" s="926"/>
      <c r="K31" s="926"/>
      <c r="L31" s="926"/>
      <c r="M31" s="926"/>
      <c r="N31" s="926"/>
      <c r="O31" s="926"/>
      <c r="P31" s="926"/>
      <c r="Q31" s="926"/>
      <c r="R31" s="926"/>
      <c r="S31" s="926"/>
      <c r="T31" s="926"/>
      <c r="U31" s="926"/>
      <c r="V31" s="926"/>
      <c r="W31" s="926"/>
      <c r="X31" s="926"/>
      <c r="Y31" s="926"/>
      <c r="Z31" s="926"/>
      <c r="AA31" s="926"/>
      <c r="AB31" s="926"/>
      <c r="AC31" s="926"/>
      <c r="AD31" s="926"/>
      <c r="AE31" s="926"/>
      <c r="AF31" s="381" t="s">
        <v>19</v>
      </c>
      <c r="AG31" s="381"/>
      <c r="AH31" s="383"/>
      <c r="AI31" s="165" t="b">
        <v>0</v>
      </c>
      <c r="AJ31" s="4"/>
      <c r="AK31" s="4"/>
      <c r="AL31" s="4"/>
      <c r="AM31" s="4"/>
      <c r="AN31" s="4"/>
      <c r="AO31" s="4"/>
      <c r="AP31" s="4"/>
      <c r="AQ31" s="4"/>
      <c r="AR31" s="4"/>
      <c r="AS31" s="4"/>
      <c r="AU31" s="235" t="s">
        <v>83</v>
      </c>
      <c r="AV31" s="557" t="s">
        <v>482</v>
      </c>
      <c r="AW31" s="810"/>
      <c r="AX31" s="810"/>
      <c r="AY31" s="810"/>
      <c r="AZ31" s="810"/>
      <c r="BA31" s="810"/>
      <c r="BB31" s="810"/>
      <c r="BC31" s="810"/>
      <c r="BD31" s="810"/>
      <c r="BE31" s="810"/>
      <c r="BF31" s="810"/>
      <c r="BG31" s="810"/>
      <c r="BH31" s="810"/>
      <c r="BI31" s="810"/>
      <c r="BJ31" s="810"/>
      <c r="BK31" s="810"/>
      <c r="BL31" s="247"/>
    </row>
    <row r="32" spans="2:67" ht="45" customHeight="1">
      <c r="B32" s="932" t="s">
        <v>484</v>
      </c>
      <c r="C32" s="933"/>
      <c r="D32" s="934"/>
      <c r="E32" s="928"/>
      <c r="F32" s="929"/>
      <c r="G32" s="380" t="s">
        <v>22</v>
      </c>
      <c r="H32" s="925"/>
      <c r="I32" s="925"/>
      <c r="J32" s="925"/>
      <c r="K32" s="925"/>
      <c r="L32" s="925"/>
      <c r="M32" s="925"/>
      <c r="N32" s="925"/>
      <c r="O32" s="925"/>
      <c r="P32" s="925"/>
      <c r="Q32" s="925"/>
      <c r="R32" s="925"/>
      <c r="S32" s="925"/>
      <c r="T32" s="925"/>
      <c r="U32" s="925"/>
      <c r="V32" s="925"/>
      <c r="W32" s="925"/>
      <c r="X32" s="925"/>
      <c r="Y32" s="925"/>
      <c r="Z32" s="925"/>
      <c r="AA32" s="925"/>
      <c r="AB32" s="925"/>
      <c r="AC32" s="925"/>
      <c r="AD32" s="925"/>
      <c r="AE32" s="925"/>
      <c r="AF32" s="380" t="s">
        <v>19</v>
      </c>
      <c r="AG32" s="380"/>
      <c r="AH32" s="382"/>
      <c r="AI32" s="165" t="b">
        <v>0</v>
      </c>
      <c r="AJ32" s="4"/>
      <c r="AK32" s="4"/>
      <c r="AL32" s="4"/>
      <c r="AM32" s="4"/>
      <c r="AN32" s="4"/>
      <c r="AO32" s="4"/>
      <c r="AP32" s="4"/>
      <c r="AQ32" s="4"/>
      <c r="AR32" s="4"/>
      <c r="AS32" s="4"/>
      <c r="AU32" s="235" t="s">
        <v>83</v>
      </c>
      <c r="AV32" s="557" t="s">
        <v>485</v>
      </c>
      <c r="AW32" s="810"/>
      <c r="AX32" s="810"/>
      <c r="AY32" s="810"/>
      <c r="AZ32" s="810"/>
      <c r="BA32" s="810"/>
      <c r="BB32" s="810"/>
      <c r="BC32" s="810"/>
      <c r="BD32" s="810"/>
      <c r="BE32" s="810"/>
      <c r="BF32" s="810"/>
      <c r="BG32" s="810"/>
      <c r="BH32" s="810"/>
      <c r="BI32" s="810"/>
      <c r="BJ32" s="810"/>
      <c r="BK32" s="810"/>
      <c r="BL32" s="238"/>
    </row>
    <row r="33" spans="2:64" ht="45" customHeight="1">
      <c r="B33" s="935"/>
      <c r="C33" s="936"/>
      <c r="D33" s="937"/>
      <c r="E33" s="938"/>
      <c r="F33" s="939"/>
      <c r="G33" s="60" t="s">
        <v>22</v>
      </c>
      <c r="H33" s="926"/>
      <c r="I33" s="926"/>
      <c r="J33" s="926"/>
      <c r="K33" s="926"/>
      <c r="L33" s="926"/>
      <c r="M33" s="926"/>
      <c r="N33" s="926"/>
      <c r="O33" s="926"/>
      <c r="P33" s="926"/>
      <c r="Q33" s="926"/>
      <c r="R33" s="926"/>
      <c r="S33" s="926"/>
      <c r="T33" s="926"/>
      <c r="U33" s="926"/>
      <c r="V33" s="926"/>
      <c r="W33" s="926"/>
      <c r="X33" s="926"/>
      <c r="Y33" s="926"/>
      <c r="Z33" s="926"/>
      <c r="AA33" s="926"/>
      <c r="AB33" s="926"/>
      <c r="AC33" s="926"/>
      <c r="AD33" s="926"/>
      <c r="AE33" s="926"/>
      <c r="AF33" s="60" t="s">
        <v>19</v>
      </c>
      <c r="AG33" s="60"/>
      <c r="AH33" s="393"/>
      <c r="AI33" s="165" t="b">
        <v>0</v>
      </c>
      <c r="AJ33" s="4"/>
      <c r="AK33" s="4"/>
      <c r="AL33" s="4"/>
      <c r="AM33" s="4"/>
      <c r="AN33" s="4"/>
      <c r="AO33" s="4"/>
      <c r="AP33" s="4"/>
      <c r="AQ33" s="4"/>
      <c r="AR33" s="4"/>
      <c r="AS33" s="4"/>
      <c r="AU33" s="235" t="s">
        <v>83</v>
      </c>
      <c r="AV33" s="557" t="s">
        <v>482</v>
      </c>
      <c r="AW33" s="810"/>
      <c r="AX33" s="810"/>
      <c r="AY33" s="810"/>
      <c r="AZ33" s="810"/>
      <c r="BA33" s="810"/>
      <c r="BB33" s="810"/>
      <c r="BC33" s="810"/>
      <c r="BD33" s="810"/>
      <c r="BE33" s="810"/>
      <c r="BF33" s="810"/>
      <c r="BG33" s="810"/>
      <c r="BH33" s="810"/>
      <c r="BI33" s="810"/>
      <c r="BJ33" s="810"/>
      <c r="BK33" s="810"/>
      <c r="BL33" s="247"/>
    </row>
    <row r="34" spans="2:64" s="5" customFormat="1" ht="22.5" customHeight="1">
      <c r="B34" s="943" t="s">
        <v>119</v>
      </c>
      <c r="C34" s="943"/>
      <c r="D34" s="943"/>
      <c r="E34" s="943"/>
      <c r="F34" s="60"/>
      <c r="G34" s="60"/>
      <c r="H34" s="60"/>
      <c r="I34" s="60"/>
      <c r="J34" s="60"/>
      <c r="K34" s="60"/>
      <c r="L34" s="60"/>
      <c r="M34" s="60"/>
      <c r="N34" s="60"/>
      <c r="O34" s="60"/>
      <c r="P34" s="60"/>
      <c r="Q34" s="60"/>
      <c r="R34" s="60"/>
      <c r="S34" s="60"/>
      <c r="T34" s="58" t="s">
        <v>252</v>
      </c>
      <c r="U34" s="706">
        <f>+U7</f>
        <v>0</v>
      </c>
      <c r="V34" s="706"/>
      <c r="W34" s="706"/>
      <c r="X34" s="706"/>
      <c r="Y34" s="706"/>
      <c r="Z34" s="706"/>
      <c r="AA34" s="706"/>
      <c r="AB34" s="706"/>
      <c r="AC34" s="706"/>
      <c r="AD34" s="706"/>
      <c r="AE34" s="706"/>
      <c r="AF34" s="706"/>
      <c r="AG34" s="706"/>
      <c r="AH34" s="58" t="s">
        <v>253</v>
      </c>
      <c r="AI34" s="11"/>
      <c r="AJ34" s="11"/>
      <c r="AK34" s="11"/>
      <c r="AL34" s="11"/>
      <c r="AM34" s="11"/>
      <c r="AN34" s="11"/>
      <c r="AO34" s="11"/>
      <c r="AP34" s="11"/>
      <c r="AQ34" s="11"/>
      <c r="AR34" s="11"/>
      <c r="AS34" s="11"/>
      <c r="AU34" s="239"/>
      <c r="AV34" s="239"/>
      <c r="AW34" s="239"/>
      <c r="AX34" s="239"/>
      <c r="AY34" s="239"/>
      <c r="AZ34" s="239"/>
      <c r="BA34" s="239"/>
      <c r="BB34" s="239"/>
      <c r="BC34" s="239"/>
      <c r="BD34" s="239"/>
      <c r="BE34" s="239"/>
      <c r="BF34" s="239"/>
      <c r="BG34" s="239"/>
      <c r="BH34" s="239"/>
      <c r="BI34" s="239"/>
      <c r="BJ34" s="239"/>
      <c r="BK34" s="239"/>
      <c r="BL34" s="239"/>
    </row>
    <row r="35" spans="2:64" ht="75.75" customHeight="1">
      <c r="B35" s="952" t="s">
        <v>24</v>
      </c>
      <c r="C35" s="945" t="s">
        <v>234</v>
      </c>
      <c r="D35" s="946"/>
      <c r="E35" s="947"/>
      <c r="F35" s="947"/>
      <c r="G35" s="947"/>
      <c r="H35" s="948"/>
      <c r="I35" s="3" t="s">
        <v>254</v>
      </c>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10" t="s">
        <v>255</v>
      </c>
      <c r="AI35" s="4"/>
      <c r="AJ35" s="4"/>
      <c r="AK35" s="4"/>
      <c r="AL35" s="4"/>
      <c r="AM35" s="4"/>
      <c r="AN35" s="4"/>
      <c r="AO35" s="4"/>
      <c r="AP35" s="4"/>
      <c r="AQ35" s="4"/>
      <c r="AR35" s="4"/>
      <c r="AS35" s="4"/>
      <c r="AV35" s="667" t="s">
        <v>520</v>
      </c>
      <c r="AW35" s="667"/>
      <c r="AX35" s="667"/>
      <c r="AY35" s="667"/>
      <c r="AZ35" s="667"/>
      <c r="BA35" s="667"/>
      <c r="BB35" s="667"/>
      <c r="BC35" s="667"/>
      <c r="BD35" s="667"/>
      <c r="BE35" s="667"/>
      <c r="BF35" s="667"/>
      <c r="BG35" s="667"/>
      <c r="BH35" s="667"/>
    </row>
    <row r="36" spans="2:64" ht="90" customHeight="1">
      <c r="B36" s="953"/>
      <c r="C36" s="952" t="s">
        <v>513</v>
      </c>
      <c r="D36" s="945" t="s">
        <v>512</v>
      </c>
      <c r="E36" s="946"/>
      <c r="F36" s="946"/>
      <c r="G36" s="850"/>
      <c r="H36" s="850"/>
      <c r="I36" s="949"/>
      <c r="J36" s="950"/>
      <c r="K36" s="950"/>
      <c r="L36" s="950"/>
      <c r="M36" s="950"/>
      <c r="N36" s="950"/>
      <c r="O36" s="950"/>
      <c r="P36" s="950"/>
      <c r="Q36" s="950"/>
      <c r="R36" s="950"/>
      <c r="S36" s="950"/>
      <c r="T36" s="950"/>
      <c r="U36" s="950"/>
      <c r="V36" s="950"/>
      <c r="W36" s="950"/>
      <c r="X36" s="950"/>
      <c r="Y36" s="950"/>
      <c r="Z36" s="950"/>
      <c r="AA36" s="950"/>
      <c r="AB36" s="950"/>
      <c r="AC36" s="950"/>
      <c r="AD36" s="950"/>
      <c r="AE36" s="950"/>
      <c r="AF36" s="950"/>
      <c r="AG36" s="950"/>
      <c r="AH36" s="951"/>
      <c r="AI36" s="4"/>
      <c r="AJ36" s="4"/>
      <c r="AK36" s="4"/>
      <c r="AL36" s="4"/>
      <c r="AM36" s="4"/>
      <c r="AN36" s="4"/>
      <c r="AO36" s="4"/>
      <c r="AP36" s="4"/>
      <c r="AQ36" s="4"/>
      <c r="AR36" s="4"/>
      <c r="AS36" s="4"/>
      <c r="AU36" s="306" t="s">
        <v>256</v>
      </c>
      <c r="AV36" s="667"/>
      <c r="AW36" s="667"/>
      <c r="AX36" s="667"/>
      <c r="AY36" s="667"/>
      <c r="AZ36" s="667"/>
      <c r="BA36" s="667"/>
      <c r="BB36" s="667"/>
      <c r="BC36" s="667"/>
      <c r="BD36" s="667"/>
      <c r="BE36" s="667"/>
      <c r="BF36" s="667"/>
      <c r="BG36" s="667"/>
      <c r="BH36" s="667"/>
    </row>
    <row r="37" spans="2:64" ht="84.75" customHeight="1">
      <c r="B37" s="953"/>
      <c r="C37" s="953"/>
      <c r="D37" s="984" t="s">
        <v>301</v>
      </c>
      <c r="E37" s="985"/>
      <c r="F37" s="987" t="s">
        <v>302</v>
      </c>
      <c r="G37" s="988"/>
      <c r="H37" s="989"/>
      <c r="I37" s="958"/>
      <c r="J37" s="959"/>
      <c r="K37" s="959"/>
      <c r="L37" s="959"/>
      <c r="M37" s="959"/>
      <c r="N37" s="959"/>
      <c r="O37" s="959"/>
      <c r="P37" s="959"/>
      <c r="Q37" s="959"/>
      <c r="R37" s="959"/>
      <c r="S37" s="959"/>
      <c r="T37" s="959"/>
      <c r="U37" s="959"/>
      <c r="V37" s="959"/>
      <c r="W37" s="959"/>
      <c r="X37" s="959"/>
      <c r="Y37" s="959"/>
      <c r="Z37" s="959"/>
      <c r="AA37" s="959"/>
      <c r="AB37" s="959"/>
      <c r="AC37" s="959"/>
      <c r="AD37" s="959"/>
      <c r="AE37" s="959"/>
      <c r="AF37" s="959"/>
      <c r="AG37" s="959"/>
      <c r="AH37" s="960"/>
      <c r="AI37" s="4"/>
      <c r="AJ37" s="4"/>
      <c r="AK37" s="4"/>
      <c r="AL37" s="4"/>
      <c r="AM37" s="4"/>
      <c r="AN37" s="4"/>
      <c r="AO37" s="4"/>
      <c r="AP37" s="4"/>
      <c r="AQ37" s="4"/>
      <c r="AR37" s="4"/>
      <c r="AS37" s="4"/>
      <c r="AU37" s="237" t="s">
        <v>303</v>
      </c>
      <c r="AV37" s="968" t="s">
        <v>527</v>
      </c>
      <c r="AW37" s="968"/>
      <c r="AX37" s="968"/>
      <c r="AY37" s="968"/>
      <c r="AZ37" s="968"/>
      <c r="BA37" s="968"/>
      <c r="BB37" s="968"/>
      <c r="BC37" s="968"/>
      <c r="BD37" s="968"/>
      <c r="BE37" s="968"/>
      <c r="BF37" s="968"/>
      <c r="BG37" s="968"/>
      <c r="BH37" s="968"/>
      <c r="BI37" s="968"/>
      <c r="BJ37" s="968"/>
      <c r="BK37" s="968"/>
    </row>
    <row r="38" spans="2:64" ht="99.95" customHeight="1">
      <c r="B38" s="953"/>
      <c r="C38" s="954"/>
      <c r="D38" s="972"/>
      <c r="E38" s="986"/>
      <c r="F38" s="981" t="s">
        <v>304</v>
      </c>
      <c r="G38" s="982"/>
      <c r="H38" s="983"/>
      <c r="I38" s="955"/>
      <c r="J38" s="956"/>
      <c r="K38" s="956"/>
      <c r="L38" s="956"/>
      <c r="M38" s="956"/>
      <c r="N38" s="956"/>
      <c r="O38" s="956"/>
      <c r="P38" s="956"/>
      <c r="Q38" s="956"/>
      <c r="R38" s="956"/>
      <c r="S38" s="956"/>
      <c r="T38" s="956"/>
      <c r="U38" s="956"/>
      <c r="V38" s="956"/>
      <c r="W38" s="956"/>
      <c r="X38" s="956"/>
      <c r="Y38" s="956"/>
      <c r="Z38" s="956"/>
      <c r="AA38" s="956"/>
      <c r="AB38" s="956"/>
      <c r="AC38" s="956"/>
      <c r="AD38" s="956"/>
      <c r="AE38" s="956"/>
      <c r="AF38" s="956"/>
      <c r="AG38" s="956"/>
      <c r="AH38" s="957"/>
      <c r="AI38" s="4"/>
      <c r="AJ38" s="4"/>
      <c r="AK38" s="4"/>
      <c r="AL38" s="4"/>
      <c r="AM38" s="4"/>
      <c r="AN38" s="4"/>
      <c r="AO38" s="4"/>
      <c r="AP38" s="4"/>
      <c r="AQ38" s="4"/>
      <c r="AR38" s="4"/>
      <c r="AS38" s="4"/>
      <c r="AU38" s="237" t="s">
        <v>303</v>
      </c>
      <c r="AV38" s="968" t="s">
        <v>319</v>
      </c>
      <c r="AW38" s="968"/>
      <c r="AX38" s="968"/>
      <c r="AY38" s="968"/>
      <c r="AZ38" s="968"/>
      <c r="BA38" s="968"/>
      <c r="BB38" s="968"/>
      <c r="BC38" s="968"/>
      <c r="BD38" s="968"/>
      <c r="BE38" s="968"/>
      <c r="BF38" s="968"/>
      <c r="BG38" s="968"/>
      <c r="BH38" s="968"/>
      <c r="BI38" s="968"/>
      <c r="BJ38" s="968"/>
      <c r="BK38" s="968"/>
    </row>
    <row r="39" spans="2:64" ht="98.25" customHeight="1">
      <c r="B39" s="953"/>
      <c r="C39" s="952" t="s">
        <v>440</v>
      </c>
      <c r="D39" s="961" t="s">
        <v>439</v>
      </c>
      <c r="E39" s="962"/>
      <c r="F39" s="965" t="s">
        <v>302</v>
      </c>
      <c r="G39" s="966"/>
      <c r="H39" s="967"/>
      <c r="I39" s="958"/>
      <c r="J39" s="959"/>
      <c r="K39" s="959"/>
      <c r="L39" s="959"/>
      <c r="M39" s="959"/>
      <c r="N39" s="959"/>
      <c r="O39" s="959"/>
      <c r="P39" s="959"/>
      <c r="Q39" s="959"/>
      <c r="R39" s="959"/>
      <c r="S39" s="959"/>
      <c r="T39" s="959"/>
      <c r="U39" s="959"/>
      <c r="V39" s="959"/>
      <c r="W39" s="959"/>
      <c r="X39" s="959"/>
      <c r="Y39" s="959"/>
      <c r="Z39" s="959"/>
      <c r="AA39" s="959"/>
      <c r="AB39" s="959"/>
      <c r="AC39" s="959"/>
      <c r="AD39" s="959"/>
      <c r="AE39" s="959"/>
      <c r="AF39" s="959"/>
      <c r="AG39" s="959"/>
      <c r="AH39" s="960"/>
      <c r="AI39" s="4"/>
      <c r="AJ39" s="4"/>
      <c r="AK39" s="4"/>
      <c r="AL39" s="4"/>
      <c r="AM39" s="4"/>
      <c r="AN39" s="4"/>
      <c r="AO39" s="4"/>
      <c r="AP39" s="4"/>
      <c r="AQ39" s="4"/>
      <c r="AR39" s="4"/>
      <c r="AS39" s="4"/>
      <c r="AU39" s="237" t="s">
        <v>278</v>
      </c>
      <c r="AV39" s="944" t="s">
        <v>603</v>
      </c>
      <c r="AW39" s="944"/>
      <c r="AX39" s="944"/>
      <c r="AY39" s="944"/>
      <c r="AZ39" s="944"/>
      <c r="BA39" s="944"/>
      <c r="BB39" s="944"/>
      <c r="BC39" s="944"/>
      <c r="BD39" s="944"/>
      <c r="BE39" s="944"/>
      <c r="BF39" s="944"/>
      <c r="BG39" s="944"/>
      <c r="BH39" s="944"/>
      <c r="BI39" s="944"/>
      <c r="BJ39" s="944"/>
      <c r="BK39" s="944"/>
      <c r="BL39" s="944"/>
    </row>
    <row r="40" spans="2:64" ht="72.75" customHeight="1">
      <c r="B40" s="953"/>
      <c r="C40" s="953"/>
      <c r="D40" s="963"/>
      <c r="E40" s="964"/>
      <c r="F40" s="978" t="s">
        <v>305</v>
      </c>
      <c r="G40" s="979"/>
      <c r="H40" s="980"/>
      <c r="I40" s="955"/>
      <c r="J40" s="956"/>
      <c r="K40" s="956"/>
      <c r="L40" s="956"/>
      <c r="M40" s="956"/>
      <c r="N40" s="956"/>
      <c r="O40" s="956"/>
      <c r="P40" s="956"/>
      <c r="Q40" s="956"/>
      <c r="R40" s="956"/>
      <c r="S40" s="956"/>
      <c r="T40" s="956"/>
      <c r="U40" s="956"/>
      <c r="V40" s="956"/>
      <c r="W40" s="956"/>
      <c r="X40" s="956"/>
      <c r="Y40" s="956"/>
      <c r="Z40" s="956"/>
      <c r="AA40" s="956"/>
      <c r="AB40" s="956"/>
      <c r="AC40" s="956"/>
      <c r="AD40" s="956"/>
      <c r="AE40" s="956"/>
      <c r="AF40" s="956"/>
      <c r="AG40" s="956"/>
      <c r="AH40" s="957"/>
      <c r="AI40" s="4"/>
      <c r="AJ40" s="4"/>
      <c r="AK40" s="4"/>
      <c r="AL40" s="4"/>
      <c r="AM40" s="4"/>
      <c r="AN40" s="4"/>
      <c r="AO40" s="4"/>
      <c r="AP40" s="4"/>
      <c r="AQ40" s="4"/>
      <c r="AR40" s="4"/>
      <c r="AS40" s="4"/>
      <c r="AU40" s="237" t="s">
        <v>278</v>
      </c>
      <c r="AV40" s="968" t="s">
        <v>521</v>
      </c>
      <c r="AW40" s="968"/>
      <c r="AX40" s="968"/>
      <c r="AY40" s="968"/>
      <c r="AZ40" s="968"/>
      <c r="BA40" s="968"/>
      <c r="BB40" s="968"/>
      <c r="BC40" s="968"/>
      <c r="BD40" s="968"/>
      <c r="BE40" s="968"/>
      <c r="BF40" s="968"/>
      <c r="BG40" s="968"/>
      <c r="BH40" s="968"/>
      <c r="BI40" s="968"/>
      <c r="BJ40" s="968"/>
      <c r="BK40" s="968"/>
    </row>
    <row r="41" spans="2:64" ht="80.099999999999994" customHeight="1">
      <c r="B41" s="954"/>
      <c r="C41" s="954"/>
      <c r="D41" s="972" t="s">
        <v>306</v>
      </c>
      <c r="E41" s="973"/>
      <c r="F41" s="946" t="s">
        <v>307</v>
      </c>
      <c r="G41" s="946"/>
      <c r="H41" s="974"/>
      <c r="I41" s="975"/>
      <c r="J41" s="976"/>
      <c r="K41" s="976"/>
      <c r="L41" s="976"/>
      <c r="M41" s="976"/>
      <c r="N41" s="976"/>
      <c r="O41" s="976"/>
      <c r="P41" s="976"/>
      <c r="Q41" s="976"/>
      <c r="R41" s="976"/>
      <c r="S41" s="976"/>
      <c r="T41" s="976"/>
      <c r="U41" s="976"/>
      <c r="V41" s="976"/>
      <c r="W41" s="976"/>
      <c r="X41" s="976"/>
      <c r="Y41" s="976"/>
      <c r="Z41" s="976"/>
      <c r="AA41" s="976"/>
      <c r="AB41" s="976"/>
      <c r="AC41" s="976"/>
      <c r="AD41" s="976"/>
      <c r="AE41" s="976"/>
      <c r="AF41" s="976"/>
      <c r="AG41" s="976"/>
      <c r="AH41" s="977"/>
      <c r="AI41" s="4"/>
      <c r="AJ41" s="4"/>
      <c r="AK41" s="4"/>
      <c r="AL41" s="4"/>
      <c r="AM41" s="4"/>
      <c r="AN41" s="4"/>
      <c r="AO41" s="4"/>
      <c r="AP41" s="4"/>
      <c r="AQ41" s="4"/>
      <c r="AR41" s="4"/>
      <c r="AS41" s="4"/>
      <c r="AU41" s="237" t="s">
        <v>278</v>
      </c>
      <c r="AV41" s="968" t="s">
        <v>602</v>
      </c>
      <c r="AW41" s="968"/>
      <c r="AX41" s="968"/>
      <c r="AY41" s="968"/>
      <c r="AZ41" s="968"/>
      <c r="BA41" s="968"/>
      <c r="BB41" s="968"/>
      <c r="BC41" s="968"/>
      <c r="BD41" s="968"/>
      <c r="BE41" s="968"/>
      <c r="BF41" s="968"/>
      <c r="BG41" s="968"/>
      <c r="BH41" s="968"/>
      <c r="BI41" s="968"/>
      <c r="BJ41" s="968"/>
      <c r="BK41" s="968"/>
    </row>
    <row r="42" spans="2:64" ht="77.25" customHeight="1">
      <c r="B42" s="952" t="s">
        <v>328</v>
      </c>
      <c r="C42" s="952" t="s">
        <v>514</v>
      </c>
      <c r="D42" s="984" t="s">
        <v>308</v>
      </c>
      <c r="E42" s="1006"/>
      <c r="F42" s="987" t="s">
        <v>302</v>
      </c>
      <c r="G42" s="988"/>
      <c r="H42" s="989"/>
      <c r="I42" s="958"/>
      <c r="J42" s="959"/>
      <c r="K42" s="959"/>
      <c r="L42" s="959"/>
      <c r="M42" s="959"/>
      <c r="N42" s="959"/>
      <c r="O42" s="959"/>
      <c r="P42" s="959"/>
      <c r="Q42" s="959"/>
      <c r="R42" s="959"/>
      <c r="S42" s="959"/>
      <c r="T42" s="959"/>
      <c r="U42" s="959"/>
      <c r="V42" s="959"/>
      <c r="W42" s="959"/>
      <c r="X42" s="959"/>
      <c r="Y42" s="959"/>
      <c r="Z42" s="959"/>
      <c r="AA42" s="959"/>
      <c r="AB42" s="959"/>
      <c r="AC42" s="959"/>
      <c r="AD42" s="959"/>
      <c r="AE42" s="959"/>
      <c r="AF42" s="959"/>
      <c r="AG42" s="959"/>
      <c r="AH42" s="960"/>
      <c r="AI42" s="4"/>
      <c r="AJ42" s="4"/>
      <c r="AK42" s="4"/>
      <c r="AL42" s="4"/>
      <c r="AM42" s="4"/>
      <c r="AN42" s="4"/>
      <c r="AO42" s="4"/>
      <c r="AP42" s="4"/>
      <c r="AQ42" s="4"/>
      <c r="AR42" s="4"/>
      <c r="AS42" s="4"/>
      <c r="AU42" s="237" t="s">
        <v>303</v>
      </c>
      <c r="AV42" s="968" t="s">
        <v>390</v>
      </c>
      <c r="AW42" s="968"/>
      <c r="AX42" s="968"/>
      <c r="AY42" s="968"/>
      <c r="AZ42" s="968"/>
      <c r="BA42" s="968"/>
      <c r="BB42" s="968"/>
      <c r="BC42" s="968"/>
      <c r="BD42" s="968"/>
      <c r="BE42" s="968"/>
      <c r="BF42" s="968"/>
      <c r="BG42" s="968"/>
      <c r="BH42" s="968"/>
      <c r="BI42" s="968"/>
      <c r="BJ42" s="968"/>
      <c r="BK42" s="968"/>
    </row>
    <row r="43" spans="2:64" ht="80.099999999999994" customHeight="1">
      <c r="B43" s="953"/>
      <c r="C43" s="953"/>
      <c r="D43" s="972"/>
      <c r="E43" s="973"/>
      <c r="F43" s="981" t="s">
        <v>304</v>
      </c>
      <c r="G43" s="982"/>
      <c r="H43" s="983"/>
      <c r="I43" s="955"/>
      <c r="J43" s="956"/>
      <c r="K43" s="956"/>
      <c r="L43" s="956"/>
      <c r="M43" s="956"/>
      <c r="N43" s="956"/>
      <c r="O43" s="956"/>
      <c r="P43" s="956"/>
      <c r="Q43" s="956"/>
      <c r="R43" s="956"/>
      <c r="S43" s="956"/>
      <c r="T43" s="956"/>
      <c r="U43" s="956"/>
      <c r="V43" s="956"/>
      <c r="W43" s="956"/>
      <c r="X43" s="956"/>
      <c r="Y43" s="956"/>
      <c r="Z43" s="956"/>
      <c r="AA43" s="956"/>
      <c r="AB43" s="956"/>
      <c r="AC43" s="956"/>
      <c r="AD43" s="956"/>
      <c r="AE43" s="956"/>
      <c r="AF43" s="956"/>
      <c r="AG43" s="956"/>
      <c r="AH43" s="957"/>
      <c r="AI43" s="4"/>
      <c r="AJ43" s="4"/>
      <c r="AK43" s="4"/>
      <c r="AL43" s="4"/>
      <c r="AM43" s="4"/>
      <c r="AN43" s="4"/>
      <c r="AO43" s="4"/>
      <c r="AP43" s="4"/>
      <c r="AQ43" s="4"/>
      <c r="AR43" s="4"/>
      <c r="AS43" s="4"/>
      <c r="AU43" s="237" t="s">
        <v>303</v>
      </c>
      <c r="AV43" s="968" t="s">
        <v>320</v>
      </c>
      <c r="AW43" s="968"/>
      <c r="AX43" s="968"/>
      <c r="AY43" s="968"/>
      <c r="AZ43" s="968"/>
      <c r="BA43" s="968"/>
      <c r="BB43" s="968"/>
      <c r="BC43" s="968"/>
      <c r="BD43" s="968"/>
      <c r="BE43" s="968"/>
      <c r="BF43" s="968"/>
      <c r="BG43" s="968"/>
      <c r="BH43" s="968"/>
      <c r="BI43" s="968"/>
      <c r="BJ43" s="968"/>
      <c r="BK43" s="968"/>
    </row>
    <row r="44" spans="2:64" ht="103.5" customHeight="1">
      <c r="B44" s="953"/>
      <c r="C44" s="953"/>
      <c r="D44" s="1023" t="s">
        <v>309</v>
      </c>
      <c r="E44" s="1024"/>
      <c r="F44" s="945" t="s">
        <v>302</v>
      </c>
      <c r="G44" s="946"/>
      <c r="H44" s="974"/>
      <c r="I44" s="955"/>
      <c r="J44" s="956"/>
      <c r="K44" s="956"/>
      <c r="L44" s="956"/>
      <c r="M44" s="956"/>
      <c r="N44" s="956"/>
      <c r="O44" s="956"/>
      <c r="P44" s="956"/>
      <c r="Q44" s="956"/>
      <c r="R44" s="956"/>
      <c r="S44" s="956"/>
      <c r="T44" s="956"/>
      <c r="U44" s="956"/>
      <c r="V44" s="956"/>
      <c r="W44" s="956"/>
      <c r="X44" s="956"/>
      <c r="Y44" s="956"/>
      <c r="Z44" s="956"/>
      <c r="AA44" s="956"/>
      <c r="AB44" s="956"/>
      <c r="AC44" s="956"/>
      <c r="AD44" s="956"/>
      <c r="AE44" s="956"/>
      <c r="AF44" s="956"/>
      <c r="AG44" s="956"/>
      <c r="AH44" s="957"/>
      <c r="AI44" s="4"/>
      <c r="AJ44" s="4"/>
      <c r="AK44" s="4"/>
      <c r="AL44" s="4"/>
      <c r="AM44" s="4"/>
      <c r="AN44" s="4"/>
      <c r="AO44" s="4"/>
      <c r="AP44" s="4"/>
      <c r="AQ44" s="4"/>
      <c r="AR44" s="4"/>
      <c r="AS44" s="4"/>
      <c r="AU44" s="237" t="s">
        <v>303</v>
      </c>
      <c r="AV44" s="968" t="s">
        <v>528</v>
      </c>
      <c r="AW44" s="968"/>
      <c r="AX44" s="968"/>
      <c r="AY44" s="968"/>
      <c r="AZ44" s="968"/>
      <c r="BA44" s="968"/>
      <c r="BB44" s="968"/>
      <c r="BC44" s="968"/>
      <c r="BD44" s="968"/>
      <c r="BE44" s="968"/>
      <c r="BF44" s="968"/>
      <c r="BG44" s="968"/>
      <c r="BH44" s="968"/>
      <c r="BI44" s="968"/>
      <c r="BJ44" s="968"/>
      <c r="BK44" s="968"/>
    </row>
    <row r="45" spans="2:64" ht="81.75" customHeight="1">
      <c r="B45" s="953"/>
      <c r="C45" s="953"/>
      <c r="D45" s="984" t="s">
        <v>310</v>
      </c>
      <c r="E45" s="1006"/>
      <c r="F45" s="987" t="s">
        <v>302</v>
      </c>
      <c r="G45" s="988"/>
      <c r="H45" s="989"/>
      <c r="I45" s="958"/>
      <c r="J45" s="959"/>
      <c r="K45" s="959"/>
      <c r="L45" s="959"/>
      <c r="M45" s="959"/>
      <c r="N45" s="959"/>
      <c r="O45" s="959"/>
      <c r="P45" s="959"/>
      <c r="Q45" s="959"/>
      <c r="R45" s="959"/>
      <c r="S45" s="959"/>
      <c r="T45" s="959"/>
      <c r="U45" s="959"/>
      <c r="V45" s="959"/>
      <c r="W45" s="959"/>
      <c r="X45" s="959"/>
      <c r="Y45" s="959"/>
      <c r="Z45" s="959"/>
      <c r="AA45" s="959"/>
      <c r="AB45" s="959"/>
      <c r="AC45" s="959"/>
      <c r="AD45" s="959"/>
      <c r="AE45" s="959"/>
      <c r="AF45" s="959"/>
      <c r="AG45" s="959"/>
      <c r="AH45" s="960"/>
      <c r="AI45" s="4"/>
      <c r="AJ45" s="4"/>
      <c r="AK45" s="4"/>
      <c r="AL45" s="4"/>
      <c r="AM45" s="4"/>
      <c r="AN45" s="4"/>
      <c r="AO45" s="4"/>
      <c r="AP45" s="4"/>
      <c r="AQ45" s="4"/>
      <c r="AR45" s="4"/>
      <c r="AS45" s="4"/>
      <c r="AU45" s="237" t="s">
        <v>311</v>
      </c>
      <c r="AV45" s="944" t="s">
        <v>621</v>
      </c>
      <c r="AW45" s="944"/>
      <c r="AX45" s="944"/>
      <c r="AY45" s="944"/>
      <c r="AZ45" s="944"/>
      <c r="BA45" s="944"/>
      <c r="BB45" s="944"/>
      <c r="BC45" s="944"/>
      <c r="BD45" s="944"/>
      <c r="BE45" s="944"/>
      <c r="BF45" s="944"/>
      <c r="BG45" s="944"/>
      <c r="BH45" s="944"/>
      <c r="BI45" s="944"/>
      <c r="BJ45" s="944"/>
      <c r="BK45" s="944"/>
    </row>
    <row r="46" spans="2:64" ht="87.75" customHeight="1">
      <c r="B46" s="953"/>
      <c r="C46" s="953"/>
      <c r="D46" s="972"/>
      <c r="E46" s="973"/>
      <c r="F46" s="981" t="s">
        <v>304</v>
      </c>
      <c r="G46" s="982"/>
      <c r="H46" s="983"/>
      <c r="I46" s="969"/>
      <c r="J46" s="970"/>
      <c r="K46" s="970"/>
      <c r="L46" s="970"/>
      <c r="M46" s="970"/>
      <c r="N46" s="970"/>
      <c r="O46" s="970"/>
      <c r="P46" s="970"/>
      <c r="Q46" s="970"/>
      <c r="R46" s="970"/>
      <c r="S46" s="970"/>
      <c r="T46" s="970"/>
      <c r="U46" s="970"/>
      <c r="V46" s="970"/>
      <c r="W46" s="970"/>
      <c r="X46" s="970"/>
      <c r="Y46" s="970"/>
      <c r="Z46" s="970"/>
      <c r="AA46" s="970"/>
      <c r="AB46" s="970"/>
      <c r="AC46" s="970"/>
      <c r="AD46" s="970"/>
      <c r="AE46" s="970"/>
      <c r="AF46" s="970"/>
      <c r="AG46" s="970"/>
      <c r="AH46" s="971"/>
      <c r="AI46" s="4"/>
      <c r="AJ46" s="4"/>
      <c r="AK46" s="4"/>
      <c r="AL46" s="4"/>
      <c r="AM46" s="4"/>
      <c r="AN46" s="4"/>
      <c r="AO46" s="4"/>
      <c r="AP46" s="4"/>
      <c r="AQ46" s="4"/>
      <c r="AR46" s="4"/>
      <c r="AS46" s="4"/>
      <c r="AU46" s="237" t="s">
        <v>311</v>
      </c>
      <c r="AV46" s="968" t="s">
        <v>321</v>
      </c>
      <c r="AW46" s="968"/>
      <c r="AX46" s="968"/>
      <c r="AY46" s="968"/>
      <c r="AZ46" s="968"/>
      <c r="BA46" s="968"/>
      <c r="BB46" s="968"/>
      <c r="BC46" s="968"/>
      <c r="BD46" s="968"/>
      <c r="BE46" s="968"/>
      <c r="BF46" s="968"/>
      <c r="BG46" s="968"/>
      <c r="BH46" s="968"/>
      <c r="BI46" s="968"/>
      <c r="BJ46" s="968"/>
      <c r="BK46" s="968"/>
    </row>
    <row r="47" spans="2:64" ht="72.75" customHeight="1">
      <c r="B47" s="953"/>
      <c r="C47" s="953"/>
      <c r="D47" s="984" t="s">
        <v>312</v>
      </c>
      <c r="E47" s="1006"/>
      <c r="F47" s="987" t="s">
        <v>302</v>
      </c>
      <c r="G47" s="988"/>
      <c r="H47" s="989"/>
      <c r="I47" s="958"/>
      <c r="J47" s="959"/>
      <c r="K47" s="959"/>
      <c r="L47" s="959"/>
      <c r="M47" s="959"/>
      <c r="N47" s="959"/>
      <c r="O47" s="959"/>
      <c r="P47" s="959"/>
      <c r="Q47" s="959"/>
      <c r="R47" s="959"/>
      <c r="S47" s="959"/>
      <c r="T47" s="959"/>
      <c r="U47" s="959"/>
      <c r="V47" s="959"/>
      <c r="W47" s="959"/>
      <c r="X47" s="959"/>
      <c r="Y47" s="959"/>
      <c r="Z47" s="959"/>
      <c r="AA47" s="959"/>
      <c r="AB47" s="959"/>
      <c r="AC47" s="959"/>
      <c r="AD47" s="959"/>
      <c r="AE47" s="959"/>
      <c r="AF47" s="959"/>
      <c r="AG47" s="959"/>
      <c r="AH47" s="960"/>
      <c r="AI47" s="4"/>
      <c r="AJ47" s="4"/>
      <c r="AK47" s="4"/>
      <c r="AL47" s="4"/>
      <c r="AM47" s="4"/>
      <c r="AN47" s="4"/>
      <c r="AO47" s="4"/>
      <c r="AP47" s="4"/>
      <c r="AQ47" s="4"/>
      <c r="AR47" s="4"/>
      <c r="AS47" s="4"/>
      <c r="AU47" s="237" t="s">
        <v>311</v>
      </c>
      <c r="AV47" s="968" t="s">
        <v>620</v>
      </c>
      <c r="AW47" s="968"/>
      <c r="AX47" s="968"/>
      <c r="AY47" s="968"/>
      <c r="AZ47" s="968"/>
      <c r="BA47" s="968"/>
      <c r="BB47" s="968"/>
      <c r="BC47" s="968"/>
      <c r="BD47" s="968"/>
      <c r="BE47" s="968"/>
      <c r="BF47" s="968"/>
      <c r="BG47" s="968"/>
      <c r="BH47" s="968"/>
      <c r="BI47" s="968"/>
      <c r="BJ47" s="968"/>
      <c r="BK47" s="968"/>
    </row>
    <row r="48" spans="2:64" ht="80.099999999999994" customHeight="1">
      <c r="B48" s="953"/>
      <c r="C48" s="953"/>
      <c r="D48" s="972"/>
      <c r="E48" s="973"/>
      <c r="F48" s="981" t="s">
        <v>304</v>
      </c>
      <c r="G48" s="982"/>
      <c r="H48" s="983"/>
      <c r="I48" s="955"/>
      <c r="J48" s="956"/>
      <c r="K48" s="956"/>
      <c r="L48" s="956"/>
      <c r="M48" s="956"/>
      <c r="N48" s="956"/>
      <c r="O48" s="956"/>
      <c r="P48" s="956"/>
      <c r="Q48" s="956"/>
      <c r="R48" s="956"/>
      <c r="S48" s="956"/>
      <c r="T48" s="956"/>
      <c r="U48" s="956"/>
      <c r="V48" s="956"/>
      <c r="W48" s="956"/>
      <c r="X48" s="956"/>
      <c r="Y48" s="956"/>
      <c r="Z48" s="956"/>
      <c r="AA48" s="956"/>
      <c r="AB48" s="956"/>
      <c r="AC48" s="956"/>
      <c r="AD48" s="956"/>
      <c r="AE48" s="956"/>
      <c r="AF48" s="956"/>
      <c r="AG48" s="956"/>
      <c r="AH48" s="957"/>
      <c r="AI48" s="4"/>
      <c r="AJ48" s="4"/>
      <c r="AK48" s="4"/>
      <c r="AL48" s="4"/>
      <c r="AM48" s="4"/>
      <c r="AN48" s="4"/>
      <c r="AO48" s="4"/>
      <c r="AP48" s="4"/>
      <c r="AQ48" s="4"/>
      <c r="AR48" s="4"/>
      <c r="AS48" s="4"/>
      <c r="AU48" s="237" t="s">
        <v>311</v>
      </c>
      <c r="AV48" s="968" t="s">
        <v>322</v>
      </c>
      <c r="AW48" s="968"/>
      <c r="AX48" s="968"/>
      <c r="AY48" s="968"/>
      <c r="AZ48" s="968"/>
      <c r="BA48" s="968"/>
      <c r="BB48" s="968"/>
      <c r="BC48" s="968"/>
      <c r="BD48" s="968"/>
      <c r="BE48" s="968"/>
      <c r="BF48" s="968"/>
      <c r="BG48" s="968"/>
      <c r="BH48" s="968"/>
      <c r="BI48" s="968"/>
      <c r="BJ48" s="968"/>
      <c r="BK48" s="968"/>
    </row>
    <row r="49" spans="2:64" ht="76.5" customHeight="1">
      <c r="B49" s="953"/>
      <c r="C49" s="953"/>
      <c r="D49" s="984" t="s">
        <v>326</v>
      </c>
      <c r="E49" s="1006"/>
      <c r="F49" s="987" t="s">
        <v>302</v>
      </c>
      <c r="G49" s="988"/>
      <c r="H49" s="989"/>
      <c r="I49" s="958"/>
      <c r="J49" s="959"/>
      <c r="K49" s="959"/>
      <c r="L49" s="959"/>
      <c r="M49" s="959"/>
      <c r="N49" s="959"/>
      <c r="O49" s="959"/>
      <c r="P49" s="959"/>
      <c r="Q49" s="959"/>
      <c r="R49" s="959"/>
      <c r="S49" s="959"/>
      <c r="T49" s="959"/>
      <c r="U49" s="959"/>
      <c r="V49" s="959"/>
      <c r="W49" s="959"/>
      <c r="X49" s="959"/>
      <c r="Y49" s="959"/>
      <c r="Z49" s="959"/>
      <c r="AA49" s="959"/>
      <c r="AB49" s="959"/>
      <c r="AC49" s="959"/>
      <c r="AD49" s="959"/>
      <c r="AE49" s="959"/>
      <c r="AF49" s="959"/>
      <c r="AG49" s="959"/>
      <c r="AH49" s="960"/>
      <c r="AI49" s="4"/>
      <c r="AJ49" s="4"/>
      <c r="AK49" s="4"/>
      <c r="AL49" s="4"/>
      <c r="AM49" s="4"/>
      <c r="AN49" s="4"/>
      <c r="AO49" s="4"/>
      <c r="AP49" s="4"/>
      <c r="AQ49" s="4"/>
      <c r="AR49" s="4"/>
      <c r="AS49" s="4"/>
      <c r="AU49" s="237" t="s">
        <v>311</v>
      </c>
      <c r="AV49" s="968" t="s">
        <v>529</v>
      </c>
      <c r="AW49" s="968"/>
      <c r="AX49" s="968"/>
      <c r="AY49" s="968"/>
      <c r="AZ49" s="968"/>
      <c r="BA49" s="968"/>
      <c r="BB49" s="968"/>
      <c r="BC49" s="968"/>
      <c r="BD49" s="968"/>
      <c r="BE49" s="968"/>
      <c r="BF49" s="968"/>
      <c r="BG49" s="968"/>
      <c r="BH49" s="968"/>
      <c r="BI49" s="968"/>
      <c r="BJ49" s="968"/>
      <c r="BK49" s="968"/>
    </row>
    <row r="50" spans="2:64" ht="80.099999999999994" customHeight="1">
      <c r="B50" s="953"/>
      <c r="C50" s="953"/>
      <c r="D50" s="972"/>
      <c r="E50" s="973"/>
      <c r="F50" s="981" t="s">
        <v>304</v>
      </c>
      <c r="G50" s="982"/>
      <c r="H50" s="983"/>
      <c r="I50" s="955"/>
      <c r="J50" s="956"/>
      <c r="K50" s="956"/>
      <c r="L50" s="956"/>
      <c r="M50" s="956"/>
      <c r="N50" s="956"/>
      <c r="O50" s="956"/>
      <c r="P50" s="956"/>
      <c r="Q50" s="956"/>
      <c r="R50" s="956"/>
      <c r="S50" s="956"/>
      <c r="T50" s="956"/>
      <c r="U50" s="956"/>
      <c r="V50" s="956"/>
      <c r="W50" s="956"/>
      <c r="X50" s="956"/>
      <c r="Y50" s="956"/>
      <c r="Z50" s="956"/>
      <c r="AA50" s="956"/>
      <c r="AB50" s="956"/>
      <c r="AC50" s="956"/>
      <c r="AD50" s="956"/>
      <c r="AE50" s="956"/>
      <c r="AF50" s="956"/>
      <c r="AG50" s="956"/>
      <c r="AH50" s="957"/>
      <c r="AI50" s="4"/>
      <c r="AJ50" s="4"/>
      <c r="AK50" s="4"/>
      <c r="AL50" s="4"/>
      <c r="AM50" s="4"/>
      <c r="AN50" s="4"/>
      <c r="AO50" s="4"/>
      <c r="AP50" s="4"/>
      <c r="AQ50" s="4"/>
      <c r="AR50" s="4"/>
      <c r="AS50" s="4"/>
      <c r="AU50" s="237" t="s">
        <v>311</v>
      </c>
      <c r="AV50" s="968" t="s">
        <v>323</v>
      </c>
      <c r="AW50" s="968"/>
      <c r="AX50" s="968"/>
      <c r="AY50" s="968"/>
      <c r="AZ50" s="968"/>
      <c r="BA50" s="968"/>
      <c r="BB50" s="968"/>
      <c r="BC50" s="968"/>
      <c r="BD50" s="968"/>
      <c r="BE50" s="968"/>
      <c r="BF50" s="968"/>
      <c r="BG50" s="968"/>
      <c r="BH50" s="968"/>
      <c r="BI50" s="968"/>
      <c r="BJ50" s="968"/>
      <c r="BK50" s="968"/>
    </row>
    <row r="51" spans="2:64" ht="77.25" customHeight="1">
      <c r="B51" s="953"/>
      <c r="C51" s="952" t="s">
        <v>327</v>
      </c>
      <c r="D51" s="945" t="s">
        <v>313</v>
      </c>
      <c r="E51" s="946"/>
      <c r="F51" s="1025" t="s">
        <v>302</v>
      </c>
      <c r="G51" s="1026"/>
      <c r="H51" s="1027"/>
      <c r="I51" s="992"/>
      <c r="J51" s="993"/>
      <c r="K51" s="993"/>
      <c r="L51" s="993"/>
      <c r="M51" s="993"/>
      <c r="N51" s="993"/>
      <c r="O51" s="993"/>
      <c r="P51" s="993"/>
      <c r="Q51" s="993"/>
      <c r="R51" s="993"/>
      <c r="S51" s="993"/>
      <c r="T51" s="993"/>
      <c r="U51" s="993"/>
      <c r="V51" s="993"/>
      <c r="W51" s="993"/>
      <c r="X51" s="993"/>
      <c r="Y51" s="993"/>
      <c r="Z51" s="993"/>
      <c r="AA51" s="993"/>
      <c r="AB51" s="993"/>
      <c r="AC51" s="993"/>
      <c r="AD51" s="993"/>
      <c r="AE51" s="993"/>
      <c r="AF51" s="993"/>
      <c r="AG51" s="993"/>
      <c r="AH51" s="994"/>
      <c r="AI51" s="4"/>
      <c r="AJ51" s="4"/>
      <c r="AK51" s="4"/>
      <c r="AL51" s="4"/>
      <c r="AM51" s="4"/>
      <c r="AN51" s="4"/>
      <c r="AO51" s="4"/>
      <c r="AP51" s="4"/>
      <c r="AQ51" s="4"/>
      <c r="AR51" s="4"/>
      <c r="AS51" s="4"/>
      <c r="AU51" s="237" t="s">
        <v>311</v>
      </c>
      <c r="AV51" s="968" t="s">
        <v>530</v>
      </c>
      <c r="AW51" s="968"/>
      <c r="AX51" s="968"/>
      <c r="AY51" s="968"/>
      <c r="AZ51" s="968"/>
      <c r="BA51" s="968"/>
      <c r="BB51" s="968"/>
      <c r="BC51" s="968"/>
      <c r="BD51" s="968"/>
      <c r="BE51" s="968"/>
      <c r="BF51" s="968"/>
      <c r="BG51" s="968"/>
      <c r="BH51" s="968"/>
      <c r="BI51" s="968"/>
      <c r="BJ51" s="968"/>
      <c r="BK51" s="968"/>
    </row>
    <row r="52" spans="2:64" ht="73.5" customHeight="1">
      <c r="B52" s="953"/>
      <c r="C52" s="953"/>
      <c r="D52" s="984" t="s">
        <v>314</v>
      </c>
      <c r="E52" s="1006"/>
      <c r="F52" s="1039" t="s">
        <v>302</v>
      </c>
      <c r="G52" s="1040"/>
      <c r="H52" s="1041"/>
      <c r="I52" s="958"/>
      <c r="J52" s="959"/>
      <c r="K52" s="959"/>
      <c r="L52" s="959"/>
      <c r="M52" s="959"/>
      <c r="N52" s="959"/>
      <c r="O52" s="959"/>
      <c r="P52" s="959"/>
      <c r="Q52" s="959"/>
      <c r="R52" s="959"/>
      <c r="S52" s="959"/>
      <c r="T52" s="959"/>
      <c r="U52" s="959"/>
      <c r="V52" s="959"/>
      <c r="W52" s="959"/>
      <c r="X52" s="959"/>
      <c r="Y52" s="959"/>
      <c r="Z52" s="959"/>
      <c r="AA52" s="959"/>
      <c r="AB52" s="959"/>
      <c r="AC52" s="959"/>
      <c r="AD52" s="959"/>
      <c r="AE52" s="959"/>
      <c r="AF52" s="959"/>
      <c r="AG52" s="959"/>
      <c r="AH52" s="960"/>
      <c r="AI52" s="4"/>
      <c r="AJ52" s="4"/>
      <c r="AK52" s="4"/>
      <c r="AL52" s="4"/>
      <c r="AM52" s="4"/>
      <c r="AN52" s="4"/>
      <c r="AO52" s="4"/>
      <c r="AP52" s="4"/>
      <c r="AQ52" s="4"/>
      <c r="AR52" s="4"/>
      <c r="AS52" s="4"/>
      <c r="AU52" s="237" t="s">
        <v>311</v>
      </c>
      <c r="AV52" s="968" t="s">
        <v>537</v>
      </c>
      <c r="AW52" s="968"/>
      <c r="AX52" s="968"/>
      <c r="AY52" s="968"/>
      <c r="AZ52" s="968"/>
      <c r="BA52" s="968"/>
      <c r="BB52" s="968"/>
      <c r="BC52" s="968"/>
      <c r="BD52" s="968"/>
      <c r="BE52" s="968"/>
      <c r="BF52" s="968"/>
      <c r="BG52" s="968"/>
      <c r="BH52" s="968"/>
      <c r="BI52" s="968"/>
      <c r="BJ52" s="968"/>
      <c r="BK52" s="968"/>
    </row>
    <row r="53" spans="2:64" ht="99" customHeight="1">
      <c r="B53" s="954"/>
      <c r="C53" s="954"/>
      <c r="D53" s="972"/>
      <c r="E53" s="973"/>
      <c r="F53" s="1028" t="s">
        <v>304</v>
      </c>
      <c r="G53" s="1029"/>
      <c r="H53" s="1030"/>
      <c r="I53" s="955"/>
      <c r="J53" s="956"/>
      <c r="K53" s="956"/>
      <c r="L53" s="956"/>
      <c r="M53" s="956"/>
      <c r="N53" s="956"/>
      <c r="O53" s="956"/>
      <c r="P53" s="956"/>
      <c r="Q53" s="956"/>
      <c r="R53" s="956"/>
      <c r="S53" s="956"/>
      <c r="T53" s="956"/>
      <c r="U53" s="956"/>
      <c r="V53" s="956"/>
      <c r="W53" s="956"/>
      <c r="X53" s="956"/>
      <c r="Y53" s="956"/>
      <c r="Z53" s="956"/>
      <c r="AA53" s="956"/>
      <c r="AB53" s="956"/>
      <c r="AC53" s="956"/>
      <c r="AD53" s="956"/>
      <c r="AE53" s="956"/>
      <c r="AF53" s="956"/>
      <c r="AG53" s="956"/>
      <c r="AH53" s="957"/>
      <c r="AI53" s="4"/>
      <c r="AJ53" s="4"/>
      <c r="AK53" s="4"/>
      <c r="AL53" s="4"/>
      <c r="AM53" s="4"/>
      <c r="AN53" s="4"/>
      <c r="AO53" s="4"/>
      <c r="AP53" s="4"/>
      <c r="AQ53" s="4"/>
      <c r="AR53" s="4"/>
      <c r="AS53" s="4"/>
      <c r="AU53" s="237" t="s">
        <v>311</v>
      </c>
      <c r="AV53" s="968" t="s">
        <v>324</v>
      </c>
      <c r="AW53" s="968"/>
      <c r="AX53" s="968"/>
      <c r="AY53" s="968"/>
      <c r="AZ53" s="968"/>
      <c r="BA53" s="968"/>
      <c r="BB53" s="968"/>
      <c r="BC53" s="968"/>
      <c r="BD53" s="968"/>
      <c r="BE53" s="968"/>
      <c r="BF53" s="968"/>
      <c r="BG53" s="968"/>
      <c r="BH53" s="968"/>
      <c r="BI53" s="968"/>
      <c r="BJ53" s="968"/>
      <c r="BK53" s="968"/>
    </row>
    <row r="54" spans="2:64" ht="150" customHeight="1">
      <c r="B54" s="952" t="s">
        <v>24</v>
      </c>
      <c r="C54" s="206" t="s">
        <v>329</v>
      </c>
      <c r="D54" s="945" t="s">
        <v>331</v>
      </c>
      <c r="E54" s="946"/>
      <c r="F54" s="1025" t="s">
        <v>315</v>
      </c>
      <c r="G54" s="1026"/>
      <c r="H54" s="1027"/>
      <c r="I54" s="992"/>
      <c r="J54" s="993"/>
      <c r="K54" s="993"/>
      <c r="L54" s="993"/>
      <c r="M54" s="993"/>
      <c r="N54" s="993"/>
      <c r="O54" s="993"/>
      <c r="P54" s="993"/>
      <c r="Q54" s="993"/>
      <c r="R54" s="993"/>
      <c r="S54" s="993"/>
      <c r="T54" s="993"/>
      <c r="U54" s="993"/>
      <c r="V54" s="993"/>
      <c r="W54" s="993"/>
      <c r="X54" s="993"/>
      <c r="Y54" s="993"/>
      <c r="Z54" s="993"/>
      <c r="AA54" s="993"/>
      <c r="AB54" s="993"/>
      <c r="AC54" s="993"/>
      <c r="AD54" s="993"/>
      <c r="AE54" s="993"/>
      <c r="AF54" s="993"/>
      <c r="AG54" s="993"/>
      <c r="AH54" s="994"/>
      <c r="AI54" s="4"/>
      <c r="AJ54" s="4"/>
      <c r="AK54" s="4"/>
      <c r="AL54" s="4"/>
      <c r="AM54" s="4"/>
      <c r="AN54" s="4"/>
      <c r="AO54" s="4"/>
      <c r="AP54" s="4"/>
      <c r="AQ54" s="4"/>
      <c r="AR54" s="4"/>
      <c r="AS54" s="4"/>
      <c r="AU54" s="237" t="s">
        <v>311</v>
      </c>
      <c r="AV54" s="968" t="s">
        <v>532</v>
      </c>
      <c r="AW54" s="968"/>
      <c r="AX54" s="968"/>
      <c r="AY54" s="968"/>
      <c r="AZ54" s="968"/>
      <c r="BA54" s="968"/>
      <c r="BB54" s="968"/>
      <c r="BC54" s="968"/>
      <c r="BD54" s="968"/>
      <c r="BE54" s="968"/>
      <c r="BF54" s="968"/>
      <c r="BG54" s="968"/>
      <c r="BH54" s="968"/>
      <c r="BI54" s="968"/>
      <c r="BJ54" s="968"/>
      <c r="BK54" s="968"/>
    </row>
    <row r="55" spans="2:64" ht="107.25" customHeight="1">
      <c r="B55" s="953"/>
      <c r="C55" s="751" t="s">
        <v>330</v>
      </c>
      <c r="D55" s="945" t="s">
        <v>316</v>
      </c>
      <c r="E55" s="974"/>
      <c r="F55" s="1025" t="s">
        <v>315</v>
      </c>
      <c r="G55" s="1026"/>
      <c r="H55" s="1027"/>
      <c r="I55" s="992"/>
      <c r="J55" s="993"/>
      <c r="K55" s="993"/>
      <c r="L55" s="993"/>
      <c r="M55" s="993"/>
      <c r="N55" s="993"/>
      <c r="O55" s="993"/>
      <c r="P55" s="993"/>
      <c r="Q55" s="993"/>
      <c r="R55" s="993"/>
      <c r="S55" s="993"/>
      <c r="T55" s="993"/>
      <c r="U55" s="993"/>
      <c r="V55" s="993"/>
      <c r="W55" s="993"/>
      <c r="X55" s="993"/>
      <c r="Y55" s="993"/>
      <c r="Z55" s="993"/>
      <c r="AA55" s="993"/>
      <c r="AB55" s="993"/>
      <c r="AC55" s="993"/>
      <c r="AD55" s="993"/>
      <c r="AE55" s="993"/>
      <c r="AF55" s="993"/>
      <c r="AG55" s="993"/>
      <c r="AH55" s="994"/>
      <c r="AI55" s="4"/>
      <c r="AJ55" s="4"/>
      <c r="AK55" s="4"/>
      <c r="AL55" s="4"/>
      <c r="AM55" s="4"/>
      <c r="AN55" s="4"/>
      <c r="AO55" s="4"/>
      <c r="AP55" s="4"/>
      <c r="AQ55" s="4"/>
      <c r="AR55" s="4"/>
      <c r="AS55" s="4"/>
      <c r="AU55" s="237" t="s">
        <v>311</v>
      </c>
      <c r="AV55" s="968" t="s">
        <v>533</v>
      </c>
      <c r="AW55" s="968"/>
      <c r="AX55" s="968"/>
      <c r="AY55" s="968"/>
      <c r="AZ55" s="968"/>
      <c r="BA55" s="968"/>
      <c r="BB55" s="968"/>
      <c r="BC55" s="968"/>
      <c r="BD55" s="968"/>
      <c r="BE55" s="968"/>
      <c r="BF55" s="968"/>
      <c r="BG55" s="968"/>
      <c r="BH55" s="968"/>
      <c r="BI55" s="968"/>
      <c r="BJ55" s="968"/>
      <c r="BK55" s="968"/>
    </row>
    <row r="56" spans="2:64" ht="102" customHeight="1">
      <c r="B56" s="953"/>
      <c r="C56" s="1005"/>
      <c r="D56" s="945" t="s">
        <v>317</v>
      </c>
      <c r="E56" s="974"/>
      <c r="F56" s="1025" t="s">
        <v>315</v>
      </c>
      <c r="G56" s="1026"/>
      <c r="H56" s="1027"/>
      <c r="I56" s="992"/>
      <c r="J56" s="993"/>
      <c r="K56" s="993"/>
      <c r="L56" s="993"/>
      <c r="M56" s="993"/>
      <c r="N56" s="993"/>
      <c r="O56" s="993"/>
      <c r="P56" s="993"/>
      <c r="Q56" s="993"/>
      <c r="R56" s="993"/>
      <c r="S56" s="993"/>
      <c r="T56" s="993"/>
      <c r="U56" s="993"/>
      <c r="V56" s="993"/>
      <c r="W56" s="993"/>
      <c r="X56" s="993"/>
      <c r="Y56" s="993"/>
      <c r="Z56" s="993"/>
      <c r="AA56" s="993"/>
      <c r="AB56" s="993"/>
      <c r="AC56" s="993"/>
      <c r="AD56" s="993"/>
      <c r="AE56" s="993"/>
      <c r="AF56" s="993"/>
      <c r="AG56" s="993"/>
      <c r="AH56" s="994"/>
      <c r="AI56" s="4"/>
      <c r="AJ56" s="4"/>
      <c r="AK56" s="4"/>
      <c r="AL56" s="4"/>
      <c r="AM56" s="4"/>
      <c r="AN56" s="4"/>
      <c r="AO56" s="4"/>
      <c r="AP56" s="4"/>
      <c r="AQ56" s="4"/>
      <c r="AR56" s="4"/>
      <c r="AS56" s="4"/>
      <c r="AU56" s="237" t="s">
        <v>318</v>
      </c>
      <c r="AV56" s="968" t="s">
        <v>534</v>
      </c>
      <c r="AW56" s="968"/>
      <c r="AX56" s="968"/>
      <c r="AY56" s="968"/>
      <c r="AZ56" s="968"/>
      <c r="BA56" s="968"/>
      <c r="BB56" s="968"/>
      <c r="BC56" s="968"/>
      <c r="BD56" s="968"/>
      <c r="BE56" s="968"/>
      <c r="BF56" s="968"/>
      <c r="BG56" s="968"/>
      <c r="BH56" s="968"/>
      <c r="BI56" s="968"/>
      <c r="BJ56" s="968"/>
      <c r="BK56" s="968"/>
    </row>
    <row r="57" spans="2:64" ht="30" customHeight="1">
      <c r="B57" s="953"/>
      <c r="C57" s="1034" t="s">
        <v>515</v>
      </c>
      <c r="D57" s="1035"/>
      <c r="E57" s="1031"/>
      <c r="F57" s="1032"/>
      <c r="G57" s="1032"/>
      <c r="H57" s="1032"/>
      <c r="I57" s="1032"/>
      <c r="J57" s="1032"/>
      <c r="K57" s="1032"/>
      <c r="L57" s="1032"/>
      <c r="M57" s="1032"/>
      <c r="N57" s="1032"/>
      <c r="O57" s="1036" t="s">
        <v>23</v>
      </c>
      <c r="P57" s="1037"/>
      <c r="Q57" s="1037"/>
      <c r="R57" s="1037"/>
      <c r="S57" s="1037"/>
      <c r="T57" s="1038"/>
      <c r="U57" s="1031"/>
      <c r="V57" s="1032"/>
      <c r="W57" s="1032"/>
      <c r="X57" s="1032"/>
      <c r="Y57" s="1032"/>
      <c r="Z57" s="1032"/>
      <c r="AA57" s="1032"/>
      <c r="AB57" s="1032"/>
      <c r="AC57" s="1032"/>
      <c r="AD57" s="1032"/>
      <c r="AE57" s="1032"/>
      <c r="AF57" s="1032"/>
      <c r="AG57" s="1032"/>
      <c r="AH57" s="1033"/>
      <c r="AI57" s="4"/>
      <c r="AJ57" s="4"/>
      <c r="AK57" s="4"/>
      <c r="AL57" s="4"/>
      <c r="AM57" s="4"/>
      <c r="AN57" s="4"/>
      <c r="AO57" s="4"/>
      <c r="AP57" s="4"/>
      <c r="AQ57" s="4"/>
      <c r="AR57" s="4"/>
      <c r="AS57" s="4"/>
      <c r="AV57" s="990"/>
      <c r="AW57" s="990"/>
      <c r="AX57" s="990"/>
      <c r="AY57" s="990"/>
      <c r="AZ57" s="990"/>
      <c r="BA57" s="990"/>
      <c r="BB57" s="990"/>
      <c r="BC57" s="990"/>
      <c r="BD57" s="990"/>
      <c r="BE57" s="990"/>
      <c r="BF57" s="990"/>
      <c r="BG57" s="990"/>
      <c r="BH57" s="990"/>
      <c r="BI57" s="990"/>
      <c r="BJ57" s="990"/>
      <c r="BK57" s="990"/>
      <c r="BL57" s="251"/>
    </row>
    <row r="58" spans="2:64" ht="21.75" customHeight="1">
      <c r="B58" s="953"/>
      <c r="C58" s="995" t="s">
        <v>28</v>
      </c>
      <c r="D58" s="996"/>
      <c r="E58" s="999"/>
      <c r="F58" s="1000"/>
      <c r="G58" s="1000"/>
      <c r="H58" s="1000"/>
      <c r="I58" s="1000"/>
      <c r="J58" s="1000"/>
      <c r="K58" s="1000"/>
      <c r="L58" s="1000"/>
      <c r="M58" s="1000"/>
      <c r="N58" s="1000"/>
      <c r="O58" s="1000"/>
      <c r="P58" s="1000"/>
      <c r="Q58" s="1000"/>
      <c r="R58" s="1000"/>
      <c r="S58" s="1000"/>
      <c r="T58" s="1000"/>
      <c r="U58" s="1000"/>
      <c r="V58" s="1000"/>
      <c r="W58" s="1000"/>
      <c r="X58" s="1000"/>
      <c r="Y58" s="1000"/>
      <c r="Z58" s="1000"/>
      <c r="AA58" s="1000"/>
      <c r="AB58" s="1000"/>
      <c r="AC58" s="1000"/>
      <c r="AD58" s="1000"/>
      <c r="AE58" s="1000"/>
      <c r="AF58" s="1000"/>
      <c r="AG58" s="1000"/>
      <c r="AH58" s="1001"/>
      <c r="AI58" s="165" t="b">
        <v>0</v>
      </c>
      <c r="AJ58" s="165" t="b">
        <v>0</v>
      </c>
      <c r="AK58" s="4"/>
      <c r="AL58" s="4"/>
      <c r="AM58" s="4"/>
      <c r="AN58" s="4"/>
      <c r="AO58" s="4"/>
      <c r="AP58" s="4"/>
      <c r="AQ58" s="4"/>
      <c r="AR58" s="4"/>
      <c r="AS58" s="4"/>
      <c r="AU58" s="237" t="s">
        <v>325</v>
      </c>
      <c r="AV58" s="667" t="s">
        <v>531</v>
      </c>
      <c r="AW58" s="469"/>
      <c r="AX58" s="469"/>
      <c r="AY58" s="469"/>
      <c r="AZ58" s="469"/>
      <c r="BA58" s="469"/>
      <c r="BB58" s="469"/>
      <c r="BC58" s="469"/>
      <c r="BD58" s="469"/>
      <c r="BE58" s="469"/>
      <c r="BF58" s="469"/>
      <c r="BG58" s="469"/>
      <c r="BH58" s="469"/>
      <c r="BI58" s="469"/>
      <c r="BJ58" s="469"/>
      <c r="BK58" s="469"/>
      <c r="BL58" s="252"/>
    </row>
    <row r="59" spans="2:64" ht="21.75" customHeight="1">
      <c r="B59" s="953"/>
      <c r="C59" s="997"/>
      <c r="D59" s="998"/>
      <c r="E59" s="1002"/>
      <c r="F59" s="1003"/>
      <c r="G59" s="1003"/>
      <c r="H59" s="1003"/>
      <c r="I59" s="1003"/>
      <c r="J59" s="1003"/>
      <c r="K59" s="1003"/>
      <c r="L59" s="1003"/>
      <c r="M59" s="1003"/>
      <c r="N59" s="1003"/>
      <c r="O59" s="1003"/>
      <c r="P59" s="1003"/>
      <c r="Q59" s="1003"/>
      <c r="R59" s="1003"/>
      <c r="S59" s="1003"/>
      <c r="T59" s="1003"/>
      <c r="U59" s="1003"/>
      <c r="V59" s="1003"/>
      <c r="W59" s="1003"/>
      <c r="X59" s="1003"/>
      <c r="Y59" s="1003"/>
      <c r="Z59" s="1003"/>
      <c r="AA59" s="1003"/>
      <c r="AB59" s="1003"/>
      <c r="AC59" s="1003"/>
      <c r="AD59" s="1003"/>
      <c r="AE59" s="1003"/>
      <c r="AF59" s="1003"/>
      <c r="AG59" s="1003"/>
      <c r="AH59" s="1004"/>
      <c r="AI59" s="165" t="b">
        <v>0</v>
      </c>
      <c r="AJ59" s="4"/>
      <c r="AK59" s="4"/>
      <c r="AL59" s="4"/>
      <c r="AM59" s="4"/>
      <c r="AN59" s="4"/>
      <c r="AO59" s="4"/>
      <c r="AP59" s="4"/>
      <c r="AQ59" s="4"/>
      <c r="AR59" s="4"/>
      <c r="AS59" s="4"/>
      <c r="AV59" s="469"/>
      <c r="AW59" s="469"/>
      <c r="AX59" s="469"/>
      <c r="AY59" s="469"/>
      <c r="AZ59" s="469"/>
      <c r="BA59" s="469"/>
      <c r="BB59" s="469"/>
      <c r="BC59" s="469"/>
      <c r="BD59" s="469"/>
      <c r="BE59" s="469"/>
      <c r="BF59" s="469"/>
      <c r="BG59" s="469"/>
      <c r="BH59" s="469"/>
      <c r="BI59" s="469"/>
      <c r="BJ59" s="469"/>
      <c r="BK59" s="469"/>
      <c r="BL59" s="252"/>
    </row>
    <row r="60" spans="2:64" ht="21.75" customHeight="1">
      <c r="B60" s="953"/>
      <c r="C60" s="1014" t="s">
        <v>26</v>
      </c>
      <c r="D60" s="1015"/>
      <c r="E60" s="999"/>
      <c r="F60" s="1000"/>
      <c r="G60" s="1000"/>
      <c r="H60" s="1000"/>
      <c r="I60" s="1000"/>
      <c r="J60" s="1000"/>
      <c r="K60" s="1000"/>
      <c r="L60" s="1000"/>
      <c r="M60" s="1000"/>
      <c r="N60" s="1000"/>
      <c r="O60" s="1000"/>
      <c r="P60" s="1000"/>
      <c r="Q60" s="1000"/>
      <c r="R60" s="1000"/>
      <c r="S60" s="1000"/>
      <c r="T60" s="1000"/>
      <c r="U60" s="1000"/>
      <c r="V60" s="1000"/>
      <c r="W60" s="1000"/>
      <c r="X60" s="1000"/>
      <c r="Y60" s="1000"/>
      <c r="Z60" s="1000"/>
      <c r="AA60" s="1000"/>
      <c r="AB60" s="1000"/>
      <c r="AC60" s="1000"/>
      <c r="AD60" s="1000"/>
      <c r="AE60" s="1000"/>
      <c r="AF60" s="1000"/>
      <c r="AG60" s="1000"/>
      <c r="AH60" s="1001"/>
      <c r="AI60" s="165" t="b">
        <v>0</v>
      </c>
      <c r="AJ60" s="165" t="b">
        <v>0</v>
      </c>
      <c r="AK60" s="4"/>
      <c r="AL60" s="4"/>
      <c r="AM60" s="4"/>
      <c r="AN60" s="4"/>
      <c r="AO60" s="4"/>
      <c r="AP60" s="4"/>
      <c r="AQ60" s="4"/>
      <c r="AR60" s="4"/>
      <c r="AS60" s="4"/>
      <c r="AV60" s="469" t="s">
        <v>536</v>
      </c>
      <c r="AW60" s="469"/>
      <c r="AX60" s="469"/>
      <c r="AY60" s="469"/>
      <c r="AZ60" s="469"/>
      <c r="BA60" s="469"/>
      <c r="BB60" s="469"/>
      <c r="BC60" s="469"/>
      <c r="BD60" s="469"/>
      <c r="BE60" s="469"/>
      <c r="BF60" s="469"/>
      <c r="BG60" s="469"/>
      <c r="BH60" s="469"/>
      <c r="BI60" s="469"/>
      <c r="BJ60" s="469"/>
      <c r="BK60" s="469"/>
      <c r="BL60" s="252"/>
    </row>
    <row r="61" spans="2:64" ht="21.75" customHeight="1">
      <c r="B61" s="953"/>
      <c r="C61" s="1016"/>
      <c r="D61" s="1017"/>
      <c r="E61" s="1020"/>
      <c r="F61" s="1021"/>
      <c r="G61" s="1021"/>
      <c r="H61" s="1021"/>
      <c r="I61" s="1021"/>
      <c r="J61" s="1021"/>
      <c r="K61" s="1021"/>
      <c r="L61" s="1021"/>
      <c r="M61" s="1021"/>
      <c r="N61" s="1021"/>
      <c r="O61" s="1021"/>
      <c r="P61" s="1021"/>
      <c r="Q61" s="1021"/>
      <c r="R61" s="1021"/>
      <c r="S61" s="1021"/>
      <c r="T61" s="1021"/>
      <c r="U61" s="1021"/>
      <c r="V61" s="1021"/>
      <c r="W61" s="1021"/>
      <c r="X61" s="1021"/>
      <c r="Y61" s="1021"/>
      <c r="Z61" s="1021"/>
      <c r="AA61" s="1021"/>
      <c r="AB61" s="1021"/>
      <c r="AC61" s="1021"/>
      <c r="AD61" s="1021"/>
      <c r="AE61" s="1021"/>
      <c r="AF61" s="1021"/>
      <c r="AG61" s="1021"/>
      <c r="AH61" s="1022"/>
      <c r="AI61" s="165" t="b">
        <v>0</v>
      </c>
      <c r="AJ61" s="165" t="b">
        <v>0</v>
      </c>
      <c r="AK61" s="4"/>
      <c r="AL61" s="4"/>
      <c r="AM61" s="4"/>
      <c r="AN61" s="4"/>
      <c r="AO61" s="4"/>
      <c r="AP61" s="4"/>
      <c r="AQ61" s="4"/>
      <c r="AR61" s="4"/>
      <c r="AS61" s="4"/>
      <c r="AU61" s="376" t="s">
        <v>325</v>
      </c>
      <c r="AV61" s="469"/>
      <c r="AW61" s="469"/>
      <c r="AX61" s="469"/>
      <c r="AY61" s="469"/>
      <c r="AZ61" s="469"/>
      <c r="BA61" s="469"/>
      <c r="BB61" s="469"/>
      <c r="BC61" s="469"/>
      <c r="BD61" s="469"/>
      <c r="BE61" s="469"/>
      <c r="BF61" s="469"/>
      <c r="BG61" s="469"/>
      <c r="BH61" s="469"/>
      <c r="BI61" s="469"/>
      <c r="BJ61" s="469"/>
      <c r="BK61" s="469"/>
      <c r="BL61" s="252"/>
    </row>
    <row r="62" spans="2:64" ht="21.75" customHeight="1">
      <c r="B62" s="953"/>
      <c r="C62" s="1018"/>
      <c r="D62" s="1019"/>
      <c r="E62" s="1011"/>
      <c r="F62" s="1012"/>
      <c r="G62" s="1012"/>
      <c r="H62" s="58" t="s">
        <v>257</v>
      </c>
      <c r="I62" s="1013"/>
      <c r="J62" s="1013"/>
      <c r="K62" s="1013"/>
      <c r="L62" s="1013"/>
      <c r="M62" s="1013"/>
      <c r="N62" s="1013"/>
      <c r="O62" s="1013"/>
      <c r="P62" s="1013"/>
      <c r="Q62" s="1013"/>
      <c r="R62" s="1013"/>
      <c r="S62" s="1013"/>
      <c r="T62" s="1013"/>
      <c r="U62" s="1013"/>
      <c r="V62" s="1013"/>
      <c r="W62" s="1013"/>
      <c r="X62" s="1013"/>
      <c r="Y62" s="1013"/>
      <c r="Z62" s="1013"/>
      <c r="AA62" s="1013"/>
      <c r="AB62" s="1013"/>
      <c r="AC62" s="1013"/>
      <c r="AD62" s="1013"/>
      <c r="AE62" s="1013"/>
      <c r="AF62" s="1013"/>
      <c r="AG62" s="1013"/>
      <c r="AH62" s="1" t="s">
        <v>258</v>
      </c>
      <c r="AI62" s="165" t="b">
        <v>0</v>
      </c>
      <c r="AJ62" s="4"/>
      <c r="AK62" s="4"/>
      <c r="AL62" s="4"/>
      <c r="AM62" s="4"/>
      <c r="AN62" s="4"/>
      <c r="AO62" s="4"/>
      <c r="AP62" s="4"/>
      <c r="AQ62" s="4"/>
      <c r="AR62" s="4"/>
      <c r="AS62" s="4"/>
      <c r="AV62" s="469"/>
      <c r="AW62" s="469"/>
      <c r="AX62" s="469"/>
      <c r="AY62" s="469"/>
      <c r="AZ62" s="469"/>
      <c r="BA62" s="469"/>
      <c r="BB62" s="469"/>
      <c r="BC62" s="469"/>
      <c r="BD62" s="469"/>
      <c r="BE62" s="469"/>
      <c r="BF62" s="469"/>
      <c r="BG62" s="469"/>
      <c r="BH62" s="469"/>
      <c r="BI62" s="469"/>
      <c r="BJ62" s="469"/>
      <c r="BK62" s="469"/>
    </row>
    <row r="63" spans="2:64" ht="21.75" customHeight="1">
      <c r="B63" s="953"/>
      <c r="C63" s="1007" t="s">
        <v>25</v>
      </c>
      <c r="D63" s="1008"/>
      <c r="E63" s="999"/>
      <c r="F63" s="1000"/>
      <c r="G63" s="1000"/>
      <c r="H63" s="1000"/>
      <c r="I63" s="1000"/>
      <c r="J63" s="1000"/>
      <c r="K63" s="1000"/>
      <c r="L63" s="1000"/>
      <c r="M63" s="1000"/>
      <c r="N63" s="1000"/>
      <c r="O63" s="1000"/>
      <c r="P63" s="1000"/>
      <c r="Q63" s="1000"/>
      <c r="R63" s="1000"/>
      <c r="S63" s="1000"/>
      <c r="T63" s="1000"/>
      <c r="U63" s="1000"/>
      <c r="V63" s="1000"/>
      <c r="W63" s="1000"/>
      <c r="X63" s="1000"/>
      <c r="Y63" s="1000"/>
      <c r="Z63" s="1000"/>
      <c r="AA63" s="1000"/>
      <c r="AB63" s="1000"/>
      <c r="AC63" s="1000"/>
      <c r="AD63" s="1000"/>
      <c r="AE63" s="1000"/>
      <c r="AF63" s="1000"/>
      <c r="AG63" s="1000"/>
      <c r="AH63" s="1001"/>
      <c r="AI63" s="165" t="b">
        <v>0</v>
      </c>
      <c r="AJ63" s="165" t="b">
        <v>0</v>
      </c>
      <c r="AK63" s="4"/>
      <c r="AL63" s="4"/>
      <c r="AM63" s="4"/>
      <c r="AN63" s="4"/>
      <c r="AO63" s="4"/>
      <c r="AP63" s="4"/>
      <c r="AQ63" s="4"/>
      <c r="AR63" s="4"/>
      <c r="AS63" s="4"/>
      <c r="AU63" s="237" t="s">
        <v>325</v>
      </c>
      <c r="AV63" s="991" t="s">
        <v>535</v>
      </c>
      <c r="AW63" s="991"/>
      <c r="AX63" s="991"/>
      <c r="AY63" s="991"/>
      <c r="AZ63" s="991"/>
      <c r="BA63" s="991"/>
      <c r="BB63" s="991"/>
      <c r="BC63" s="991"/>
      <c r="BD63" s="991"/>
      <c r="BE63" s="991"/>
      <c r="BF63" s="991"/>
      <c r="BG63" s="991"/>
      <c r="BH63" s="991"/>
      <c r="BI63" s="991"/>
      <c r="BJ63" s="991"/>
      <c r="BK63" s="991"/>
      <c r="BL63" s="247"/>
    </row>
    <row r="64" spans="2:64" ht="21.75" customHeight="1">
      <c r="B64" s="954"/>
      <c r="C64" s="1009"/>
      <c r="D64" s="1010"/>
      <c r="E64" s="1011"/>
      <c r="F64" s="1012"/>
      <c r="G64" s="1012"/>
      <c r="H64" s="58" t="s">
        <v>257</v>
      </c>
      <c r="I64" s="1013"/>
      <c r="J64" s="1013"/>
      <c r="K64" s="1013"/>
      <c r="L64" s="1013"/>
      <c r="M64" s="1013"/>
      <c r="N64" s="1013"/>
      <c r="O64" s="1013"/>
      <c r="P64" s="1013"/>
      <c r="Q64" s="1013"/>
      <c r="R64" s="1013"/>
      <c r="S64" s="1013"/>
      <c r="T64" s="1013"/>
      <c r="U64" s="1013"/>
      <c r="V64" s="1013"/>
      <c r="W64" s="1013"/>
      <c r="X64" s="1013"/>
      <c r="Y64" s="1013"/>
      <c r="Z64" s="1013"/>
      <c r="AA64" s="1013"/>
      <c r="AB64" s="1013"/>
      <c r="AC64" s="1013"/>
      <c r="AD64" s="1013"/>
      <c r="AE64" s="1013"/>
      <c r="AF64" s="1013"/>
      <c r="AG64" s="1013"/>
      <c r="AH64" s="1" t="s">
        <v>258</v>
      </c>
      <c r="AI64" s="165" t="b">
        <v>0</v>
      </c>
      <c r="AJ64" s="4"/>
      <c r="AK64" s="4"/>
      <c r="AL64" s="4"/>
      <c r="AM64" s="4"/>
      <c r="AN64" s="4"/>
      <c r="AO64" s="4"/>
      <c r="AP64" s="4"/>
      <c r="AQ64" s="4"/>
      <c r="AR64" s="4"/>
      <c r="AS64" s="4"/>
      <c r="AV64" s="991"/>
      <c r="AW64" s="991"/>
      <c r="AX64" s="991"/>
      <c r="AY64" s="991"/>
      <c r="AZ64" s="991"/>
      <c r="BA64" s="991"/>
      <c r="BB64" s="991"/>
      <c r="BC64" s="991"/>
      <c r="BD64" s="991"/>
      <c r="BE64" s="991"/>
      <c r="BF64" s="991"/>
      <c r="BG64" s="991"/>
      <c r="BH64" s="991"/>
      <c r="BI64" s="991"/>
      <c r="BJ64" s="991"/>
      <c r="BK64" s="991"/>
      <c r="BL64" s="247"/>
    </row>
  </sheetData>
  <sheetProtection sheet="1" selectLockedCells="1"/>
  <mergeCells count="221">
    <mergeCell ref="E26:J27"/>
    <mergeCell ref="B14:D27"/>
    <mergeCell ref="E15:G15"/>
    <mergeCell ref="I15:K15"/>
    <mergeCell ref="W15:Z15"/>
    <mergeCell ref="AA15:AF15"/>
    <mergeCell ref="AV15:BK15"/>
    <mergeCell ref="E16:G16"/>
    <mergeCell ref="I16:K16"/>
    <mergeCell ref="AA16:AF16"/>
    <mergeCell ref="AG16:AH16"/>
    <mergeCell ref="AV16:BK16"/>
    <mergeCell ref="Q16:Y16"/>
    <mergeCell ref="AG15:AH15"/>
    <mergeCell ref="AV24:BK25"/>
    <mergeCell ref="AV18:BK18"/>
    <mergeCell ref="AV21:BK21"/>
    <mergeCell ref="T19:AG19"/>
    <mergeCell ref="U20:AG20"/>
    <mergeCell ref="K26:AH27"/>
    <mergeCell ref="AV26:BK27"/>
    <mergeCell ref="H17:AH17"/>
    <mergeCell ref="Q4:R4"/>
    <mergeCell ref="E5:F5"/>
    <mergeCell ref="H5:I5"/>
    <mergeCell ref="K5:L5"/>
    <mergeCell ref="N5:O5"/>
    <mergeCell ref="B1:F1"/>
    <mergeCell ref="B8:D13"/>
    <mergeCell ref="AV14:BK14"/>
    <mergeCell ref="E14:G14"/>
    <mergeCell ref="K3:M3"/>
    <mergeCell ref="N3:P3"/>
    <mergeCell ref="Q3:S3"/>
    <mergeCell ref="AV2:BH3"/>
    <mergeCell ref="T3:V3"/>
    <mergeCell ref="AV4:BK5"/>
    <mergeCell ref="AG9:AH12"/>
    <mergeCell ref="Q9:AE12"/>
    <mergeCell ref="I14:K14"/>
    <mergeCell ref="W14:Z14"/>
    <mergeCell ref="W5:X5"/>
    <mergeCell ref="V8:W8"/>
    <mergeCell ref="AV9:BK11"/>
    <mergeCell ref="B7:E7"/>
    <mergeCell ref="U7:AG7"/>
    <mergeCell ref="N9:O12"/>
    <mergeCell ref="P9:P12"/>
    <mergeCell ref="AF9:AF12"/>
    <mergeCell ref="AA14:AF14"/>
    <mergeCell ref="AG14:AH14"/>
    <mergeCell ref="AV12:BK13"/>
    <mergeCell ref="E8:M8"/>
    <mergeCell ref="T5:U5"/>
    <mergeCell ref="AV8:BM8"/>
    <mergeCell ref="E4:F4"/>
    <mergeCell ref="H4:I4"/>
    <mergeCell ref="K4:L4"/>
    <mergeCell ref="N4:O4"/>
    <mergeCell ref="AV17:BK17"/>
    <mergeCell ref="E17:G21"/>
    <mergeCell ref="B28:D29"/>
    <mergeCell ref="E28:F29"/>
    <mergeCell ref="G28:G29"/>
    <mergeCell ref="H28:AE29"/>
    <mergeCell ref="E22:J23"/>
    <mergeCell ref="K22:AH23"/>
    <mergeCell ref="O21:AG21"/>
    <mergeCell ref="I18:K18"/>
    <mergeCell ref="W18:Z18"/>
    <mergeCell ref="E24:J25"/>
    <mergeCell ref="K24:AH25"/>
    <mergeCell ref="AA18:AF18"/>
    <mergeCell ref="AG18:AH18"/>
    <mergeCell ref="AV28:BK29"/>
    <mergeCell ref="AF28:AF29"/>
    <mergeCell ref="AG28:AH29"/>
    <mergeCell ref="AV22:BK23"/>
    <mergeCell ref="E9:M13"/>
    <mergeCell ref="U1:AG1"/>
    <mergeCell ref="B2:B5"/>
    <mergeCell ref="C2:D3"/>
    <mergeCell ref="E2:J2"/>
    <mergeCell ref="K2:P2"/>
    <mergeCell ref="Q2:V2"/>
    <mergeCell ref="W2:AB2"/>
    <mergeCell ref="AC2:AH2"/>
    <mergeCell ref="AF3:AH3"/>
    <mergeCell ref="Z5:AA5"/>
    <mergeCell ref="AC5:AD5"/>
    <mergeCell ref="AF5:AG5"/>
    <mergeCell ref="T4:U4"/>
    <mergeCell ref="W4:X4"/>
    <mergeCell ref="Z4:AA4"/>
    <mergeCell ref="AC4:AD4"/>
    <mergeCell ref="AF4:AG4"/>
    <mergeCell ref="E3:G3"/>
    <mergeCell ref="H3:J3"/>
    <mergeCell ref="Z3:AB3"/>
    <mergeCell ref="AC3:AE3"/>
    <mergeCell ref="Q5:R5"/>
    <mergeCell ref="W3:Y3"/>
    <mergeCell ref="C4:C5"/>
    <mergeCell ref="F56:H56"/>
    <mergeCell ref="F53:H53"/>
    <mergeCell ref="F47:H47"/>
    <mergeCell ref="I47:AH47"/>
    <mergeCell ref="F48:H48"/>
    <mergeCell ref="I48:AH48"/>
    <mergeCell ref="U57:AH57"/>
    <mergeCell ref="D42:E43"/>
    <mergeCell ref="F42:H42"/>
    <mergeCell ref="C57:D57"/>
    <mergeCell ref="E57:N57"/>
    <mergeCell ref="O57:T57"/>
    <mergeCell ref="D55:E55"/>
    <mergeCell ref="F55:H55"/>
    <mergeCell ref="D54:E54"/>
    <mergeCell ref="F54:H54"/>
    <mergeCell ref="D52:E53"/>
    <mergeCell ref="F52:H52"/>
    <mergeCell ref="D51:E51"/>
    <mergeCell ref="F51:H51"/>
    <mergeCell ref="F46:H46"/>
    <mergeCell ref="I45:AH45"/>
    <mergeCell ref="I44:AH44"/>
    <mergeCell ref="C58:D59"/>
    <mergeCell ref="E58:AH59"/>
    <mergeCell ref="F43:H43"/>
    <mergeCell ref="B54:B64"/>
    <mergeCell ref="C55:C56"/>
    <mergeCell ref="C42:C50"/>
    <mergeCell ref="D49:E50"/>
    <mergeCell ref="F49:H49"/>
    <mergeCell ref="I49:AH49"/>
    <mergeCell ref="F50:H50"/>
    <mergeCell ref="I50:AH50"/>
    <mergeCell ref="D45:E46"/>
    <mergeCell ref="F45:H45"/>
    <mergeCell ref="C63:D64"/>
    <mergeCell ref="E63:AH63"/>
    <mergeCell ref="E64:G64"/>
    <mergeCell ref="I64:AG64"/>
    <mergeCell ref="C60:D62"/>
    <mergeCell ref="E60:AH61"/>
    <mergeCell ref="D47:E48"/>
    <mergeCell ref="E62:G62"/>
    <mergeCell ref="I62:AG62"/>
    <mergeCell ref="D44:E44"/>
    <mergeCell ref="D56:E56"/>
    <mergeCell ref="AV57:BK57"/>
    <mergeCell ref="AV58:BK59"/>
    <mergeCell ref="AV63:BK64"/>
    <mergeCell ref="AV60:BK62"/>
    <mergeCell ref="AV48:BK48"/>
    <mergeCell ref="AV49:BK49"/>
    <mergeCell ref="AV50:BK50"/>
    <mergeCell ref="AV51:BK51"/>
    <mergeCell ref="I51:AH51"/>
    <mergeCell ref="I55:AH55"/>
    <mergeCell ref="I56:AH56"/>
    <mergeCell ref="AV52:BK52"/>
    <mergeCell ref="AV53:BK53"/>
    <mergeCell ref="AV54:BK54"/>
    <mergeCell ref="AV55:BK55"/>
    <mergeCell ref="I53:AH53"/>
    <mergeCell ref="AV56:BK56"/>
    <mergeCell ref="I54:AH54"/>
    <mergeCell ref="I52:AH52"/>
    <mergeCell ref="B42:B53"/>
    <mergeCell ref="C51:C53"/>
    <mergeCell ref="AV41:BK41"/>
    <mergeCell ref="AV42:BK42"/>
    <mergeCell ref="AV43:BK43"/>
    <mergeCell ref="AV44:BK44"/>
    <mergeCell ref="I42:AH42"/>
    <mergeCell ref="I46:AH46"/>
    <mergeCell ref="AV47:BK47"/>
    <mergeCell ref="AV45:BK45"/>
    <mergeCell ref="AV46:BK46"/>
    <mergeCell ref="B35:B41"/>
    <mergeCell ref="D41:E41"/>
    <mergeCell ref="F41:H41"/>
    <mergeCell ref="I41:AH41"/>
    <mergeCell ref="F40:H40"/>
    <mergeCell ref="F38:H38"/>
    <mergeCell ref="I38:AH38"/>
    <mergeCell ref="D36:H36"/>
    <mergeCell ref="D37:E38"/>
    <mergeCell ref="F37:H37"/>
    <mergeCell ref="I43:AH43"/>
    <mergeCell ref="F44:H44"/>
    <mergeCell ref="C36:C38"/>
    <mergeCell ref="AV39:BL39"/>
    <mergeCell ref="C35:H35"/>
    <mergeCell ref="I36:AH36"/>
    <mergeCell ref="C39:C41"/>
    <mergeCell ref="AV32:BK32"/>
    <mergeCell ref="AV33:BK33"/>
    <mergeCell ref="I40:AH40"/>
    <mergeCell ref="I37:AH37"/>
    <mergeCell ref="D39:E40"/>
    <mergeCell ref="F39:H39"/>
    <mergeCell ref="I39:AH39"/>
    <mergeCell ref="AV40:BK40"/>
    <mergeCell ref="AV37:BK37"/>
    <mergeCell ref="AV38:BK38"/>
    <mergeCell ref="AV35:BH36"/>
    <mergeCell ref="H30:AE30"/>
    <mergeCell ref="H31:AE31"/>
    <mergeCell ref="H32:AE32"/>
    <mergeCell ref="H33:AE33"/>
    <mergeCell ref="J35:AG35"/>
    <mergeCell ref="AV30:BK30"/>
    <mergeCell ref="AV31:BK31"/>
    <mergeCell ref="E30:F31"/>
    <mergeCell ref="B32:D33"/>
    <mergeCell ref="E32:F33"/>
    <mergeCell ref="B30:D31"/>
    <mergeCell ref="B34:E34"/>
    <mergeCell ref="U34:AG34"/>
  </mergeCells>
  <phoneticPr fontId="1"/>
  <conditionalFormatting sqref="E57 U57">
    <cfRule type="containsBlanks" dxfId="141" priority="81">
      <formula>LEN(TRIM(E57))=0</formula>
    </cfRule>
  </conditionalFormatting>
  <conditionalFormatting sqref="E28:F29 AG28:AH29">
    <cfRule type="expression" dxfId="140" priority="8">
      <formula>$AI$28+$AI$29=0</formula>
    </cfRule>
  </conditionalFormatting>
  <conditionalFormatting sqref="E30:F31">
    <cfRule type="expression" dxfId="139" priority="7">
      <formula>$AI$30+$AI$31=0</formula>
    </cfRule>
  </conditionalFormatting>
  <conditionalFormatting sqref="E32:F33">
    <cfRule type="expression" dxfId="138" priority="6">
      <formula>$AI$32+$AI$33=0</formula>
    </cfRule>
  </conditionalFormatting>
  <conditionalFormatting sqref="E58:AH59">
    <cfRule type="expression" dxfId="137" priority="5">
      <formula>$AI$58+$AJ$58+$AI$59=0</formula>
    </cfRule>
  </conditionalFormatting>
  <conditionalFormatting sqref="E60:AH61 E62:G62">
    <cfRule type="expression" dxfId="136" priority="4">
      <formula>$AI$60+$AJ$60+$AI$61+$AJ$61+$AI$62=0</formula>
    </cfRule>
  </conditionalFormatting>
  <conditionalFormatting sqref="E63:AH63 E64:G64">
    <cfRule type="expression" dxfId="135" priority="3">
      <formula>$AI$63+$AJ$63+$AI$64=0</formula>
    </cfRule>
  </conditionalFormatting>
  <conditionalFormatting sqref="H16:K16 AA16:AH16">
    <cfRule type="expression" dxfId="134" priority="9">
      <formula>$AI$16+$AJ$16=0</formula>
    </cfRule>
  </conditionalFormatting>
  <conditionalFormatting sqref="H28:AE29 H30:H33">
    <cfRule type="containsBlanks" dxfId="133" priority="23">
      <formula>LEN(TRIM(H28))=0</formula>
    </cfRule>
    <cfRule type="notContainsBlanks" dxfId="132" priority="24" stopIfTrue="1">
      <formula>LEN(TRIM(H28))&gt;0</formula>
    </cfRule>
    <cfRule type="expression" dxfId="131" priority="25" stopIfTrue="1">
      <formula>$AI$21</formula>
    </cfRule>
  </conditionalFormatting>
  <conditionalFormatting sqref="H14:AH14">
    <cfRule type="expression" dxfId="130" priority="11">
      <formula>$AI$14+$AJ$14+$AK$14=0</formula>
    </cfRule>
  </conditionalFormatting>
  <conditionalFormatting sqref="H15:AH15">
    <cfRule type="expression" dxfId="129" priority="10">
      <formula>$AI$15+$AJ$15=0</formula>
    </cfRule>
  </conditionalFormatting>
  <conditionalFormatting sqref="I45:I46">
    <cfRule type="notContainsBlanks" priority="96">
      <formula>LEN(TRIM(I45))&gt;0</formula>
    </cfRule>
    <cfRule type="containsBlanks" priority="94">
      <formula>LEN(TRIM(I45))=0</formula>
    </cfRule>
  </conditionalFormatting>
  <conditionalFormatting sqref="I62:AG62">
    <cfRule type="expression" dxfId="128" priority="79" stopIfTrue="1">
      <formula>$AI$64</formula>
    </cfRule>
    <cfRule type="notContainsBlanks" dxfId="127" priority="78" stopIfTrue="1">
      <formula>LEN(TRIM(I62))&gt;0</formula>
    </cfRule>
    <cfRule type="containsBlanks" dxfId="126" priority="77">
      <formula>LEN(TRIM(I62))=0</formula>
    </cfRule>
  </conditionalFormatting>
  <conditionalFormatting sqref="I64:AG64">
    <cfRule type="expression" dxfId="125" priority="150" stopIfTrue="1">
      <formula>$AI$64</formula>
    </cfRule>
    <cfRule type="notContainsBlanks" dxfId="124" priority="149" stopIfTrue="1">
      <formula>LEN(TRIM(I64))&gt;0</formula>
    </cfRule>
    <cfRule type="containsBlanks" dxfId="123" priority="82">
      <formula>LEN(TRIM(I64))=0</formula>
    </cfRule>
  </conditionalFormatting>
  <conditionalFormatting sqref="I37:AH37">
    <cfRule type="containsBlanks" dxfId="122" priority="99">
      <formula>LEN(TRIM(I37))=0</formula>
    </cfRule>
  </conditionalFormatting>
  <conditionalFormatting sqref="I37:AH41">
    <cfRule type="containsBlanks" dxfId="121" priority="87">
      <formula>LEN(TRIM(I37))=0</formula>
    </cfRule>
  </conditionalFormatting>
  <conditionalFormatting sqref="I37:AH44">
    <cfRule type="containsBlanks" priority="62">
      <formula>LEN(TRIM(I37))=0</formula>
    </cfRule>
    <cfRule type="notContainsBlanks" priority="63">
      <formula>LEN(TRIM(I37))&gt;0</formula>
    </cfRule>
  </conditionalFormatting>
  <conditionalFormatting sqref="I39:AH39">
    <cfRule type="containsBlanks" dxfId="120" priority="74">
      <formula>LEN(TRIM(I39))=0</formula>
    </cfRule>
    <cfRule type="containsBlanks" dxfId="119" priority="73">
      <formula>LEN(TRIM(I39))=0</formula>
    </cfRule>
  </conditionalFormatting>
  <conditionalFormatting sqref="I42:AH42">
    <cfRule type="containsBlanks" dxfId="118" priority="67">
      <formula>LEN(TRIM(I42))=0</formula>
    </cfRule>
  </conditionalFormatting>
  <conditionalFormatting sqref="I42:AH56">
    <cfRule type="containsBlanks" dxfId="117" priority="33">
      <formula>LEN(TRIM(I42))=0</formula>
    </cfRule>
  </conditionalFormatting>
  <conditionalFormatting sqref="I47:AH47">
    <cfRule type="containsBlanks" dxfId="116" priority="43">
      <formula>LEN(TRIM(I47))=0</formula>
    </cfRule>
  </conditionalFormatting>
  <conditionalFormatting sqref="I47:AH50">
    <cfRule type="notContainsBlanks" priority="47">
      <formula>LEN(TRIM(I47))&gt;0</formula>
    </cfRule>
    <cfRule type="containsBlanks" priority="44">
      <formula>LEN(TRIM(I47))=0</formula>
    </cfRule>
  </conditionalFormatting>
  <conditionalFormatting sqref="I49:AH49">
    <cfRule type="containsBlanks" dxfId="115" priority="51">
      <formula>LEN(TRIM(I49))=0</formula>
    </cfRule>
  </conditionalFormatting>
  <conditionalFormatting sqref="I52:AH52">
    <cfRule type="containsBlanks" dxfId="114" priority="35">
      <formula>LEN(TRIM(I52))=0</formula>
    </cfRule>
  </conditionalFormatting>
  <conditionalFormatting sqref="I52:AH53">
    <cfRule type="notContainsBlanks" priority="39">
      <formula>LEN(TRIM(I52))&gt;0</formula>
    </cfRule>
    <cfRule type="containsBlanks" priority="36">
      <formula>LEN(TRIM(I52))=0</formula>
    </cfRule>
  </conditionalFormatting>
  <conditionalFormatting sqref="J35 I36">
    <cfRule type="containsBlanks" dxfId="113" priority="153">
      <formula>LEN(TRIM(I35))=0</formula>
    </cfRule>
  </conditionalFormatting>
  <conditionalFormatting sqref="K22:AH27">
    <cfRule type="expression" dxfId="112" priority="19" stopIfTrue="1">
      <formula>$AI$21</formula>
    </cfRule>
    <cfRule type="notContainsBlanks" dxfId="111" priority="18" stopIfTrue="1">
      <formula>LEN(TRIM(K22))&gt;0</formula>
    </cfRule>
    <cfRule type="containsBlanks" dxfId="110" priority="17">
      <formula>LEN(TRIM(K22))=0</formula>
    </cfRule>
  </conditionalFormatting>
  <conditionalFormatting sqref="N9:O12 AG9:AH12">
    <cfRule type="expression" dxfId="109" priority="12">
      <formula>$AI$9+$AJ$9=0</formula>
    </cfRule>
  </conditionalFormatting>
  <conditionalFormatting sqref="O21">
    <cfRule type="notContainsBlanks" dxfId="108" priority="154" stopIfTrue="1">
      <formula>LEN(TRIM(O21))&gt;0</formula>
    </cfRule>
    <cfRule type="expression" dxfId="107" priority="155" stopIfTrue="1">
      <formula>$AI$21</formula>
    </cfRule>
  </conditionalFormatting>
  <conditionalFormatting sqref="O21:AG21">
    <cfRule type="containsBlanks" dxfId="106" priority="105">
      <formula>LEN(TRIM(O21))=0</formula>
    </cfRule>
  </conditionalFormatting>
  <conditionalFormatting sqref="Q16 AA18 T19">
    <cfRule type="containsBlanks" dxfId="105" priority="112">
      <formula>LEN(TRIM(Q16))=0</formula>
    </cfRule>
  </conditionalFormatting>
  <conditionalFormatting sqref="Q16 AA18">
    <cfRule type="notContainsBlanks" dxfId="104" priority="147" stopIfTrue="1">
      <formula>LEN(TRIM(Q16))&gt;0</formula>
    </cfRule>
    <cfRule type="expression" dxfId="103" priority="148" stopIfTrue="1">
      <formula>$AI$18=2</formula>
    </cfRule>
  </conditionalFormatting>
  <conditionalFormatting sqref="Q9:AE12">
    <cfRule type="containsBlanks" dxfId="102" priority="143">
      <formula>LEN(TRIM(Q9))=0</formula>
    </cfRule>
    <cfRule type="notContainsBlanks" dxfId="101" priority="166" stopIfTrue="1">
      <formula>LEN(TRIM(Q9))&gt;0</formula>
    </cfRule>
    <cfRule type="expression" dxfId="100" priority="167" stopIfTrue="1">
      <formula>$AI$9</formula>
    </cfRule>
  </conditionalFormatting>
  <conditionalFormatting sqref="T19:AG19 U20:AG20">
    <cfRule type="notContainsBlanks" dxfId="99" priority="156" stopIfTrue="1">
      <formula>LEN(TRIM(T19))&gt;0</formula>
    </cfRule>
    <cfRule type="expression" dxfId="98" priority="157" stopIfTrue="1">
      <formula>$AI$19</formula>
    </cfRule>
  </conditionalFormatting>
  <conditionalFormatting sqref="U20:AG20">
    <cfRule type="containsBlanks" dxfId="97" priority="111">
      <formula>LEN(TRIM(U20))=0</formula>
    </cfRule>
  </conditionalFormatting>
  <conditionalFormatting sqref="V8:W8">
    <cfRule type="containsBlanks" dxfId="96" priority="13">
      <formula>LEN(TRIM(V8))=0</formula>
    </cfRule>
  </conditionalFormatting>
  <dataValidations count="2">
    <dataValidation type="list" allowBlank="1" showInputMessage="1" showErrorMessage="1" sqref="U57:AH57" xr:uid="{00000000-0002-0000-0600-000003000000}">
      <formula1>"文書の交付（郵送又は説明会での配布など),メール送信,ホームページからダウンロード,CDなどの媒体による交付"</formula1>
    </dataValidation>
    <dataValidation type="list" allowBlank="1" showInputMessage="1" showErrorMessage="1" sqref="E57:N57" xr:uid="{7EA8FB86-9709-4C5D-816E-7F6252F07161}">
      <formula1>"先着順,抽選"</formula1>
    </dataValidation>
  </dataValidations>
  <printOptions horizontalCentered="1"/>
  <pageMargins left="0" right="0.11811023622047245" top="0.35433070866141736" bottom="0.15748031496062992" header="0.31496062992125984" footer="0.11811023622047245"/>
  <pageSetup paperSize="9" scale="74" fitToHeight="0" orientation="portrait" blackAndWhite="1" r:id="rId1"/>
  <rowBreaks count="3" manualBreakCount="3">
    <brk id="33" min="1" max="34" man="1"/>
    <brk id="41" min="1" max="34" man="1"/>
    <brk id="53" min="1"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01377" r:id="rId4" name="Check Box 1">
              <controlPr defaultSize="0" autoFill="0" autoLine="0" autoPict="0">
                <anchor moveWithCells="1">
                  <from>
                    <xdr:col>13</xdr:col>
                    <xdr:colOff>28575</xdr:colOff>
                    <xdr:row>9</xdr:row>
                    <xdr:rowOff>238125</xdr:rowOff>
                  </from>
                  <to>
                    <xdr:col>14</xdr:col>
                    <xdr:colOff>200025</xdr:colOff>
                    <xdr:row>10</xdr:row>
                    <xdr:rowOff>133350</xdr:rowOff>
                  </to>
                </anchor>
              </controlPr>
            </control>
          </mc:Choice>
        </mc:AlternateContent>
        <mc:AlternateContent xmlns:mc="http://schemas.openxmlformats.org/markup-compatibility/2006">
          <mc:Choice Requires="x14">
            <control shapeId="101378" r:id="rId5" name="Check Box 2">
              <controlPr defaultSize="0" autoFill="0" autoLine="0" autoPict="0">
                <anchor moveWithCells="1">
                  <from>
                    <xdr:col>31</xdr:col>
                    <xdr:colOff>219075</xdr:colOff>
                    <xdr:row>9</xdr:row>
                    <xdr:rowOff>228600</xdr:rowOff>
                  </from>
                  <to>
                    <xdr:col>33</xdr:col>
                    <xdr:colOff>180975</xdr:colOff>
                    <xdr:row>10</xdr:row>
                    <xdr:rowOff>123825</xdr:rowOff>
                  </to>
                </anchor>
              </controlPr>
            </control>
          </mc:Choice>
        </mc:AlternateContent>
        <mc:AlternateContent xmlns:mc="http://schemas.openxmlformats.org/markup-compatibility/2006">
          <mc:Choice Requires="x14">
            <control shapeId="101381" r:id="rId6" name="Check Box 5">
              <controlPr defaultSize="0" autoFill="0" autoLine="0" autoPict="0">
                <anchor moveWithCells="1">
                  <from>
                    <xdr:col>4</xdr:col>
                    <xdr:colOff>19050</xdr:colOff>
                    <xdr:row>57</xdr:row>
                    <xdr:rowOff>28575</xdr:rowOff>
                  </from>
                  <to>
                    <xdr:col>17</xdr:col>
                    <xdr:colOff>171450</xdr:colOff>
                    <xdr:row>57</xdr:row>
                    <xdr:rowOff>247650</xdr:rowOff>
                  </to>
                </anchor>
              </controlPr>
            </control>
          </mc:Choice>
        </mc:AlternateContent>
        <mc:AlternateContent xmlns:mc="http://schemas.openxmlformats.org/markup-compatibility/2006">
          <mc:Choice Requires="x14">
            <control shapeId="101382" r:id="rId7" name="Check Box 6">
              <controlPr defaultSize="0" autoFill="0" autoLine="0" autoPict="0">
                <anchor moveWithCells="1">
                  <from>
                    <xdr:col>18</xdr:col>
                    <xdr:colOff>9525</xdr:colOff>
                    <xdr:row>57</xdr:row>
                    <xdr:rowOff>28575</xdr:rowOff>
                  </from>
                  <to>
                    <xdr:col>31</xdr:col>
                    <xdr:colOff>180975</xdr:colOff>
                    <xdr:row>57</xdr:row>
                    <xdr:rowOff>257175</xdr:rowOff>
                  </to>
                </anchor>
              </controlPr>
            </control>
          </mc:Choice>
        </mc:AlternateContent>
        <mc:AlternateContent xmlns:mc="http://schemas.openxmlformats.org/markup-compatibility/2006">
          <mc:Choice Requires="x14">
            <control shapeId="101383" r:id="rId8" name="Check Box 7">
              <controlPr defaultSize="0" autoFill="0" autoLine="0" autoPict="0">
                <anchor moveWithCells="1">
                  <from>
                    <xdr:col>4</xdr:col>
                    <xdr:colOff>19050</xdr:colOff>
                    <xdr:row>58</xdr:row>
                    <xdr:rowOff>28575</xdr:rowOff>
                  </from>
                  <to>
                    <xdr:col>17</xdr:col>
                    <xdr:colOff>9525</xdr:colOff>
                    <xdr:row>58</xdr:row>
                    <xdr:rowOff>257175</xdr:rowOff>
                  </to>
                </anchor>
              </controlPr>
            </control>
          </mc:Choice>
        </mc:AlternateContent>
        <mc:AlternateContent xmlns:mc="http://schemas.openxmlformats.org/markup-compatibility/2006">
          <mc:Choice Requires="x14">
            <control shapeId="101384" r:id="rId9" name="Check Box 8">
              <controlPr defaultSize="0" autoFill="0" autoLine="0" autoPict="0">
                <anchor moveWithCells="1">
                  <from>
                    <xdr:col>4</xdr:col>
                    <xdr:colOff>19050</xdr:colOff>
                    <xdr:row>59</xdr:row>
                    <xdr:rowOff>28575</xdr:rowOff>
                  </from>
                  <to>
                    <xdr:col>12</xdr:col>
                    <xdr:colOff>161925</xdr:colOff>
                    <xdr:row>59</xdr:row>
                    <xdr:rowOff>257175</xdr:rowOff>
                  </to>
                </anchor>
              </controlPr>
            </control>
          </mc:Choice>
        </mc:AlternateContent>
        <mc:AlternateContent xmlns:mc="http://schemas.openxmlformats.org/markup-compatibility/2006">
          <mc:Choice Requires="x14">
            <control shapeId="101385" r:id="rId10" name="Check Box 9">
              <controlPr defaultSize="0" autoFill="0" autoLine="0" autoPict="0">
                <anchor moveWithCells="1">
                  <from>
                    <xdr:col>18</xdr:col>
                    <xdr:colOff>9525</xdr:colOff>
                    <xdr:row>59</xdr:row>
                    <xdr:rowOff>28575</xdr:rowOff>
                  </from>
                  <to>
                    <xdr:col>30</xdr:col>
                    <xdr:colOff>152400</xdr:colOff>
                    <xdr:row>59</xdr:row>
                    <xdr:rowOff>257175</xdr:rowOff>
                  </to>
                </anchor>
              </controlPr>
            </control>
          </mc:Choice>
        </mc:AlternateContent>
        <mc:AlternateContent xmlns:mc="http://schemas.openxmlformats.org/markup-compatibility/2006">
          <mc:Choice Requires="x14">
            <control shapeId="101386" r:id="rId11" name="Check Box 10">
              <controlPr defaultSize="0" autoFill="0" autoLine="0" autoPict="0">
                <anchor moveWithCells="1">
                  <from>
                    <xdr:col>4</xdr:col>
                    <xdr:colOff>19050</xdr:colOff>
                    <xdr:row>60</xdr:row>
                    <xdr:rowOff>28575</xdr:rowOff>
                  </from>
                  <to>
                    <xdr:col>17</xdr:col>
                    <xdr:colOff>9525</xdr:colOff>
                    <xdr:row>60</xdr:row>
                    <xdr:rowOff>257175</xdr:rowOff>
                  </to>
                </anchor>
              </controlPr>
            </control>
          </mc:Choice>
        </mc:AlternateContent>
        <mc:AlternateContent xmlns:mc="http://schemas.openxmlformats.org/markup-compatibility/2006">
          <mc:Choice Requires="x14">
            <control shapeId="101387" r:id="rId12" name="Check Box 11">
              <controlPr defaultSize="0" autoFill="0" autoLine="0" autoPict="0">
                <anchor moveWithCells="1">
                  <from>
                    <xdr:col>18</xdr:col>
                    <xdr:colOff>9525</xdr:colOff>
                    <xdr:row>60</xdr:row>
                    <xdr:rowOff>28575</xdr:rowOff>
                  </from>
                  <to>
                    <xdr:col>30</xdr:col>
                    <xdr:colOff>152400</xdr:colOff>
                    <xdr:row>60</xdr:row>
                    <xdr:rowOff>257175</xdr:rowOff>
                  </to>
                </anchor>
              </controlPr>
            </control>
          </mc:Choice>
        </mc:AlternateContent>
        <mc:AlternateContent xmlns:mc="http://schemas.openxmlformats.org/markup-compatibility/2006">
          <mc:Choice Requires="x14">
            <control shapeId="101388" r:id="rId13" name="Check Box 12">
              <controlPr defaultSize="0" autoFill="0" autoLine="0" autoPict="0">
                <anchor moveWithCells="1">
                  <from>
                    <xdr:col>4</xdr:col>
                    <xdr:colOff>9525</xdr:colOff>
                    <xdr:row>61</xdr:row>
                    <xdr:rowOff>38100</xdr:rowOff>
                  </from>
                  <to>
                    <xdr:col>6</xdr:col>
                    <xdr:colOff>152400</xdr:colOff>
                    <xdr:row>62</xdr:row>
                    <xdr:rowOff>0</xdr:rowOff>
                  </to>
                </anchor>
              </controlPr>
            </control>
          </mc:Choice>
        </mc:AlternateContent>
        <mc:AlternateContent xmlns:mc="http://schemas.openxmlformats.org/markup-compatibility/2006">
          <mc:Choice Requires="x14">
            <control shapeId="101389" r:id="rId14" name="Check Box 13">
              <controlPr defaultSize="0" autoFill="0" autoLine="0" autoPict="0">
                <anchor moveWithCells="1">
                  <from>
                    <xdr:col>4</xdr:col>
                    <xdr:colOff>0</xdr:colOff>
                    <xdr:row>62</xdr:row>
                    <xdr:rowOff>85725</xdr:rowOff>
                  </from>
                  <to>
                    <xdr:col>11</xdr:col>
                    <xdr:colOff>0</xdr:colOff>
                    <xdr:row>62</xdr:row>
                    <xdr:rowOff>219075</xdr:rowOff>
                  </to>
                </anchor>
              </controlPr>
            </control>
          </mc:Choice>
        </mc:AlternateContent>
        <mc:AlternateContent xmlns:mc="http://schemas.openxmlformats.org/markup-compatibility/2006">
          <mc:Choice Requires="x14">
            <control shapeId="101390" r:id="rId15" name="Check Box 14">
              <controlPr defaultSize="0" autoFill="0" autoLine="0" autoPict="0">
                <anchor moveWithCells="1">
                  <from>
                    <xdr:col>12</xdr:col>
                    <xdr:colOff>219075</xdr:colOff>
                    <xdr:row>62</xdr:row>
                    <xdr:rowOff>85725</xdr:rowOff>
                  </from>
                  <to>
                    <xdr:col>21</xdr:col>
                    <xdr:colOff>47625</xdr:colOff>
                    <xdr:row>62</xdr:row>
                    <xdr:rowOff>228600</xdr:rowOff>
                  </to>
                </anchor>
              </controlPr>
            </control>
          </mc:Choice>
        </mc:AlternateContent>
        <mc:AlternateContent xmlns:mc="http://schemas.openxmlformats.org/markup-compatibility/2006">
          <mc:Choice Requires="x14">
            <control shapeId="101391" r:id="rId16" name="Check Box 15">
              <controlPr defaultSize="0" autoFill="0" autoLine="0" autoPict="0">
                <anchor moveWithCells="1">
                  <from>
                    <xdr:col>4</xdr:col>
                    <xdr:colOff>9525</xdr:colOff>
                    <xdr:row>63</xdr:row>
                    <xdr:rowOff>38100</xdr:rowOff>
                  </from>
                  <to>
                    <xdr:col>6</xdr:col>
                    <xdr:colOff>95250</xdr:colOff>
                    <xdr:row>64</xdr:row>
                    <xdr:rowOff>0</xdr:rowOff>
                  </to>
                </anchor>
              </controlPr>
            </control>
          </mc:Choice>
        </mc:AlternateContent>
        <mc:AlternateContent xmlns:mc="http://schemas.openxmlformats.org/markup-compatibility/2006">
          <mc:Choice Requires="x14">
            <control shapeId="101392" r:id="rId17" name="Group Box 16">
              <controlPr defaultSize="0" autoFill="0" autoPict="0">
                <anchor moveWithCells="1">
                  <from>
                    <xdr:col>7</xdr:col>
                    <xdr:colOff>114300</xdr:colOff>
                    <xdr:row>17</xdr:row>
                    <xdr:rowOff>0</xdr:rowOff>
                  </from>
                  <to>
                    <xdr:col>47</xdr:col>
                    <xdr:colOff>9525</xdr:colOff>
                    <xdr:row>19</xdr:row>
                    <xdr:rowOff>47625</xdr:rowOff>
                  </to>
                </anchor>
              </controlPr>
            </control>
          </mc:Choice>
        </mc:AlternateContent>
        <mc:AlternateContent xmlns:mc="http://schemas.openxmlformats.org/markup-compatibility/2006">
          <mc:Choice Requires="x14">
            <control shapeId="101393" r:id="rId18" name="Group Box 17">
              <controlPr defaultSize="0" autoFill="0" autoPict="0">
                <anchor moveWithCells="1">
                  <from>
                    <xdr:col>7</xdr:col>
                    <xdr:colOff>85725</xdr:colOff>
                    <xdr:row>17</xdr:row>
                    <xdr:rowOff>0</xdr:rowOff>
                  </from>
                  <to>
                    <xdr:col>46</xdr:col>
                    <xdr:colOff>200025</xdr:colOff>
                    <xdr:row>18</xdr:row>
                    <xdr:rowOff>190500</xdr:rowOff>
                  </to>
                </anchor>
              </controlPr>
            </control>
          </mc:Choice>
        </mc:AlternateContent>
        <mc:AlternateContent xmlns:mc="http://schemas.openxmlformats.org/markup-compatibility/2006">
          <mc:Choice Requires="x14">
            <control shapeId="101394" r:id="rId19" name="Check Box 18">
              <controlPr defaultSize="0" autoFill="0" autoLine="0" autoPict="0">
                <anchor moveWithCells="1">
                  <from>
                    <xdr:col>7</xdr:col>
                    <xdr:colOff>114300</xdr:colOff>
                    <xdr:row>17</xdr:row>
                    <xdr:rowOff>57150</xdr:rowOff>
                  </from>
                  <to>
                    <xdr:col>11</xdr:col>
                    <xdr:colOff>38100</xdr:colOff>
                    <xdr:row>17</xdr:row>
                    <xdr:rowOff>323850</xdr:rowOff>
                  </to>
                </anchor>
              </controlPr>
            </control>
          </mc:Choice>
        </mc:AlternateContent>
        <mc:AlternateContent xmlns:mc="http://schemas.openxmlformats.org/markup-compatibility/2006">
          <mc:Choice Requires="x14">
            <control shapeId="101395" r:id="rId20" name="Check Box 19">
              <controlPr defaultSize="0" autoFill="0" autoLine="0" autoPict="0">
                <anchor moveWithCells="1">
                  <from>
                    <xdr:col>7</xdr:col>
                    <xdr:colOff>114300</xdr:colOff>
                    <xdr:row>18</xdr:row>
                    <xdr:rowOff>9525</xdr:rowOff>
                  </from>
                  <to>
                    <xdr:col>13</xdr:col>
                    <xdr:colOff>57150</xdr:colOff>
                    <xdr:row>19</xdr:row>
                    <xdr:rowOff>0</xdr:rowOff>
                  </to>
                </anchor>
              </controlPr>
            </control>
          </mc:Choice>
        </mc:AlternateContent>
        <mc:AlternateContent xmlns:mc="http://schemas.openxmlformats.org/markup-compatibility/2006">
          <mc:Choice Requires="x14">
            <control shapeId="101397" r:id="rId21" name="Option Button 21">
              <controlPr defaultSize="0" autoFill="0" autoLine="0" autoPict="0">
                <anchor moveWithCells="1">
                  <from>
                    <xdr:col>14</xdr:col>
                    <xdr:colOff>114300</xdr:colOff>
                    <xdr:row>17</xdr:row>
                    <xdr:rowOff>28575</xdr:rowOff>
                  </from>
                  <to>
                    <xdr:col>18</xdr:col>
                    <xdr:colOff>190500</xdr:colOff>
                    <xdr:row>17</xdr:row>
                    <xdr:rowOff>323850</xdr:rowOff>
                  </to>
                </anchor>
              </controlPr>
            </control>
          </mc:Choice>
        </mc:AlternateContent>
        <mc:AlternateContent xmlns:mc="http://schemas.openxmlformats.org/markup-compatibility/2006">
          <mc:Choice Requires="x14">
            <control shapeId="101398" r:id="rId22" name="Option Button 22">
              <controlPr defaultSize="0" autoFill="0" autoLine="0" autoPict="0">
                <anchor moveWithCells="1">
                  <from>
                    <xdr:col>18</xdr:col>
                    <xdr:colOff>57150</xdr:colOff>
                    <xdr:row>17</xdr:row>
                    <xdr:rowOff>19050</xdr:rowOff>
                  </from>
                  <to>
                    <xdr:col>22</xdr:col>
                    <xdr:colOff>9525</xdr:colOff>
                    <xdr:row>17</xdr:row>
                    <xdr:rowOff>323850</xdr:rowOff>
                  </to>
                </anchor>
              </controlPr>
            </control>
          </mc:Choice>
        </mc:AlternateContent>
        <mc:AlternateContent xmlns:mc="http://schemas.openxmlformats.org/markup-compatibility/2006">
          <mc:Choice Requires="x14">
            <control shapeId="101399" r:id="rId23" name="Group Box 23">
              <controlPr defaultSize="0" autoFill="0" autoPict="0">
                <anchor moveWithCells="1">
                  <from>
                    <xdr:col>7</xdr:col>
                    <xdr:colOff>85725</xdr:colOff>
                    <xdr:row>13</xdr:row>
                    <xdr:rowOff>0</xdr:rowOff>
                  </from>
                  <to>
                    <xdr:col>46</xdr:col>
                    <xdr:colOff>200025</xdr:colOff>
                    <xdr:row>14</xdr:row>
                    <xdr:rowOff>190500</xdr:rowOff>
                  </to>
                </anchor>
              </controlPr>
            </control>
          </mc:Choice>
        </mc:AlternateContent>
        <mc:AlternateContent xmlns:mc="http://schemas.openxmlformats.org/markup-compatibility/2006">
          <mc:Choice Requires="x14">
            <control shapeId="101400" r:id="rId24" name="Check Box 24">
              <controlPr defaultSize="0" autoFill="0" autoLine="0" autoPict="0">
                <anchor moveWithCells="1">
                  <from>
                    <xdr:col>7</xdr:col>
                    <xdr:colOff>133350</xdr:colOff>
                    <xdr:row>13</xdr:row>
                    <xdr:rowOff>47625</xdr:rowOff>
                  </from>
                  <to>
                    <xdr:col>11</xdr:col>
                    <xdr:colOff>152400</xdr:colOff>
                    <xdr:row>13</xdr:row>
                    <xdr:rowOff>333375</xdr:rowOff>
                  </to>
                </anchor>
              </controlPr>
            </control>
          </mc:Choice>
        </mc:AlternateContent>
        <mc:AlternateContent xmlns:mc="http://schemas.openxmlformats.org/markup-compatibility/2006">
          <mc:Choice Requires="x14">
            <control shapeId="101403" r:id="rId25" name="Check Box 27">
              <controlPr defaultSize="0" autoFill="0" autoLine="0" autoPict="0">
                <anchor moveWithCells="1">
                  <from>
                    <xdr:col>18</xdr:col>
                    <xdr:colOff>57150</xdr:colOff>
                    <xdr:row>13</xdr:row>
                    <xdr:rowOff>47625</xdr:rowOff>
                  </from>
                  <to>
                    <xdr:col>22</xdr:col>
                    <xdr:colOff>142875</xdr:colOff>
                    <xdr:row>13</xdr:row>
                    <xdr:rowOff>323850</xdr:rowOff>
                  </to>
                </anchor>
              </controlPr>
            </control>
          </mc:Choice>
        </mc:AlternateContent>
        <mc:AlternateContent xmlns:mc="http://schemas.openxmlformats.org/markup-compatibility/2006">
          <mc:Choice Requires="x14">
            <control shapeId="101406" r:id="rId26" name="Check Box 30">
              <controlPr defaultSize="0" autoFill="0" autoLine="0" autoPict="0">
                <anchor moveWithCells="1">
                  <from>
                    <xdr:col>7</xdr:col>
                    <xdr:colOff>123825</xdr:colOff>
                    <xdr:row>20</xdr:row>
                    <xdr:rowOff>76200</xdr:rowOff>
                  </from>
                  <to>
                    <xdr:col>13</xdr:col>
                    <xdr:colOff>19050</xdr:colOff>
                    <xdr:row>20</xdr:row>
                    <xdr:rowOff>352425</xdr:rowOff>
                  </to>
                </anchor>
              </controlPr>
            </control>
          </mc:Choice>
        </mc:AlternateContent>
        <mc:AlternateContent xmlns:mc="http://schemas.openxmlformats.org/markup-compatibility/2006">
          <mc:Choice Requires="x14">
            <control shapeId="101413" r:id="rId27" name="Check Box 37">
              <controlPr defaultSize="0" autoFill="0" autoLine="0" autoPict="0">
                <anchor moveWithCells="1">
                  <from>
                    <xdr:col>27</xdr:col>
                    <xdr:colOff>57150</xdr:colOff>
                    <xdr:row>13</xdr:row>
                    <xdr:rowOff>38100</xdr:rowOff>
                  </from>
                  <to>
                    <xdr:col>30</xdr:col>
                    <xdr:colOff>76200</xdr:colOff>
                    <xdr:row>14</xdr:row>
                    <xdr:rowOff>0</xdr:rowOff>
                  </to>
                </anchor>
              </controlPr>
            </control>
          </mc:Choice>
        </mc:AlternateContent>
        <mc:AlternateContent xmlns:mc="http://schemas.openxmlformats.org/markup-compatibility/2006">
          <mc:Choice Requires="x14">
            <control shapeId="101416" r:id="rId28" name="Check Box 40">
              <controlPr defaultSize="0" autoFill="0" autoLine="0" autoPict="0">
                <anchor moveWithCells="1">
                  <from>
                    <xdr:col>32</xdr:col>
                    <xdr:colOff>9525</xdr:colOff>
                    <xdr:row>27</xdr:row>
                    <xdr:rowOff>381000</xdr:rowOff>
                  </from>
                  <to>
                    <xdr:col>33</xdr:col>
                    <xdr:colOff>200025</xdr:colOff>
                    <xdr:row>28</xdr:row>
                    <xdr:rowOff>114300</xdr:rowOff>
                  </to>
                </anchor>
              </controlPr>
            </control>
          </mc:Choice>
        </mc:AlternateContent>
        <mc:AlternateContent xmlns:mc="http://schemas.openxmlformats.org/markup-compatibility/2006">
          <mc:Choice Requires="x14">
            <control shapeId="101420" r:id="rId29" name="Group Box 44">
              <controlPr defaultSize="0" autoFill="0" autoPict="0">
                <anchor moveWithCells="1">
                  <from>
                    <xdr:col>7</xdr:col>
                    <xdr:colOff>85725</xdr:colOff>
                    <xdr:row>14</xdr:row>
                    <xdr:rowOff>0</xdr:rowOff>
                  </from>
                  <to>
                    <xdr:col>46</xdr:col>
                    <xdr:colOff>200025</xdr:colOff>
                    <xdr:row>15</xdr:row>
                    <xdr:rowOff>190500</xdr:rowOff>
                  </to>
                </anchor>
              </controlPr>
            </control>
          </mc:Choice>
        </mc:AlternateContent>
        <mc:AlternateContent xmlns:mc="http://schemas.openxmlformats.org/markup-compatibility/2006">
          <mc:Choice Requires="x14">
            <control shapeId="101423" r:id="rId30" name="Check Box 47">
              <controlPr defaultSize="0" autoFill="0" autoLine="0" autoPict="0">
                <anchor moveWithCells="1">
                  <from>
                    <xdr:col>7</xdr:col>
                    <xdr:colOff>133350</xdr:colOff>
                    <xdr:row>14</xdr:row>
                    <xdr:rowOff>19050</xdr:rowOff>
                  </from>
                  <to>
                    <xdr:col>12</xdr:col>
                    <xdr:colOff>9525</xdr:colOff>
                    <xdr:row>14</xdr:row>
                    <xdr:rowOff>323850</xdr:rowOff>
                  </to>
                </anchor>
              </controlPr>
            </control>
          </mc:Choice>
        </mc:AlternateContent>
        <mc:AlternateContent xmlns:mc="http://schemas.openxmlformats.org/markup-compatibility/2006">
          <mc:Choice Requires="x14">
            <control shapeId="101424" r:id="rId31" name="Check Box 48">
              <controlPr defaultSize="0" autoFill="0" autoLine="0" autoPict="0">
                <anchor moveWithCells="1">
                  <from>
                    <xdr:col>27</xdr:col>
                    <xdr:colOff>47625</xdr:colOff>
                    <xdr:row>14</xdr:row>
                    <xdr:rowOff>66675</xdr:rowOff>
                  </from>
                  <to>
                    <xdr:col>31</xdr:col>
                    <xdr:colOff>19050</xdr:colOff>
                    <xdr:row>14</xdr:row>
                    <xdr:rowOff>352425</xdr:rowOff>
                  </to>
                </anchor>
              </controlPr>
            </control>
          </mc:Choice>
        </mc:AlternateContent>
        <mc:AlternateContent xmlns:mc="http://schemas.openxmlformats.org/markup-compatibility/2006">
          <mc:Choice Requires="x14">
            <control shapeId="101428" r:id="rId32" name="Group Box 52">
              <controlPr defaultSize="0" autoFill="0" autoPict="0">
                <anchor moveWithCells="1">
                  <from>
                    <xdr:col>7</xdr:col>
                    <xdr:colOff>85725</xdr:colOff>
                    <xdr:row>14</xdr:row>
                    <xdr:rowOff>0</xdr:rowOff>
                  </from>
                  <to>
                    <xdr:col>46</xdr:col>
                    <xdr:colOff>200025</xdr:colOff>
                    <xdr:row>15</xdr:row>
                    <xdr:rowOff>190500</xdr:rowOff>
                  </to>
                </anchor>
              </controlPr>
            </control>
          </mc:Choice>
        </mc:AlternateContent>
        <mc:AlternateContent xmlns:mc="http://schemas.openxmlformats.org/markup-compatibility/2006">
          <mc:Choice Requires="x14">
            <control shapeId="101429" r:id="rId33" name="Group Box 53">
              <controlPr defaultSize="0" autoFill="0" autoPict="0">
                <anchor moveWithCells="1">
                  <from>
                    <xdr:col>7</xdr:col>
                    <xdr:colOff>85725</xdr:colOff>
                    <xdr:row>15</xdr:row>
                    <xdr:rowOff>0</xdr:rowOff>
                  </from>
                  <to>
                    <xdr:col>46</xdr:col>
                    <xdr:colOff>200025</xdr:colOff>
                    <xdr:row>16</xdr:row>
                    <xdr:rowOff>190500</xdr:rowOff>
                  </to>
                </anchor>
              </controlPr>
            </control>
          </mc:Choice>
        </mc:AlternateContent>
        <mc:AlternateContent xmlns:mc="http://schemas.openxmlformats.org/markup-compatibility/2006">
          <mc:Choice Requires="x14">
            <control shapeId="101434" r:id="rId34" name="Check Box 58">
              <controlPr defaultSize="0" autoFill="0" autoLine="0" autoPict="0">
                <anchor moveWithCells="1">
                  <from>
                    <xdr:col>27</xdr:col>
                    <xdr:colOff>47625</xdr:colOff>
                    <xdr:row>15</xdr:row>
                    <xdr:rowOff>57150</xdr:rowOff>
                  </from>
                  <to>
                    <xdr:col>31</xdr:col>
                    <xdr:colOff>142875</xdr:colOff>
                    <xdr:row>15</xdr:row>
                    <xdr:rowOff>323850</xdr:rowOff>
                  </to>
                </anchor>
              </controlPr>
            </control>
          </mc:Choice>
        </mc:AlternateContent>
        <mc:AlternateContent xmlns:mc="http://schemas.openxmlformats.org/markup-compatibility/2006">
          <mc:Choice Requires="x14">
            <control shapeId="101435" r:id="rId35" name="Check Box 59">
              <controlPr defaultSize="0" autoFill="0" autoLine="0" autoPict="0">
                <anchor moveWithCells="1">
                  <from>
                    <xdr:col>7</xdr:col>
                    <xdr:colOff>123825</xdr:colOff>
                    <xdr:row>15</xdr:row>
                    <xdr:rowOff>38100</xdr:rowOff>
                  </from>
                  <to>
                    <xdr:col>11</xdr:col>
                    <xdr:colOff>95250</xdr:colOff>
                    <xdr:row>15</xdr:row>
                    <xdr:rowOff>314325</xdr:rowOff>
                  </to>
                </anchor>
              </controlPr>
            </control>
          </mc:Choice>
        </mc:AlternateContent>
        <mc:AlternateContent xmlns:mc="http://schemas.openxmlformats.org/markup-compatibility/2006">
          <mc:Choice Requires="x14">
            <control shapeId="101438" r:id="rId36" name="Check Box 62">
              <controlPr defaultSize="0" autoFill="0" autoLine="0" autoPict="0">
                <anchor moveWithCells="1">
                  <from>
                    <xdr:col>4</xdr:col>
                    <xdr:colOff>19050</xdr:colOff>
                    <xdr:row>29</xdr:row>
                    <xdr:rowOff>161925</xdr:rowOff>
                  </from>
                  <to>
                    <xdr:col>6</xdr:col>
                    <xdr:colOff>57150</xdr:colOff>
                    <xdr:row>29</xdr:row>
                    <xdr:rowOff>400050</xdr:rowOff>
                  </to>
                </anchor>
              </controlPr>
            </control>
          </mc:Choice>
        </mc:AlternateContent>
        <mc:AlternateContent xmlns:mc="http://schemas.openxmlformats.org/markup-compatibility/2006">
          <mc:Choice Requires="x14">
            <control shapeId="101440" r:id="rId37" name="Check Box 64">
              <controlPr defaultSize="0" autoFill="0" autoLine="0" autoPict="0">
                <anchor moveWithCells="1">
                  <from>
                    <xdr:col>4</xdr:col>
                    <xdr:colOff>19050</xdr:colOff>
                    <xdr:row>30</xdr:row>
                    <xdr:rowOff>171450</xdr:rowOff>
                  </from>
                  <to>
                    <xdr:col>6</xdr:col>
                    <xdr:colOff>95250</xdr:colOff>
                    <xdr:row>30</xdr:row>
                    <xdr:rowOff>400050</xdr:rowOff>
                  </to>
                </anchor>
              </controlPr>
            </control>
          </mc:Choice>
        </mc:AlternateContent>
        <mc:AlternateContent xmlns:mc="http://schemas.openxmlformats.org/markup-compatibility/2006">
          <mc:Choice Requires="x14">
            <control shapeId="101441" r:id="rId38" name="Check Box 65">
              <controlPr defaultSize="0" autoFill="0" autoLine="0" autoPict="0">
                <anchor moveWithCells="1">
                  <from>
                    <xdr:col>4</xdr:col>
                    <xdr:colOff>47625</xdr:colOff>
                    <xdr:row>31</xdr:row>
                    <xdr:rowOff>161925</xdr:rowOff>
                  </from>
                  <to>
                    <xdr:col>6</xdr:col>
                    <xdr:colOff>76200</xdr:colOff>
                    <xdr:row>31</xdr:row>
                    <xdr:rowOff>400050</xdr:rowOff>
                  </to>
                </anchor>
              </controlPr>
            </control>
          </mc:Choice>
        </mc:AlternateContent>
        <mc:AlternateContent xmlns:mc="http://schemas.openxmlformats.org/markup-compatibility/2006">
          <mc:Choice Requires="x14">
            <control shapeId="101442" r:id="rId39" name="Check Box 66">
              <controlPr defaultSize="0" autoFill="0" autoLine="0" autoPict="0">
                <anchor moveWithCells="1">
                  <from>
                    <xdr:col>4</xdr:col>
                    <xdr:colOff>0</xdr:colOff>
                    <xdr:row>32</xdr:row>
                    <xdr:rowOff>171450</xdr:rowOff>
                  </from>
                  <to>
                    <xdr:col>6</xdr:col>
                    <xdr:colOff>123825</xdr:colOff>
                    <xdr:row>32</xdr:row>
                    <xdr:rowOff>400050</xdr:rowOff>
                  </to>
                </anchor>
              </controlPr>
            </control>
          </mc:Choice>
        </mc:AlternateContent>
        <mc:AlternateContent xmlns:mc="http://schemas.openxmlformats.org/markup-compatibility/2006">
          <mc:Choice Requires="x14">
            <control shapeId="101446" r:id="rId40" name="Check Box 70">
              <controlPr defaultSize="0" autoFill="0" autoLine="0" autoPict="0">
                <anchor moveWithCells="1">
                  <from>
                    <xdr:col>4</xdr:col>
                    <xdr:colOff>57150</xdr:colOff>
                    <xdr:row>27</xdr:row>
                    <xdr:rowOff>400050</xdr:rowOff>
                  </from>
                  <to>
                    <xdr:col>5</xdr:col>
                    <xdr:colOff>228600</xdr:colOff>
                    <xdr:row>28</xdr:row>
                    <xdr:rowOff>123825</xdr:rowOff>
                  </to>
                </anchor>
              </controlPr>
            </control>
          </mc:Choice>
        </mc:AlternateContent>
        <mc:AlternateContent xmlns:mc="http://schemas.openxmlformats.org/markup-compatibility/2006">
          <mc:Choice Requires="x14">
            <control shapeId="101447" r:id="rId41" name="Group Box 71">
              <controlPr defaultSize="0" autoFill="0" autoPict="0">
                <anchor moveWithCells="1">
                  <from>
                    <xdr:col>7</xdr:col>
                    <xdr:colOff>85725</xdr:colOff>
                    <xdr:row>16</xdr:row>
                    <xdr:rowOff>0</xdr:rowOff>
                  </from>
                  <to>
                    <xdr:col>46</xdr:col>
                    <xdr:colOff>209550</xdr:colOff>
                    <xdr:row>17</xdr:row>
                    <xdr:rowOff>190500</xdr:rowOff>
                  </to>
                </anchor>
              </controlPr>
            </control>
          </mc:Choice>
        </mc:AlternateContent>
        <mc:AlternateContent xmlns:mc="http://schemas.openxmlformats.org/markup-compatibility/2006">
          <mc:Choice Requires="x14">
            <control shapeId="101448" r:id="rId42" name="Check Box 72">
              <controlPr defaultSize="0" autoFill="0" autoLine="0" autoPict="0">
                <anchor moveWithCells="1">
                  <from>
                    <xdr:col>7</xdr:col>
                    <xdr:colOff>114300</xdr:colOff>
                    <xdr:row>16</xdr:row>
                    <xdr:rowOff>38100</xdr:rowOff>
                  </from>
                  <to>
                    <xdr:col>18</xdr:col>
                    <xdr:colOff>0</xdr:colOff>
                    <xdr:row>16</xdr:row>
                    <xdr:rowOff>323850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B1:BK56"/>
  <sheetViews>
    <sheetView showGridLines="0" showRowColHeaders="0" showZeros="0" view="pageBreakPreview" zoomScale="90" zoomScaleNormal="100" zoomScaleSheetLayoutView="90" workbookViewId="0">
      <selection activeCell="K11" sqref="K11:M11"/>
    </sheetView>
  </sheetViews>
  <sheetFormatPr defaultColWidth="2.5" defaultRowHeight="15" customHeight="1"/>
  <cols>
    <col min="1" max="1" width="6.625" style="16" customWidth="1"/>
    <col min="2" max="2" width="2.75" style="16" customWidth="1"/>
    <col min="3" max="3" width="5.625" style="16" customWidth="1"/>
    <col min="4" max="4" width="10.625" style="16" customWidth="1"/>
    <col min="5" max="5" width="3.125" style="16" customWidth="1"/>
    <col min="6" max="6" width="3.5" style="16" customWidth="1"/>
    <col min="7" max="10" width="3.125" style="16" customWidth="1"/>
    <col min="11" max="16" width="3" style="16" customWidth="1"/>
    <col min="17" max="17" width="4.5" style="16" customWidth="1"/>
    <col min="18" max="18" width="3.375" style="16" customWidth="1"/>
    <col min="19" max="20" width="3" style="16" customWidth="1"/>
    <col min="21" max="21" width="3.25" style="16" customWidth="1"/>
    <col min="22" max="32" width="3" style="16" customWidth="1"/>
    <col min="33" max="33" width="4.5" style="16" customWidth="1"/>
    <col min="34" max="34" width="3.5" style="16" customWidth="1"/>
    <col min="35" max="35" width="6.5" style="16" hidden="1" customWidth="1"/>
    <col min="36" max="36" width="2.5" style="16" customWidth="1"/>
    <col min="37" max="37" width="3.5" style="235" bestFit="1" customWidth="1"/>
    <col min="38" max="41" width="2.5" style="235"/>
    <col min="42" max="42" width="4.5" style="235" customWidth="1"/>
    <col min="43" max="45" width="2.5" style="235"/>
    <col min="46" max="46" width="3.5" style="235" customWidth="1"/>
    <col min="47" max="54" width="2.5" style="235"/>
    <col min="55" max="16384" width="2.5" style="16"/>
  </cols>
  <sheetData>
    <row r="1" spans="2:63" ht="38.25" customHeight="1">
      <c r="B1" s="1222" t="s">
        <v>616</v>
      </c>
      <c r="C1" s="1223"/>
      <c r="D1" s="1223"/>
      <c r="E1" s="1223"/>
      <c r="F1" s="1223"/>
      <c r="G1" s="1223"/>
      <c r="H1" s="1223"/>
      <c r="I1" s="1223"/>
      <c r="J1" s="1223"/>
      <c r="K1" s="280"/>
      <c r="L1" s="395"/>
      <c r="M1" s="280"/>
      <c r="N1" s="394"/>
      <c r="O1" s="280"/>
      <c r="P1" s="394"/>
      <c r="Q1" s="280"/>
      <c r="R1" s="280"/>
      <c r="S1" s="394"/>
      <c r="T1" s="396" t="s">
        <v>101</v>
      </c>
      <c r="U1" s="1137">
        <f>'④付表１（事業所情報等）'!E5</f>
        <v>0</v>
      </c>
      <c r="V1" s="1137"/>
      <c r="W1" s="1137"/>
      <c r="X1" s="1137"/>
      <c r="Y1" s="1137"/>
      <c r="Z1" s="1137"/>
      <c r="AA1" s="1137"/>
      <c r="AB1" s="1137"/>
      <c r="AC1" s="1137"/>
      <c r="AD1" s="1137"/>
      <c r="AE1" s="1137"/>
      <c r="AF1" s="1137"/>
      <c r="AG1" s="1137"/>
      <c r="AH1" s="397" t="s">
        <v>100</v>
      </c>
    </row>
    <row r="2" spans="2:63" ht="30" customHeight="1">
      <c r="B2" s="1140" t="s">
        <v>167</v>
      </c>
      <c r="C2" s="1141"/>
      <c r="D2" s="1142"/>
      <c r="E2" s="1146" t="s">
        <v>17</v>
      </c>
      <c r="F2" s="1147"/>
      <c r="G2" s="1147"/>
      <c r="H2" s="1147"/>
      <c r="I2" s="1147"/>
      <c r="J2" s="1148"/>
      <c r="K2" s="1146" t="s">
        <v>70</v>
      </c>
      <c r="L2" s="1147"/>
      <c r="M2" s="1147"/>
      <c r="N2" s="1147"/>
      <c r="O2" s="1147"/>
      <c r="P2" s="1148"/>
      <c r="Q2" s="1146" t="s">
        <v>53</v>
      </c>
      <c r="R2" s="1147"/>
      <c r="S2" s="1147"/>
      <c r="T2" s="1147"/>
      <c r="U2" s="1147"/>
      <c r="V2" s="1148"/>
      <c r="W2" s="1185"/>
      <c r="X2" s="1186"/>
      <c r="Y2" s="1186"/>
      <c r="Z2" s="1186"/>
      <c r="AA2" s="1186"/>
      <c r="AB2" s="1186"/>
      <c r="AC2" s="1187"/>
      <c r="AD2" s="1187"/>
      <c r="AE2" s="1187"/>
      <c r="AF2" s="1187"/>
      <c r="AG2" s="1187"/>
      <c r="AH2" s="1188"/>
      <c r="AK2" s="1232" t="s">
        <v>614</v>
      </c>
      <c r="AL2" s="1232"/>
      <c r="AM2" s="1232"/>
      <c r="AN2" s="1232"/>
      <c r="AO2" s="1232"/>
      <c r="AP2" s="1232"/>
      <c r="AQ2" s="1232"/>
      <c r="AR2" s="1232"/>
      <c r="AS2" s="1232"/>
      <c r="AT2" s="1232"/>
      <c r="AU2" s="1232"/>
      <c r="AV2" s="1232"/>
      <c r="AW2" s="1232"/>
      <c r="AX2" s="1232"/>
      <c r="AY2" s="1232"/>
      <c r="AZ2" s="1232"/>
    </row>
    <row r="3" spans="2:63" ht="37.5" customHeight="1">
      <c r="B3" s="1143"/>
      <c r="C3" s="1144"/>
      <c r="D3" s="1145"/>
      <c r="E3" s="1198">
        <f>'④付表１（事業所情報等）'!K31</f>
        <v>0</v>
      </c>
      <c r="F3" s="1139"/>
      <c r="G3" s="1139"/>
      <c r="H3" s="1139"/>
      <c r="I3" s="1139"/>
      <c r="J3" s="78" t="s">
        <v>13</v>
      </c>
      <c r="K3" s="1198">
        <f>'④付表１（事業所情報等）'!T31</f>
        <v>0</v>
      </c>
      <c r="L3" s="1139"/>
      <c r="M3" s="1139"/>
      <c r="N3" s="1139"/>
      <c r="O3" s="1139"/>
      <c r="P3" s="78" t="s">
        <v>13</v>
      </c>
      <c r="Q3" s="1138">
        <f>'④付表１（事業所情報等）'!AC31</f>
        <v>0</v>
      </c>
      <c r="R3" s="1139"/>
      <c r="S3" s="1139"/>
      <c r="T3" s="1139"/>
      <c r="U3" s="1139"/>
      <c r="V3" s="146" t="s">
        <v>219</v>
      </c>
      <c r="W3" s="1189"/>
      <c r="X3" s="1190"/>
      <c r="Y3" s="1190"/>
      <c r="Z3" s="1190"/>
      <c r="AA3" s="1190"/>
      <c r="AB3" s="1190"/>
      <c r="AC3" s="1190"/>
      <c r="AD3" s="1190"/>
      <c r="AE3" s="1190"/>
      <c r="AF3" s="1190"/>
      <c r="AG3" s="1190"/>
      <c r="AH3" s="1191"/>
      <c r="AJ3" s="414" t="s">
        <v>332</v>
      </c>
      <c r="AK3" s="1232"/>
      <c r="AL3" s="1232"/>
      <c r="AM3" s="1232"/>
      <c r="AN3" s="1232"/>
      <c r="AO3" s="1232"/>
      <c r="AP3" s="1232"/>
      <c r="AQ3" s="1232"/>
      <c r="AR3" s="1232"/>
      <c r="AS3" s="1232"/>
      <c r="AT3" s="1232"/>
      <c r="AU3" s="1232"/>
      <c r="AV3" s="1232"/>
      <c r="AW3" s="1232"/>
      <c r="AX3" s="1232"/>
      <c r="AY3" s="1232"/>
      <c r="AZ3" s="1232"/>
    </row>
    <row r="4" spans="2:63" ht="33" customHeight="1">
      <c r="B4" s="1043" t="s">
        <v>336</v>
      </c>
      <c r="C4" s="1152" t="s">
        <v>600</v>
      </c>
      <c r="D4" s="1153"/>
      <c r="E4" s="1149" t="s">
        <v>171</v>
      </c>
      <c r="F4" s="1150"/>
      <c r="G4" s="1150"/>
      <c r="H4" s="1150"/>
      <c r="I4" s="1150"/>
      <c r="J4" s="1151"/>
      <c r="K4" s="147"/>
      <c r="L4" s="147"/>
      <c r="M4" s="147"/>
      <c r="N4" s="147"/>
      <c r="O4" s="147"/>
      <c r="P4" s="147"/>
      <c r="Q4" s="147"/>
      <c r="R4" s="147"/>
      <c r="S4" s="147"/>
      <c r="T4" s="147"/>
      <c r="U4" s="147"/>
      <c r="V4" s="147"/>
      <c r="W4" s="147"/>
      <c r="X4" s="147"/>
      <c r="Y4" s="147"/>
      <c r="Z4" s="147"/>
      <c r="AA4" s="147" t="s">
        <v>175</v>
      </c>
      <c r="AB4" s="1158"/>
      <c r="AC4" s="1158"/>
      <c r="AD4" s="1158"/>
      <c r="AE4" s="1158"/>
      <c r="AF4" s="1158"/>
      <c r="AG4" s="1158"/>
      <c r="AH4" s="148" t="s">
        <v>170</v>
      </c>
      <c r="AI4" s="164" t="b">
        <v>0</v>
      </c>
      <c r="AK4" s="577"/>
      <c r="AL4" s="577"/>
      <c r="AM4" s="577"/>
      <c r="AN4" s="577"/>
      <c r="AO4" s="577"/>
      <c r="AP4" s="577"/>
      <c r="AQ4" s="577"/>
      <c r="AR4" s="577"/>
      <c r="AS4" s="577"/>
      <c r="AT4" s="577"/>
      <c r="AU4" s="577"/>
      <c r="AV4" s="577"/>
      <c r="AW4" s="577"/>
      <c r="AX4" s="577"/>
      <c r="AY4" s="577"/>
      <c r="AZ4" s="577"/>
    </row>
    <row r="5" spans="2:63" ht="30" customHeight="1">
      <c r="B5" s="1044"/>
      <c r="C5" s="1154"/>
      <c r="D5" s="1155"/>
      <c r="E5" s="1199" t="s">
        <v>174</v>
      </c>
      <c r="F5" s="1200"/>
      <c r="G5" s="1200"/>
      <c r="H5" s="1200"/>
      <c r="I5" s="1200"/>
      <c r="J5" s="1201"/>
      <c r="K5" s="1162"/>
      <c r="L5" s="1158"/>
      <c r="M5" s="1158"/>
      <c r="N5" s="1158"/>
      <c r="O5" s="1158"/>
      <c r="P5" s="1158"/>
      <c r="Q5" s="377" t="s">
        <v>54</v>
      </c>
      <c r="R5" s="1139"/>
      <c r="S5" s="1139"/>
      <c r="T5" s="1139"/>
      <c r="U5" s="1158"/>
      <c r="V5" s="1158"/>
      <c r="W5" s="377" t="s">
        <v>55</v>
      </c>
      <c r="X5" s="377"/>
      <c r="Y5" s="377"/>
      <c r="Z5" s="377"/>
      <c r="AA5" s="377"/>
      <c r="AB5" s="1158"/>
      <c r="AC5" s="1158"/>
      <c r="AD5" s="1158"/>
      <c r="AE5" s="1158"/>
      <c r="AF5" s="1158"/>
      <c r="AG5" s="149" t="s">
        <v>56</v>
      </c>
      <c r="AH5" s="138"/>
      <c r="AJ5" s="16" t="s">
        <v>84</v>
      </c>
      <c r="AK5" s="577" t="s">
        <v>85</v>
      </c>
      <c r="AL5" s="577"/>
      <c r="AM5" s="577"/>
      <c r="AN5" s="577"/>
      <c r="AO5" s="577"/>
      <c r="AP5" s="577"/>
      <c r="AQ5" s="577"/>
      <c r="AR5" s="577"/>
      <c r="AS5" s="577"/>
      <c r="AT5" s="577"/>
      <c r="AU5" s="577"/>
      <c r="AV5" s="577"/>
      <c r="AW5" s="577"/>
      <c r="AX5" s="577"/>
      <c r="AY5" s="577"/>
      <c r="AZ5" s="577"/>
    </row>
    <row r="6" spans="2:63" ht="31.5" customHeight="1">
      <c r="B6" s="1044"/>
      <c r="C6" s="1154"/>
      <c r="D6" s="1155"/>
      <c r="E6" s="1149" t="s">
        <v>182</v>
      </c>
      <c r="F6" s="1150"/>
      <c r="G6" s="1150"/>
      <c r="H6" s="1150"/>
      <c r="I6" s="1150"/>
      <c r="J6" s="1151"/>
      <c r="K6" s="1165"/>
      <c r="L6" s="1166"/>
      <c r="M6" s="1166"/>
      <c r="N6" s="1166"/>
      <c r="O6" s="1166"/>
      <c r="P6" s="1166"/>
      <c r="Q6" s="377" t="s">
        <v>176</v>
      </c>
      <c r="R6" s="1159" t="s">
        <v>177</v>
      </c>
      <c r="S6" s="1160"/>
      <c r="T6" s="1160"/>
      <c r="U6" s="1160"/>
      <c r="V6" s="1161"/>
      <c r="W6" s="1162"/>
      <c r="X6" s="1158"/>
      <c r="Y6" s="1158"/>
      <c r="Z6" s="1158"/>
      <c r="AA6" s="1158"/>
      <c r="AB6" s="1158"/>
      <c r="AC6" s="377" t="s">
        <v>178</v>
      </c>
      <c r="AD6" s="1158"/>
      <c r="AE6" s="1158"/>
      <c r="AF6" s="1158"/>
      <c r="AG6" s="149" t="s">
        <v>179</v>
      </c>
      <c r="AH6" s="138"/>
      <c r="AJ6" s="16" t="s">
        <v>333</v>
      </c>
      <c r="AK6" s="1233" t="s">
        <v>334</v>
      </c>
      <c r="AL6" s="1233"/>
      <c r="AM6" s="1233"/>
      <c r="AN6" s="1233"/>
      <c r="AO6" s="1233"/>
      <c r="AP6" s="1233"/>
      <c r="AQ6" s="1233"/>
      <c r="AR6" s="1233"/>
      <c r="AS6" s="1233"/>
      <c r="AT6" s="1233"/>
      <c r="AU6" s="1233"/>
      <c r="AV6" s="1233"/>
      <c r="AW6" s="1233"/>
      <c r="AX6" s="1233"/>
      <c r="AY6" s="1233"/>
      <c r="AZ6" s="1233"/>
      <c r="BB6" s="235" t="s">
        <v>442</v>
      </c>
    </row>
    <row r="7" spans="2:63" ht="33.75" customHeight="1">
      <c r="B7" s="1044"/>
      <c r="C7" s="1154"/>
      <c r="D7" s="1155"/>
      <c r="E7" s="1149" t="s">
        <v>172</v>
      </c>
      <c r="F7" s="1150"/>
      <c r="G7" s="1150"/>
      <c r="H7" s="1150"/>
      <c r="I7" s="1150"/>
      <c r="J7" s="1151"/>
      <c r="K7" s="377"/>
      <c r="L7" s="385"/>
      <c r="M7" s="385"/>
      <c r="N7" s="385"/>
      <c r="O7" s="385"/>
      <c r="P7" s="385"/>
      <c r="Q7" s="377"/>
      <c r="R7" s="377"/>
      <c r="S7" s="377"/>
      <c r="T7" s="377"/>
      <c r="U7" s="377"/>
      <c r="V7" s="385"/>
      <c r="W7" s="385" t="s">
        <v>175</v>
      </c>
      <c r="X7" s="1163"/>
      <c r="Y7" s="1163"/>
      <c r="Z7" s="1163"/>
      <c r="AA7" s="1163"/>
      <c r="AB7" s="1163"/>
      <c r="AC7" s="1163"/>
      <c r="AD7" s="1163"/>
      <c r="AE7" s="1163"/>
      <c r="AF7" s="1163"/>
      <c r="AG7" s="1163"/>
      <c r="AH7" s="281" t="s">
        <v>170</v>
      </c>
      <c r="AI7" s="164" t="b">
        <v>0</v>
      </c>
    </row>
    <row r="8" spans="2:63" ht="30.75" customHeight="1">
      <c r="B8" s="1044"/>
      <c r="C8" s="1156"/>
      <c r="D8" s="1157"/>
      <c r="E8" s="1149" t="s">
        <v>173</v>
      </c>
      <c r="F8" s="1150"/>
      <c r="G8" s="1150"/>
      <c r="H8" s="1150"/>
      <c r="I8" s="1150"/>
      <c r="J8" s="1151"/>
      <c r="K8" s="149"/>
      <c r="L8" s="280"/>
      <c r="M8" s="280"/>
      <c r="N8" s="1164"/>
      <c r="O8" s="1164"/>
      <c r="P8" s="1164"/>
      <c r="Q8" s="1164"/>
      <c r="R8" s="1164"/>
      <c r="S8" s="1164"/>
      <c r="T8" s="1164"/>
      <c r="U8" s="1164"/>
      <c r="V8" s="1164"/>
      <c r="W8" s="1164"/>
      <c r="X8" s="83"/>
      <c r="Y8" s="83" t="s">
        <v>181</v>
      </c>
      <c r="Z8" s="83"/>
      <c r="AA8" s="149"/>
      <c r="AB8" s="149"/>
      <c r="AC8" s="149"/>
      <c r="AD8" s="149"/>
      <c r="AE8" s="149"/>
      <c r="AF8" s="150" t="s">
        <v>180</v>
      </c>
      <c r="AG8" s="149"/>
      <c r="AH8" s="65"/>
      <c r="AJ8" s="16" t="s">
        <v>333</v>
      </c>
      <c r="AK8" s="1233" t="s">
        <v>334</v>
      </c>
      <c r="AL8" s="1233"/>
      <c r="AM8" s="1233"/>
      <c r="AN8" s="1233"/>
      <c r="AO8" s="1233"/>
      <c r="AP8" s="1233"/>
      <c r="AQ8" s="1233"/>
      <c r="AR8" s="1233"/>
      <c r="AS8" s="1233"/>
      <c r="AT8" s="1233"/>
      <c r="AU8" s="1233"/>
      <c r="AV8" s="1233"/>
      <c r="AW8" s="1233"/>
      <c r="AX8" s="1233"/>
      <c r="AY8" s="1233"/>
      <c r="AZ8" s="1233"/>
    </row>
    <row r="9" spans="2:63" ht="39.6" customHeight="1">
      <c r="B9" s="1044"/>
      <c r="C9" s="1167" t="s">
        <v>469</v>
      </c>
      <c r="D9" s="1046"/>
      <c r="E9" s="1202" t="s">
        <v>522</v>
      </c>
      <c r="F9" s="1212"/>
      <c r="G9" s="1212"/>
      <c r="H9" s="1212"/>
      <c r="I9" s="1212"/>
      <c r="J9" s="1213"/>
      <c r="K9" s="1149" t="s">
        <v>183</v>
      </c>
      <c r="L9" s="1150"/>
      <c r="M9" s="1150"/>
      <c r="N9" s="1150"/>
      <c r="O9" s="1149" t="s">
        <v>184</v>
      </c>
      <c r="P9" s="1150"/>
      <c r="Q9" s="1150"/>
      <c r="R9" s="1150"/>
      <c r="S9" s="1150"/>
      <c r="T9" s="1202" t="s">
        <v>523</v>
      </c>
      <c r="U9" s="1203"/>
      <c r="V9" s="1203"/>
      <c r="W9" s="1203"/>
      <c r="X9" s="1204"/>
      <c r="Y9" s="1217" t="s">
        <v>470</v>
      </c>
      <c r="Z9" s="1203"/>
      <c r="AA9" s="1203"/>
      <c r="AB9" s="1203"/>
      <c r="AC9" s="1204"/>
      <c r="AD9" s="1192"/>
      <c r="AE9" s="1193"/>
      <c r="AF9" s="1193"/>
      <c r="AG9" s="1193"/>
      <c r="AH9" s="1194"/>
      <c r="AK9" s="1234"/>
      <c r="AL9" s="1234"/>
      <c r="AM9" s="1234"/>
      <c r="AN9" s="1234"/>
      <c r="AO9" s="1234"/>
      <c r="AP9" s="1234"/>
      <c r="AQ9" s="1234"/>
      <c r="AR9" s="1234"/>
      <c r="AS9" s="1234"/>
      <c r="AT9" s="1234"/>
      <c r="AU9" s="1234"/>
      <c r="AV9" s="1234"/>
      <c r="AW9" s="1234"/>
      <c r="AX9" s="1234"/>
      <c r="AY9" s="1234"/>
      <c r="AZ9" s="1234"/>
      <c r="BC9" s="1134" t="s">
        <v>595</v>
      </c>
      <c r="BD9" s="1135"/>
      <c r="BE9" s="1135"/>
      <c r="BF9" s="1135"/>
      <c r="BG9" s="1135"/>
      <c r="BH9" s="1135"/>
      <c r="BI9" s="1135"/>
      <c r="BJ9" s="1135"/>
      <c r="BK9" s="1135"/>
    </row>
    <row r="10" spans="2:63" ht="29.25" customHeight="1">
      <c r="B10" s="1044"/>
      <c r="C10" s="1168"/>
      <c r="D10" s="1169"/>
      <c r="E10" s="1214"/>
      <c r="F10" s="1215"/>
      <c r="G10" s="1215"/>
      <c r="H10" s="1215"/>
      <c r="I10" s="1215"/>
      <c r="J10" s="1216"/>
      <c r="K10" s="444"/>
      <c r="L10" s="445"/>
      <c r="M10" s="445"/>
      <c r="N10" s="446" t="b">
        <v>0</v>
      </c>
      <c r="O10" s="444"/>
      <c r="P10" s="445"/>
      <c r="Q10" s="445"/>
      <c r="R10" s="445"/>
      <c r="S10" s="446" t="b">
        <v>0</v>
      </c>
      <c r="T10" s="1205"/>
      <c r="U10" s="1206"/>
      <c r="V10" s="1206"/>
      <c r="W10" s="1206"/>
      <c r="X10" s="1207"/>
      <c r="Y10" s="1205"/>
      <c r="Z10" s="1206"/>
      <c r="AA10" s="1206"/>
      <c r="AB10" s="1206"/>
      <c r="AC10" s="1207"/>
      <c r="AD10" s="1195"/>
      <c r="AE10" s="1196"/>
      <c r="AF10" s="1196"/>
      <c r="AG10" s="1196"/>
      <c r="AH10" s="1197"/>
      <c r="AK10" s="310"/>
      <c r="AL10" s="310"/>
      <c r="AM10" s="310"/>
      <c r="AN10" s="310"/>
      <c r="AO10" s="310"/>
      <c r="AP10" s="310"/>
      <c r="AQ10" s="310"/>
      <c r="AR10" s="310"/>
      <c r="AS10" s="310"/>
      <c r="AT10" s="310"/>
      <c r="AU10" s="310"/>
      <c r="AV10" s="310"/>
      <c r="AW10" s="310"/>
      <c r="AX10" s="310"/>
      <c r="AY10" s="310"/>
      <c r="AZ10" s="310"/>
      <c r="BC10" s="1135"/>
      <c r="BD10" s="1135"/>
      <c r="BE10" s="1135"/>
      <c r="BF10" s="1135"/>
      <c r="BG10" s="1135"/>
      <c r="BH10" s="1135"/>
      <c r="BI10" s="1135"/>
      <c r="BJ10" s="1135"/>
      <c r="BK10" s="1135"/>
    </row>
    <row r="11" spans="2:63" ht="36.75" customHeight="1">
      <c r="B11" s="1044"/>
      <c r="C11" s="544"/>
      <c r="D11" s="546"/>
      <c r="E11" s="1208"/>
      <c r="F11" s="1209"/>
      <c r="G11" s="1209"/>
      <c r="H11" s="1209"/>
      <c r="I11" s="1209"/>
      <c r="J11" s="370" t="s">
        <v>98</v>
      </c>
      <c r="K11" s="1208"/>
      <c r="L11" s="1209"/>
      <c r="M11" s="1209"/>
      <c r="N11" s="371" t="s">
        <v>98</v>
      </c>
      <c r="O11" s="1210"/>
      <c r="P11" s="1211"/>
      <c r="Q11" s="1211"/>
      <c r="R11" s="1211"/>
      <c r="S11" s="372" t="s">
        <v>98</v>
      </c>
      <c r="T11" s="1208"/>
      <c r="U11" s="1209"/>
      <c r="V11" s="1209"/>
      <c r="W11" s="1209"/>
      <c r="X11" s="371" t="s">
        <v>98</v>
      </c>
      <c r="Y11" s="1218">
        <f>E11+K11+O11+T11</f>
        <v>0</v>
      </c>
      <c r="Z11" s="1219"/>
      <c r="AA11" s="1219"/>
      <c r="AB11" s="1219"/>
      <c r="AC11" s="373" t="s">
        <v>98</v>
      </c>
      <c r="AD11" s="1189"/>
      <c r="AE11" s="1190"/>
      <c r="AF11" s="1190"/>
      <c r="AG11" s="1190"/>
      <c r="AH11" s="1191"/>
      <c r="AJ11" s="16" t="s">
        <v>84</v>
      </c>
      <c r="AK11" s="516" t="s">
        <v>237</v>
      </c>
      <c r="AL11" s="516"/>
      <c r="AM11" s="516"/>
      <c r="AN11" s="516"/>
      <c r="AO11" s="516"/>
      <c r="AP11" s="516"/>
      <c r="AQ11" s="516"/>
      <c r="AR11" s="516"/>
      <c r="AS11" s="516"/>
      <c r="AT11" s="516"/>
      <c r="AU11" s="516"/>
      <c r="AV11" s="516"/>
      <c r="AW11" s="516"/>
      <c r="AX11" s="516"/>
      <c r="AY11" s="516"/>
      <c r="AZ11" s="516"/>
      <c r="BC11" s="1136"/>
      <c r="BD11" s="1136"/>
      <c r="BE11" s="1136"/>
      <c r="BF11" s="1136"/>
      <c r="BG11" s="1136"/>
      <c r="BH11" s="1136"/>
      <c r="BI11" s="1136"/>
      <c r="BJ11" s="1136"/>
      <c r="BK11" s="1136"/>
    </row>
    <row r="12" spans="2:63" ht="30" customHeight="1">
      <c r="B12" s="1044"/>
      <c r="C12" s="1184" t="s">
        <v>357</v>
      </c>
      <c r="D12" s="1174"/>
      <c r="E12" s="1221" t="s">
        <v>57</v>
      </c>
      <c r="F12" s="1221"/>
      <c r="G12" s="1221"/>
      <c r="H12" s="1221"/>
      <c r="I12" s="1221" t="s">
        <v>58</v>
      </c>
      <c r="J12" s="1221"/>
      <c r="K12" s="1221"/>
      <c r="L12" s="1221"/>
      <c r="M12" s="1221" t="s">
        <v>59</v>
      </c>
      <c r="N12" s="1221"/>
      <c r="O12" s="1221"/>
      <c r="P12" s="1221"/>
      <c r="Q12" s="1221" t="s">
        <v>45</v>
      </c>
      <c r="R12" s="1221"/>
      <c r="S12" s="1221"/>
      <c r="T12" s="1221"/>
      <c r="U12" s="1226" t="s">
        <v>599</v>
      </c>
      <c r="V12" s="1227"/>
      <c r="W12" s="1227"/>
      <c r="X12" s="1227"/>
      <c r="Y12" s="1227"/>
      <c r="Z12" s="1227"/>
      <c r="AA12" s="1227"/>
      <c r="AB12" s="1227"/>
      <c r="AC12" s="1227"/>
      <c r="AD12" s="1227"/>
      <c r="AE12" s="1227"/>
      <c r="AF12" s="1227"/>
      <c r="AG12" s="1227"/>
      <c r="AH12" s="1228"/>
      <c r="AJ12" s="1246" t="s">
        <v>83</v>
      </c>
      <c r="AK12" s="577" t="s">
        <v>335</v>
      </c>
      <c r="AL12" s="577"/>
      <c r="AM12" s="577"/>
      <c r="AN12" s="577"/>
      <c r="AO12" s="577"/>
      <c r="AP12" s="577"/>
      <c r="AQ12" s="577"/>
      <c r="AR12" s="577"/>
      <c r="AS12" s="577"/>
      <c r="AT12" s="577"/>
      <c r="AU12" s="577"/>
      <c r="AV12" s="577"/>
      <c r="AW12" s="577"/>
      <c r="AX12" s="577"/>
      <c r="AY12" s="577"/>
      <c r="AZ12" s="577"/>
    </row>
    <row r="13" spans="2:63" ht="30" customHeight="1">
      <c r="B13" s="1044"/>
      <c r="C13" s="1175"/>
      <c r="D13" s="1176"/>
      <c r="E13" s="1179"/>
      <c r="F13" s="1180"/>
      <c r="G13" s="1180"/>
      <c r="H13" s="281" t="s">
        <v>98</v>
      </c>
      <c r="I13" s="1179"/>
      <c r="J13" s="1180"/>
      <c r="K13" s="1180"/>
      <c r="L13" s="281" t="s">
        <v>98</v>
      </c>
      <c r="M13" s="1179"/>
      <c r="N13" s="1180"/>
      <c r="O13" s="1180"/>
      <c r="P13" s="281" t="s">
        <v>98</v>
      </c>
      <c r="Q13" s="1177">
        <f>+M13+I13+E13</f>
        <v>0</v>
      </c>
      <c r="R13" s="1178"/>
      <c r="S13" s="1178"/>
      <c r="T13" s="281" t="s">
        <v>98</v>
      </c>
      <c r="U13" s="1229"/>
      <c r="V13" s="1230"/>
      <c r="W13" s="1230"/>
      <c r="X13" s="1230"/>
      <c r="Y13" s="1230"/>
      <c r="Z13" s="1230"/>
      <c r="AA13" s="1230"/>
      <c r="AB13" s="1230"/>
      <c r="AC13" s="1230"/>
      <c r="AD13" s="1230"/>
      <c r="AE13" s="1230"/>
      <c r="AF13" s="1230"/>
      <c r="AG13" s="1230"/>
      <c r="AH13" s="1231"/>
      <c r="AJ13" s="1246"/>
      <c r="AK13" s="577"/>
      <c r="AL13" s="577"/>
      <c r="AM13" s="577"/>
      <c r="AN13" s="577"/>
      <c r="AO13" s="577"/>
      <c r="AP13" s="577"/>
      <c r="AQ13" s="577"/>
      <c r="AR13" s="577"/>
      <c r="AS13" s="577"/>
      <c r="AT13" s="577"/>
      <c r="AU13" s="577"/>
      <c r="AV13" s="577"/>
      <c r="AW13" s="577"/>
      <c r="AX13" s="577"/>
      <c r="AY13" s="577"/>
      <c r="AZ13" s="577"/>
    </row>
    <row r="14" spans="2:63" ht="30" customHeight="1">
      <c r="B14" s="1044"/>
      <c r="C14" s="1184" t="s">
        <v>338</v>
      </c>
      <c r="D14" s="1174"/>
      <c r="E14" s="1220" t="s">
        <v>57</v>
      </c>
      <c r="F14" s="1220"/>
      <c r="G14" s="1220"/>
      <c r="H14" s="1220"/>
      <c r="I14" s="1220" t="s">
        <v>60</v>
      </c>
      <c r="J14" s="1220"/>
      <c r="K14" s="1220"/>
      <c r="L14" s="1220"/>
      <c r="M14" s="1220" t="s">
        <v>59</v>
      </c>
      <c r="N14" s="1220"/>
      <c r="O14" s="1220"/>
      <c r="P14" s="1220"/>
      <c r="Q14" s="1220" t="s">
        <v>61</v>
      </c>
      <c r="R14" s="1220"/>
      <c r="S14" s="1220"/>
      <c r="T14" s="1220"/>
      <c r="U14" s="153" t="s">
        <v>596</v>
      </c>
      <c r="V14" s="154"/>
      <c r="W14" s="153"/>
      <c r="X14" s="153"/>
      <c r="Y14" s="153"/>
      <c r="Z14" s="153"/>
      <c r="AA14" s="153"/>
      <c r="AB14" s="153"/>
      <c r="AC14" s="153"/>
      <c r="AD14" s="153"/>
      <c r="AE14" s="155"/>
      <c r="AF14" s="155"/>
      <c r="AG14" s="155"/>
      <c r="AH14" s="156"/>
      <c r="AK14" s="1128" t="s">
        <v>391</v>
      </c>
      <c r="AL14" s="1128"/>
      <c r="AM14" s="1128"/>
      <c r="AN14" s="1128"/>
      <c r="AO14" s="1128"/>
      <c r="AP14" s="1128"/>
      <c r="AQ14" s="1128"/>
      <c r="AR14" s="1128"/>
      <c r="AS14" s="1128"/>
      <c r="AT14" s="1128"/>
      <c r="AU14" s="1128"/>
      <c r="AV14" s="1128"/>
      <c r="AW14" s="1128"/>
      <c r="AX14" s="1128"/>
      <c r="AY14" s="1128"/>
      <c r="AZ14" s="1128"/>
    </row>
    <row r="15" spans="2:63" ht="32.1" customHeight="1">
      <c r="B15" s="1044"/>
      <c r="C15" s="1175"/>
      <c r="D15" s="1176"/>
      <c r="E15" s="1179"/>
      <c r="F15" s="1180"/>
      <c r="G15" s="1180"/>
      <c r="H15" s="281" t="s">
        <v>98</v>
      </c>
      <c r="I15" s="1179"/>
      <c r="J15" s="1180"/>
      <c r="K15" s="1180"/>
      <c r="L15" s="281" t="s">
        <v>98</v>
      </c>
      <c r="M15" s="1179"/>
      <c r="N15" s="1180"/>
      <c r="O15" s="1180"/>
      <c r="P15" s="281" t="s">
        <v>98</v>
      </c>
      <c r="Q15" s="1177">
        <f>+M15+I15+E15</f>
        <v>0</v>
      </c>
      <c r="R15" s="1178"/>
      <c r="S15" s="1178"/>
      <c r="T15" s="281" t="s">
        <v>98</v>
      </c>
      <c r="U15" s="157" t="s">
        <v>597</v>
      </c>
      <c r="V15" s="52"/>
      <c r="W15" s="52"/>
      <c r="X15" s="52"/>
      <c r="Y15" s="52"/>
      <c r="Z15" s="52"/>
      <c r="AA15" s="52"/>
      <c r="AB15" s="52"/>
      <c r="AC15" s="52"/>
      <c r="AD15" s="52"/>
      <c r="AE15" s="387"/>
      <c r="AF15" s="387"/>
      <c r="AG15" s="387"/>
      <c r="AH15" s="137"/>
      <c r="AJ15" s="414" t="s">
        <v>83</v>
      </c>
      <c r="AK15" s="1128"/>
      <c r="AL15" s="1128"/>
      <c r="AM15" s="1128"/>
      <c r="AN15" s="1128"/>
      <c r="AO15" s="1128"/>
      <c r="AP15" s="1128"/>
      <c r="AQ15" s="1128"/>
      <c r="AR15" s="1128"/>
      <c r="AS15" s="1128"/>
      <c r="AT15" s="1128"/>
      <c r="AU15" s="1128"/>
      <c r="AV15" s="1128"/>
      <c r="AW15" s="1128"/>
      <c r="AX15" s="1128"/>
      <c r="AY15" s="1128"/>
      <c r="AZ15" s="1128"/>
    </row>
    <row r="16" spans="2:63" ht="30" customHeight="1">
      <c r="B16" s="1044"/>
      <c r="C16" s="1184" t="s">
        <v>337</v>
      </c>
      <c r="D16" s="1174"/>
      <c r="E16" s="1149" t="s">
        <v>62</v>
      </c>
      <c r="F16" s="1150"/>
      <c r="G16" s="1150"/>
      <c r="H16" s="1151"/>
      <c r="I16" s="1181" t="s">
        <v>594</v>
      </c>
      <c r="J16" s="1182"/>
      <c r="K16" s="1182"/>
      <c r="L16" s="1183"/>
      <c r="M16" s="1149" t="s">
        <v>59</v>
      </c>
      <c r="N16" s="1150"/>
      <c r="O16" s="1150"/>
      <c r="P16" s="1151"/>
      <c r="Q16" s="1149" t="s">
        <v>61</v>
      </c>
      <c r="R16" s="1150"/>
      <c r="S16" s="1150"/>
      <c r="T16" s="1151"/>
      <c r="U16" s="157" t="s">
        <v>598</v>
      </c>
      <c r="V16" s="52"/>
      <c r="W16" s="52"/>
      <c r="X16" s="52"/>
      <c r="Y16" s="52"/>
      <c r="Z16" s="52"/>
      <c r="AA16" s="52"/>
      <c r="AB16" s="52"/>
      <c r="AC16" s="52"/>
      <c r="AD16" s="52"/>
      <c r="AE16" s="52"/>
      <c r="AF16" s="52"/>
      <c r="AG16" s="52"/>
      <c r="AH16" s="137"/>
      <c r="AJ16" s="1225" t="s">
        <v>84</v>
      </c>
      <c r="AK16" s="1224" t="s">
        <v>443</v>
      </c>
      <c r="AL16" s="829"/>
      <c r="AM16" s="829"/>
      <c r="AN16" s="829"/>
      <c r="AO16" s="829"/>
      <c r="AP16" s="829"/>
      <c r="AQ16" s="829"/>
      <c r="AR16" s="829"/>
      <c r="AS16" s="829"/>
      <c r="AT16" s="829"/>
      <c r="AU16" s="829"/>
      <c r="AV16" s="829"/>
      <c r="AW16" s="829"/>
      <c r="AX16" s="829"/>
      <c r="AY16" s="829"/>
      <c r="AZ16" s="829"/>
    </row>
    <row r="17" spans="2:52" ht="32.1" customHeight="1">
      <c r="B17" s="1044"/>
      <c r="C17" s="1175"/>
      <c r="D17" s="1176"/>
      <c r="E17" s="1179"/>
      <c r="F17" s="1180"/>
      <c r="G17" s="1180"/>
      <c r="H17" s="281" t="s">
        <v>98</v>
      </c>
      <c r="I17" s="1179"/>
      <c r="J17" s="1180"/>
      <c r="K17" s="1180"/>
      <c r="L17" s="281" t="s">
        <v>98</v>
      </c>
      <c r="M17" s="1179"/>
      <c r="N17" s="1180"/>
      <c r="O17" s="1180"/>
      <c r="P17" s="158" t="s">
        <v>98</v>
      </c>
      <c r="Q17" s="1177">
        <f>+M17+I17+E17</f>
        <v>0</v>
      </c>
      <c r="R17" s="1178"/>
      <c r="S17" s="1178"/>
      <c r="T17" s="158" t="s">
        <v>98</v>
      </c>
      <c r="U17" s="157"/>
      <c r="V17" s="311"/>
      <c r="W17" s="52"/>
      <c r="X17" s="52"/>
      <c r="Y17" s="79"/>
      <c r="Z17" s="79"/>
      <c r="AA17" s="79"/>
      <c r="AB17" s="79"/>
      <c r="AC17" s="79"/>
      <c r="AD17" s="79"/>
      <c r="AE17" s="151"/>
      <c r="AF17" s="151"/>
      <c r="AG17" s="151"/>
      <c r="AH17" s="152"/>
      <c r="AJ17" s="526"/>
      <c r="AK17" s="829"/>
      <c r="AL17" s="829"/>
      <c r="AM17" s="829"/>
      <c r="AN17" s="829"/>
      <c r="AO17" s="829"/>
      <c r="AP17" s="829"/>
      <c r="AQ17" s="829"/>
      <c r="AR17" s="829"/>
      <c r="AS17" s="829"/>
      <c r="AT17" s="829"/>
      <c r="AU17" s="829"/>
      <c r="AV17" s="829"/>
      <c r="AW17" s="829"/>
      <c r="AX17" s="829"/>
      <c r="AY17" s="829"/>
      <c r="AZ17" s="829"/>
    </row>
    <row r="18" spans="2:52" ht="49.15" customHeight="1">
      <c r="B18" s="1044"/>
      <c r="C18" s="1173" t="s">
        <v>185</v>
      </c>
      <c r="D18" s="1174"/>
      <c r="E18" s="1237" t="s">
        <v>186</v>
      </c>
      <c r="F18" s="1238"/>
      <c r="G18" s="1238"/>
      <c r="H18" s="1239"/>
      <c r="I18" s="159"/>
      <c r="J18" s="83"/>
      <c r="K18" s="83"/>
      <c r="L18" s="83"/>
      <c r="M18" s="83"/>
      <c r="N18" s="83"/>
      <c r="O18" s="83"/>
      <c r="P18" s="386"/>
      <c r="Q18" s="1242" t="s">
        <v>441</v>
      </c>
      <c r="R18" s="1243"/>
      <c r="S18" s="1243"/>
      <c r="T18" s="1243"/>
      <c r="U18" s="1244"/>
      <c r="V18" s="177"/>
      <c r="W18" s="1240" t="s">
        <v>261</v>
      </c>
      <c r="X18" s="1241"/>
      <c r="Y18" s="83" t="s">
        <v>260</v>
      </c>
      <c r="Z18" s="377"/>
      <c r="AA18" s="1158"/>
      <c r="AB18" s="1158"/>
      <c r="AC18" s="1158"/>
      <c r="AD18" s="1158"/>
      <c r="AE18" s="1158"/>
      <c r="AF18" s="385" t="s">
        <v>259</v>
      </c>
      <c r="AG18" s="385"/>
      <c r="AH18" s="281"/>
      <c r="AJ18" s="16" t="s">
        <v>83</v>
      </c>
      <c r="AK18" s="577" t="s">
        <v>554</v>
      </c>
      <c r="AL18" s="1245"/>
      <c r="AM18" s="1245"/>
      <c r="AN18" s="1245"/>
      <c r="AO18" s="1245"/>
      <c r="AP18" s="1245"/>
      <c r="AQ18" s="1245"/>
      <c r="AR18" s="1245"/>
      <c r="AS18" s="1245"/>
      <c r="AT18" s="1245"/>
      <c r="AU18" s="1245"/>
      <c r="AV18" s="1245"/>
      <c r="AW18" s="1245"/>
      <c r="AX18" s="1245"/>
      <c r="AY18" s="1245"/>
      <c r="AZ18" s="1245"/>
    </row>
    <row r="19" spans="2:52" ht="35.1" customHeight="1">
      <c r="B19" s="1045"/>
      <c r="C19" s="1175"/>
      <c r="D19" s="1176"/>
      <c r="E19" s="1170" t="s">
        <v>187</v>
      </c>
      <c r="F19" s="1171"/>
      <c r="G19" s="1171"/>
      <c r="H19" s="1172"/>
      <c r="I19" s="426"/>
      <c r="J19" s="426"/>
      <c r="K19" s="426"/>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281"/>
      <c r="AI19" s="427"/>
      <c r="AJ19" s="428" t="s">
        <v>83</v>
      </c>
      <c r="AK19" s="1235" t="s">
        <v>588</v>
      </c>
      <c r="AL19" s="1236"/>
      <c r="AM19" s="1236"/>
      <c r="AN19" s="1236"/>
      <c r="AO19" s="1236"/>
      <c r="AP19" s="1236"/>
      <c r="AQ19" s="1236"/>
      <c r="AR19" s="1236"/>
      <c r="AS19" s="1236"/>
      <c r="AT19" s="1236"/>
      <c r="AU19" s="1236"/>
      <c r="AV19" s="1236"/>
      <c r="AW19" s="1236"/>
      <c r="AX19" s="1236"/>
      <c r="AY19" s="1236"/>
      <c r="AZ19" s="1236"/>
    </row>
    <row r="20" spans="2:52" ht="9.9499999999999993" customHeight="1">
      <c r="B20" s="160"/>
      <c r="C20" s="161"/>
      <c r="D20" s="161"/>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row>
    <row r="42" spans="4:7" ht="15" customHeight="1">
      <c r="D42" s="223"/>
      <c r="E42" s="223"/>
      <c r="F42" s="223"/>
      <c r="G42" s="223"/>
    </row>
    <row r="49" spans="4:7" ht="15" customHeight="1">
      <c r="D49" s="223"/>
      <c r="E49" s="223"/>
      <c r="F49" s="223"/>
      <c r="G49" s="223"/>
    </row>
    <row r="56" spans="4:7" ht="15" customHeight="1">
      <c r="D56" s="223"/>
      <c r="E56" s="223"/>
      <c r="F56" s="223"/>
      <c r="G56" s="223"/>
    </row>
  </sheetData>
  <sheetProtection sheet="1" selectLockedCells="1"/>
  <mergeCells count="90">
    <mergeCell ref="AJ12:AJ13"/>
    <mergeCell ref="M12:P12"/>
    <mergeCell ref="Q12:T12"/>
    <mergeCell ref="E13:G13"/>
    <mergeCell ref="I13:K13"/>
    <mergeCell ref="M13:O13"/>
    <mergeCell ref="Q13:S13"/>
    <mergeCell ref="AK19:AZ19"/>
    <mergeCell ref="E18:H18"/>
    <mergeCell ref="M15:O15"/>
    <mergeCell ref="W18:X18"/>
    <mergeCell ref="AA18:AE18"/>
    <mergeCell ref="Q18:U18"/>
    <mergeCell ref="AK18:AZ18"/>
    <mergeCell ref="E17:G17"/>
    <mergeCell ref="B1:J1"/>
    <mergeCell ref="AK16:AZ17"/>
    <mergeCell ref="AJ16:AJ17"/>
    <mergeCell ref="Q16:T16"/>
    <mergeCell ref="U12:AH13"/>
    <mergeCell ref="AK2:AZ3"/>
    <mergeCell ref="AK4:AZ4"/>
    <mergeCell ref="AK6:AZ6"/>
    <mergeCell ref="AK8:AZ8"/>
    <mergeCell ref="AK12:AZ13"/>
    <mergeCell ref="AK14:AZ15"/>
    <mergeCell ref="AK5:AZ5"/>
    <mergeCell ref="AK9:AZ9"/>
    <mergeCell ref="AK11:AZ11"/>
    <mergeCell ref="I17:K17"/>
    <mergeCell ref="AB4:AG4"/>
    <mergeCell ref="Y9:AC10"/>
    <mergeCell ref="T11:W11"/>
    <mergeCell ref="Y11:AB11"/>
    <mergeCell ref="E11:I11"/>
    <mergeCell ref="Q15:S15"/>
    <mergeCell ref="E15:G15"/>
    <mergeCell ref="I15:K15"/>
    <mergeCell ref="Q14:T14"/>
    <mergeCell ref="E12:H12"/>
    <mergeCell ref="I12:L12"/>
    <mergeCell ref="E14:H14"/>
    <mergeCell ref="I14:L14"/>
    <mergeCell ref="M14:P14"/>
    <mergeCell ref="Z6:AB6"/>
    <mergeCell ref="AD6:AF6"/>
    <mergeCell ref="W2:AH3"/>
    <mergeCell ref="AD9:AH11"/>
    <mergeCell ref="E4:J4"/>
    <mergeCell ref="R5:T5"/>
    <mergeCell ref="E3:I3"/>
    <mergeCell ref="K3:O3"/>
    <mergeCell ref="K9:N9"/>
    <mergeCell ref="O9:S9"/>
    <mergeCell ref="K5:P5"/>
    <mergeCell ref="E5:J5"/>
    <mergeCell ref="T9:X10"/>
    <mergeCell ref="K11:M11"/>
    <mergeCell ref="O11:R11"/>
    <mergeCell ref="E9:J10"/>
    <mergeCell ref="N8:W8"/>
    <mergeCell ref="K6:P6"/>
    <mergeCell ref="B4:B19"/>
    <mergeCell ref="C9:D11"/>
    <mergeCell ref="E19:H19"/>
    <mergeCell ref="C18:D19"/>
    <mergeCell ref="Q17:S17"/>
    <mergeCell ref="M17:O17"/>
    <mergeCell ref="E16:H16"/>
    <mergeCell ref="I16:L16"/>
    <mergeCell ref="M16:P16"/>
    <mergeCell ref="C12:D13"/>
    <mergeCell ref="C14:D15"/>
    <mergeCell ref="C16:D17"/>
    <mergeCell ref="BC9:BK11"/>
    <mergeCell ref="U1:AG1"/>
    <mergeCell ref="Q3:U3"/>
    <mergeCell ref="B2:D3"/>
    <mergeCell ref="E2:J2"/>
    <mergeCell ref="K2:P2"/>
    <mergeCell ref="Q2:V2"/>
    <mergeCell ref="E7:J7"/>
    <mergeCell ref="E8:J8"/>
    <mergeCell ref="E6:J6"/>
    <mergeCell ref="C4:D8"/>
    <mergeCell ref="U5:V5"/>
    <mergeCell ref="AB5:AF5"/>
    <mergeCell ref="R6:V6"/>
    <mergeCell ref="W6:Y6"/>
    <mergeCell ref="X7:AG7"/>
  </mergeCells>
  <phoneticPr fontId="1"/>
  <conditionalFormatting sqref="E11 K11 O11 T11 E3 K3 Q3 U5 AB5 K5:K6 Z6 AD6 N8 E13 M13 E15 M15 E17 I17 M17 AA18">
    <cfRule type="containsBlanks" dxfId="95" priority="21">
      <formula>LEN(TRIM(E3))=0</formula>
    </cfRule>
  </conditionalFormatting>
  <conditionalFormatting sqref="E11:I11 K11:M11 O11:R11 T11:W11">
    <cfRule type="notContainsBlanks" dxfId="94" priority="15" stopIfTrue="1">
      <formula>LEN(TRIM(E11))&gt;0</formula>
    </cfRule>
    <cfRule type="expression" dxfId="93" priority="16" stopIfTrue="1">
      <formula>$W$3&lt;6</formula>
    </cfRule>
  </conditionalFormatting>
  <conditionalFormatting sqref="I13">
    <cfRule type="containsBlanks" dxfId="92" priority="8">
      <formula>LEN(TRIM(I13))=0</formula>
    </cfRule>
  </conditionalFormatting>
  <conditionalFormatting sqref="I15">
    <cfRule type="containsBlanks" dxfId="91" priority="7">
      <formula>LEN(TRIM(I15))=0</formula>
    </cfRule>
  </conditionalFormatting>
  <conditionalFormatting sqref="W6:Y6">
    <cfRule type="containsBlanks" dxfId="90" priority="4">
      <formula>LEN(TRIM(W6))=0</formula>
    </cfRule>
  </conditionalFormatting>
  <conditionalFormatting sqref="X7:AG7">
    <cfRule type="containsBlanks" dxfId="89" priority="5">
      <formula>LEN(TRIM(X7))=0</formula>
    </cfRule>
    <cfRule type="notContainsBlanks" dxfId="88" priority="17" stopIfTrue="1">
      <formula>LEN(TRIM(X7))&gt;0</formula>
    </cfRule>
    <cfRule type="expression" dxfId="87" priority="18" stopIfTrue="1">
      <formula>$AI$7</formula>
    </cfRule>
  </conditionalFormatting>
  <conditionalFormatting sqref="AB4:AG4">
    <cfRule type="notContainsBlanks" dxfId="86" priority="19" stopIfTrue="1">
      <formula>LEN(TRIM(AB4))&gt;0</formula>
    </cfRule>
    <cfRule type="expression" dxfId="85" priority="20" stopIfTrue="1">
      <formula>$AI$4</formula>
    </cfRule>
  </conditionalFormatting>
  <dataValidations count="2">
    <dataValidation imeMode="halfAlpha" allowBlank="1" showInputMessage="1" showErrorMessage="1" sqref="E13:G13 I15:K15 M13:O13 Q13:S13 Q15:S15 M15:O15 I13:K13 E15:G15 Q17:S17 E17:G17 I17:K17 M17:O17 E18:E19" xr:uid="{00000000-0002-0000-0700-000000000000}"/>
    <dataValidation type="list" allowBlank="1" showInputMessage="1" showErrorMessage="1" sqref="W6:Y6" xr:uid="{00000000-0002-0000-0700-000001000000}">
      <formula1>"昭和,平成,令和"</formula1>
    </dataValidation>
  </dataValidations>
  <pageMargins left="0.70866141732283472" right="0.70866141732283472" top="0.74803149606299213" bottom="0.74803149606299213" header="0.31496062992125984" footer="0.31496062992125984"/>
  <pageSetup paperSize="9" scale="77" fitToHeight="0" orientation="portrait" blackAndWhite="1" r:id="rId1"/>
  <colBreaks count="1" manualBreakCount="1">
    <brk id="34" max="18" man="1"/>
  </colBreaks>
  <drawing r:id="rId2"/>
  <legacyDrawing r:id="rId3"/>
  <mc:AlternateContent xmlns:mc="http://schemas.openxmlformats.org/markup-compatibility/2006">
    <mc:Choice Requires="x14">
      <controls>
        <mc:AlternateContent xmlns:mc="http://schemas.openxmlformats.org/markup-compatibility/2006">
          <mc:Choice Requires="x14">
            <control shapeId="72745" r:id="rId4" name="Group Box 41">
              <controlPr defaultSize="0" autoFill="0" autoPict="0">
                <anchor moveWithCells="1">
                  <from>
                    <xdr:col>7</xdr:col>
                    <xdr:colOff>114300</xdr:colOff>
                    <xdr:row>20</xdr:row>
                    <xdr:rowOff>0</xdr:rowOff>
                  </from>
                  <to>
                    <xdr:col>36</xdr:col>
                    <xdr:colOff>38100</xdr:colOff>
                    <xdr:row>23</xdr:row>
                    <xdr:rowOff>171450</xdr:rowOff>
                  </to>
                </anchor>
              </controlPr>
            </control>
          </mc:Choice>
        </mc:AlternateContent>
        <mc:AlternateContent xmlns:mc="http://schemas.openxmlformats.org/markup-compatibility/2006">
          <mc:Choice Requires="x14">
            <control shapeId="72746" r:id="rId5" name="Group Box 42">
              <controlPr defaultSize="0" autoFill="0" autoPict="0">
                <anchor moveWithCells="1">
                  <from>
                    <xdr:col>7</xdr:col>
                    <xdr:colOff>85725</xdr:colOff>
                    <xdr:row>20</xdr:row>
                    <xdr:rowOff>0</xdr:rowOff>
                  </from>
                  <to>
                    <xdr:col>36</xdr:col>
                    <xdr:colOff>0</xdr:colOff>
                    <xdr:row>22</xdr:row>
                    <xdr:rowOff>180975</xdr:rowOff>
                  </to>
                </anchor>
              </controlPr>
            </control>
          </mc:Choice>
        </mc:AlternateContent>
        <mc:AlternateContent xmlns:mc="http://schemas.openxmlformats.org/markup-compatibility/2006">
          <mc:Choice Requires="x14">
            <control shapeId="72747" r:id="rId6" name="Check Box 43">
              <controlPr defaultSize="0" autoFill="0" autoLine="0" autoPict="0">
                <anchor moveWithCells="1">
                  <from>
                    <xdr:col>8</xdr:col>
                    <xdr:colOff>57150</xdr:colOff>
                    <xdr:row>17</xdr:row>
                    <xdr:rowOff>38100</xdr:rowOff>
                  </from>
                  <to>
                    <xdr:col>11</xdr:col>
                    <xdr:colOff>76200</xdr:colOff>
                    <xdr:row>17</xdr:row>
                    <xdr:rowOff>342900</xdr:rowOff>
                  </to>
                </anchor>
              </controlPr>
            </control>
          </mc:Choice>
        </mc:AlternateContent>
        <mc:AlternateContent xmlns:mc="http://schemas.openxmlformats.org/markup-compatibility/2006">
          <mc:Choice Requires="x14">
            <control shapeId="72748" r:id="rId7" name="Check Box 44">
              <controlPr defaultSize="0" autoFill="0" autoLine="0" autoPict="0">
                <anchor moveWithCells="1">
                  <from>
                    <xdr:col>11</xdr:col>
                    <xdr:colOff>161925</xdr:colOff>
                    <xdr:row>17</xdr:row>
                    <xdr:rowOff>47625</xdr:rowOff>
                  </from>
                  <to>
                    <xdr:col>15</xdr:col>
                    <xdr:colOff>19050</xdr:colOff>
                    <xdr:row>17</xdr:row>
                    <xdr:rowOff>333375</xdr:rowOff>
                  </to>
                </anchor>
              </controlPr>
            </control>
          </mc:Choice>
        </mc:AlternateContent>
        <mc:AlternateContent xmlns:mc="http://schemas.openxmlformats.org/markup-compatibility/2006">
          <mc:Choice Requires="x14">
            <control shapeId="72749" r:id="rId8" name="Check Box 45">
              <controlPr defaultSize="0" autoFill="0" autoLine="0" autoPict="0">
                <anchor moveWithCells="1">
                  <from>
                    <xdr:col>10</xdr:col>
                    <xdr:colOff>0</xdr:colOff>
                    <xdr:row>3</xdr:row>
                    <xdr:rowOff>38100</xdr:rowOff>
                  </from>
                  <to>
                    <xdr:col>13</xdr:col>
                    <xdr:colOff>133350</xdr:colOff>
                    <xdr:row>3</xdr:row>
                    <xdr:rowOff>314325</xdr:rowOff>
                  </to>
                </anchor>
              </controlPr>
            </control>
          </mc:Choice>
        </mc:AlternateContent>
        <mc:AlternateContent xmlns:mc="http://schemas.openxmlformats.org/markup-compatibility/2006">
          <mc:Choice Requires="x14">
            <control shapeId="72750" r:id="rId9" name="Check Box 46">
              <controlPr defaultSize="0" autoFill="0" autoLine="0" autoPict="0">
                <anchor moveWithCells="1">
                  <from>
                    <xdr:col>13</xdr:col>
                    <xdr:colOff>76200</xdr:colOff>
                    <xdr:row>3</xdr:row>
                    <xdr:rowOff>28575</xdr:rowOff>
                  </from>
                  <to>
                    <xdr:col>16</xdr:col>
                    <xdr:colOff>142875</xdr:colOff>
                    <xdr:row>3</xdr:row>
                    <xdr:rowOff>304800</xdr:rowOff>
                  </to>
                </anchor>
              </controlPr>
            </control>
          </mc:Choice>
        </mc:AlternateContent>
        <mc:AlternateContent xmlns:mc="http://schemas.openxmlformats.org/markup-compatibility/2006">
          <mc:Choice Requires="x14">
            <control shapeId="72751" r:id="rId10" name="Check Box 47">
              <controlPr defaultSize="0" autoFill="0" autoLine="0" autoPict="0">
                <anchor moveWithCells="1">
                  <from>
                    <xdr:col>16</xdr:col>
                    <xdr:colOff>200025</xdr:colOff>
                    <xdr:row>3</xdr:row>
                    <xdr:rowOff>19050</xdr:rowOff>
                  </from>
                  <to>
                    <xdr:col>20</xdr:col>
                    <xdr:colOff>57150</xdr:colOff>
                    <xdr:row>3</xdr:row>
                    <xdr:rowOff>323850</xdr:rowOff>
                  </to>
                </anchor>
              </controlPr>
            </control>
          </mc:Choice>
        </mc:AlternateContent>
        <mc:AlternateContent xmlns:mc="http://schemas.openxmlformats.org/markup-compatibility/2006">
          <mc:Choice Requires="x14">
            <control shapeId="72752" r:id="rId11" name="Check Box 48">
              <controlPr defaultSize="0" autoFill="0" autoLine="0" autoPict="0">
                <anchor moveWithCells="1">
                  <from>
                    <xdr:col>20</xdr:col>
                    <xdr:colOff>57150</xdr:colOff>
                    <xdr:row>3</xdr:row>
                    <xdr:rowOff>9525</xdr:rowOff>
                  </from>
                  <to>
                    <xdr:col>23</xdr:col>
                    <xdr:colOff>104775</xdr:colOff>
                    <xdr:row>3</xdr:row>
                    <xdr:rowOff>314325</xdr:rowOff>
                  </to>
                </anchor>
              </controlPr>
            </control>
          </mc:Choice>
        </mc:AlternateContent>
        <mc:AlternateContent xmlns:mc="http://schemas.openxmlformats.org/markup-compatibility/2006">
          <mc:Choice Requires="x14">
            <control shapeId="72753" r:id="rId12" name="Check Box 49">
              <controlPr locked="0" defaultSize="0" autoFill="0" autoLine="0" autoPict="0">
                <anchor moveWithCells="1">
                  <from>
                    <xdr:col>23</xdr:col>
                    <xdr:colOff>152400</xdr:colOff>
                    <xdr:row>3</xdr:row>
                    <xdr:rowOff>19050</xdr:rowOff>
                  </from>
                  <to>
                    <xdr:col>27</xdr:col>
                    <xdr:colOff>0</xdr:colOff>
                    <xdr:row>3</xdr:row>
                    <xdr:rowOff>295275</xdr:rowOff>
                  </to>
                </anchor>
              </controlPr>
            </control>
          </mc:Choice>
        </mc:AlternateContent>
        <mc:AlternateContent xmlns:mc="http://schemas.openxmlformats.org/markup-compatibility/2006">
          <mc:Choice Requires="x14">
            <control shapeId="72755" r:id="rId13" name="Check Box 51">
              <controlPr defaultSize="0" autoFill="0" autoLine="0" autoPict="0">
                <anchor moveWithCells="1">
                  <from>
                    <xdr:col>10</xdr:col>
                    <xdr:colOff>0</xdr:colOff>
                    <xdr:row>6</xdr:row>
                    <xdr:rowOff>38100</xdr:rowOff>
                  </from>
                  <to>
                    <xdr:col>13</xdr:col>
                    <xdr:colOff>133350</xdr:colOff>
                    <xdr:row>6</xdr:row>
                    <xdr:rowOff>314325</xdr:rowOff>
                  </to>
                </anchor>
              </controlPr>
            </control>
          </mc:Choice>
        </mc:AlternateContent>
        <mc:AlternateContent xmlns:mc="http://schemas.openxmlformats.org/markup-compatibility/2006">
          <mc:Choice Requires="x14">
            <control shapeId="72756" r:id="rId14" name="Check Box 52">
              <controlPr defaultSize="0" autoFill="0" autoLine="0" autoPict="0">
                <anchor moveWithCells="1">
                  <from>
                    <xdr:col>15</xdr:col>
                    <xdr:colOff>0</xdr:colOff>
                    <xdr:row>6</xdr:row>
                    <xdr:rowOff>38100</xdr:rowOff>
                  </from>
                  <to>
                    <xdr:col>18</xdr:col>
                    <xdr:colOff>9525</xdr:colOff>
                    <xdr:row>6</xdr:row>
                    <xdr:rowOff>314325</xdr:rowOff>
                  </to>
                </anchor>
              </controlPr>
            </control>
          </mc:Choice>
        </mc:AlternateContent>
        <mc:AlternateContent xmlns:mc="http://schemas.openxmlformats.org/markup-compatibility/2006">
          <mc:Choice Requires="x14">
            <control shapeId="72758" r:id="rId15" name="Check Box 54">
              <controlPr locked="0" defaultSize="0" autoFill="0" autoLine="0" autoPict="0">
                <anchor moveWithCells="1">
                  <from>
                    <xdr:col>18</xdr:col>
                    <xdr:colOff>209550</xdr:colOff>
                    <xdr:row>6</xdr:row>
                    <xdr:rowOff>28575</xdr:rowOff>
                  </from>
                  <to>
                    <xdr:col>22</xdr:col>
                    <xdr:colOff>95250</xdr:colOff>
                    <xdr:row>6</xdr:row>
                    <xdr:rowOff>304800</xdr:rowOff>
                  </to>
                </anchor>
              </controlPr>
            </control>
          </mc:Choice>
        </mc:AlternateContent>
        <mc:AlternateContent xmlns:mc="http://schemas.openxmlformats.org/markup-compatibility/2006">
          <mc:Choice Requires="x14">
            <control shapeId="72759" r:id="rId16" name="Check Box 55">
              <controlPr defaultSize="0" autoFill="0" autoLine="0" autoPict="0">
                <anchor moveWithCells="1">
                  <from>
                    <xdr:col>21</xdr:col>
                    <xdr:colOff>9525</xdr:colOff>
                    <xdr:row>17</xdr:row>
                    <xdr:rowOff>38100</xdr:rowOff>
                  </from>
                  <to>
                    <xdr:col>24</xdr:col>
                    <xdr:colOff>76200</xdr:colOff>
                    <xdr:row>17</xdr:row>
                    <xdr:rowOff>314325</xdr:rowOff>
                  </to>
                </anchor>
              </controlPr>
            </control>
          </mc:Choice>
        </mc:AlternateContent>
        <mc:AlternateContent xmlns:mc="http://schemas.openxmlformats.org/markup-compatibility/2006">
          <mc:Choice Requires="x14">
            <control shapeId="72760" r:id="rId17" name="Check Box 56">
              <controlPr defaultSize="0" autoFill="0" autoLine="0" autoPict="0">
                <anchor moveWithCells="1">
                  <from>
                    <xdr:col>31</xdr:col>
                    <xdr:colOff>219075</xdr:colOff>
                    <xdr:row>17</xdr:row>
                    <xdr:rowOff>19050</xdr:rowOff>
                  </from>
                  <to>
                    <xdr:col>35</xdr:col>
                    <xdr:colOff>133350</xdr:colOff>
                    <xdr:row>17</xdr:row>
                    <xdr:rowOff>295275</xdr:rowOff>
                  </to>
                </anchor>
              </controlPr>
            </control>
          </mc:Choice>
        </mc:AlternateContent>
        <mc:AlternateContent xmlns:mc="http://schemas.openxmlformats.org/markup-compatibility/2006">
          <mc:Choice Requires="x14">
            <control shapeId="72761" r:id="rId18" name="Check Box 57">
              <controlPr defaultSize="0" autoFill="0" autoLine="0" autoPict="0">
                <anchor moveWithCells="1">
                  <from>
                    <xdr:col>8</xdr:col>
                    <xdr:colOff>76200</xdr:colOff>
                    <xdr:row>18</xdr:row>
                    <xdr:rowOff>76200</xdr:rowOff>
                  </from>
                  <to>
                    <xdr:col>16</xdr:col>
                    <xdr:colOff>285750</xdr:colOff>
                    <xdr:row>18</xdr:row>
                    <xdr:rowOff>371475</xdr:rowOff>
                  </to>
                </anchor>
              </controlPr>
            </control>
          </mc:Choice>
        </mc:AlternateContent>
        <mc:AlternateContent xmlns:mc="http://schemas.openxmlformats.org/markup-compatibility/2006">
          <mc:Choice Requires="x14">
            <control shapeId="72764" r:id="rId19" name="Check Box 60">
              <controlPr defaultSize="0" autoFill="0" autoLine="0" autoPict="0">
                <anchor moveWithCells="1">
                  <from>
                    <xdr:col>17</xdr:col>
                    <xdr:colOff>57150</xdr:colOff>
                    <xdr:row>18</xdr:row>
                    <xdr:rowOff>76200</xdr:rowOff>
                  </from>
                  <to>
                    <xdr:col>25</xdr:col>
                    <xdr:colOff>57150</xdr:colOff>
                    <xdr:row>18</xdr:row>
                    <xdr:rowOff>361950</xdr:rowOff>
                  </to>
                </anchor>
              </controlPr>
            </control>
          </mc:Choice>
        </mc:AlternateContent>
        <mc:AlternateContent xmlns:mc="http://schemas.openxmlformats.org/markup-compatibility/2006">
          <mc:Choice Requires="x14">
            <control shapeId="72783" r:id="rId20" name="Check Box 79">
              <controlPr defaultSize="0" autoFill="0" autoLine="0" autoPict="0">
                <anchor moveWithCells="1">
                  <from>
                    <xdr:col>8</xdr:col>
                    <xdr:colOff>57150</xdr:colOff>
                    <xdr:row>17</xdr:row>
                    <xdr:rowOff>314325</xdr:rowOff>
                  </from>
                  <to>
                    <xdr:col>11</xdr:col>
                    <xdr:colOff>66675</xdr:colOff>
                    <xdr:row>17</xdr:row>
                    <xdr:rowOff>600075</xdr:rowOff>
                  </to>
                </anchor>
              </controlPr>
            </control>
          </mc:Choice>
        </mc:AlternateContent>
        <mc:AlternateContent xmlns:mc="http://schemas.openxmlformats.org/markup-compatibility/2006">
          <mc:Choice Requires="x14">
            <control shapeId="72784" r:id="rId21" name="Check Box 80">
              <controlPr defaultSize="0" autoFill="0" autoLine="0" autoPict="0">
                <anchor moveWithCells="1">
                  <from>
                    <xdr:col>9</xdr:col>
                    <xdr:colOff>190500</xdr:colOff>
                    <xdr:row>9</xdr:row>
                    <xdr:rowOff>38100</xdr:rowOff>
                  </from>
                  <to>
                    <xdr:col>11</xdr:col>
                    <xdr:colOff>171450</xdr:colOff>
                    <xdr:row>9</xdr:row>
                    <xdr:rowOff>314325</xdr:rowOff>
                  </to>
                </anchor>
              </controlPr>
            </control>
          </mc:Choice>
        </mc:AlternateContent>
        <mc:AlternateContent xmlns:mc="http://schemas.openxmlformats.org/markup-compatibility/2006">
          <mc:Choice Requires="x14">
            <control shapeId="72785" r:id="rId22" name="Check Box 81">
              <controlPr defaultSize="0" autoFill="0" autoLine="0" autoPict="0">
                <anchor moveWithCells="1">
                  <from>
                    <xdr:col>11</xdr:col>
                    <xdr:colOff>171450</xdr:colOff>
                    <xdr:row>9</xdr:row>
                    <xdr:rowOff>38100</xdr:rowOff>
                  </from>
                  <to>
                    <xdr:col>13</xdr:col>
                    <xdr:colOff>180975</xdr:colOff>
                    <xdr:row>9</xdr:row>
                    <xdr:rowOff>314325</xdr:rowOff>
                  </to>
                </anchor>
              </controlPr>
            </control>
          </mc:Choice>
        </mc:AlternateContent>
        <mc:AlternateContent xmlns:mc="http://schemas.openxmlformats.org/markup-compatibility/2006">
          <mc:Choice Requires="x14">
            <control shapeId="72786" r:id="rId23" name="Check Box 82">
              <controlPr defaultSize="0" autoFill="0" autoLine="0" autoPict="0">
                <anchor moveWithCells="1">
                  <from>
                    <xdr:col>14</xdr:col>
                    <xdr:colOff>161925</xdr:colOff>
                    <xdr:row>9</xdr:row>
                    <xdr:rowOff>38100</xdr:rowOff>
                  </from>
                  <to>
                    <xdr:col>16</xdr:col>
                    <xdr:colOff>161925</xdr:colOff>
                    <xdr:row>9</xdr:row>
                    <xdr:rowOff>314325</xdr:rowOff>
                  </to>
                </anchor>
              </controlPr>
            </control>
          </mc:Choice>
        </mc:AlternateContent>
        <mc:AlternateContent xmlns:mc="http://schemas.openxmlformats.org/markup-compatibility/2006">
          <mc:Choice Requires="x14">
            <control shapeId="72787" r:id="rId24" name="Check Box 83">
              <controlPr defaultSize="0" autoFill="0" autoLine="0" autoPict="0">
                <anchor moveWithCells="1">
                  <from>
                    <xdr:col>16</xdr:col>
                    <xdr:colOff>238125</xdr:colOff>
                    <xdr:row>9</xdr:row>
                    <xdr:rowOff>38100</xdr:rowOff>
                  </from>
                  <to>
                    <xdr:col>18</xdr:col>
                    <xdr:colOff>114300</xdr:colOff>
                    <xdr:row>9</xdr:row>
                    <xdr:rowOff>314325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BD67"/>
  <sheetViews>
    <sheetView showGridLines="0" showRowColHeaders="0" view="pageBreakPreview" zoomScale="90" zoomScaleNormal="100" zoomScaleSheetLayoutView="90" workbookViewId="0">
      <selection activeCell="AD10" sqref="AD10:AL10"/>
    </sheetView>
  </sheetViews>
  <sheetFormatPr defaultColWidth="2.5" defaultRowHeight="15" customHeight="1"/>
  <cols>
    <col min="1" max="1" width="6.625" style="90" customWidth="1"/>
    <col min="2" max="2" width="3.625" style="90" customWidth="1"/>
    <col min="3" max="8" width="2.75" style="90" customWidth="1"/>
    <col min="9" max="38" width="3.125" style="90" customWidth="1"/>
    <col min="39" max="39" width="18" style="90" customWidth="1"/>
    <col min="40" max="40" width="2.5" style="90"/>
    <col min="41" max="56" width="2.5" style="253"/>
    <col min="57" max="16384" width="2.5" style="90"/>
  </cols>
  <sheetData>
    <row r="1" spans="2:56" ht="15.75" customHeight="1">
      <c r="B1" s="89" t="s">
        <v>197</v>
      </c>
      <c r="C1" s="89"/>
      <c r="D1" s="89"/>
      <c r="E1" s="89"/>
      <c r="F1" s="89"/>
      <c r="G1" s="89"/>
      <c r="H1" s="89"/>
      <c r="I1" s="89"/>
      <c r="J1" s="89"/>
      <c r="K1" s="89"/>
      <c r="L1" s="89"/>
      <c r="M1" s="89"/>
      <c r="N1" s="89"/>
      <c r="O1" s="89"/>
      <c r="P1" s="89"/>
      <c r="Q1" s="89"/>
      <c r="R1" s="89"/>
      <c r="S1" s="89"/>
      <c r="T1" s="89"/>
      <c r="U1" s="89"/>
      <c r="V1" s="89"/>
      <c r="W1" s="89"/>
      <c r="X1" s="89"/>
      <c r="Y1" s="89"/>
      <c r="Z1" s="89"/>
      <c r="AA1" s="89"/>
      <c r="AB1" s="89"/>
    </row>
    <row r="2" spans="2:56" ht="15.75" customHeight="1">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1262" t="s">
        <v>384</v>
      </c>
      <c r="AD2" s="1262"/>
      <c r="AE2" s="286">
        <f>②認可申請書!AG9</f>
        <v>0</v>
      </c>
      <c r="AF2" s="90" t="s">
        <v>99</v>
      </c>
      <c r="AG2" s="286">
        <f>②認可申請書!AJ9</f>
        <v>0</v>
      </c>
      <c r="AH2" s="90" t="s">
        <v>120</v>
      </c>
      <c r="AI2" s="286">
        <f>②認可申請書!AM9</f>
        <v>0</v>
      </c>
      <c r="AJ2" s="1263" t="s">
        <v>121</v>
      </c>
      <c r="AK2" s="1263"/>
      <c r="AL2" s="1263"/>
      <c r="AM2" s="90" t="str">
        <f>CONCATENATE(AC2,AE2,AF2,AG2,AH2,AI2,"日")</f>
        <v>令和0年0月0日</v>
      </c>
    </row>
    <row r="3" spans="2:56" ht="13.5">
      <c r="B3" s="1264" t="s">
        <v>236</v>
      </c>
      <c r="C3" s="1264"/>
      <c r="D3" s="1264"/>
      <c r="E3" s="1264"/>
      <c r="F3" s="1264"/>
      <c r="G3" s="1264"/>
      <c r="H3" s="1264"/>
      <c r="I3" s="1264"/>
      <c r="J3" s="1264"/>
      <c r="K3" s="1264"/>
      <c r="L3" s="1264"/>
      <c r="M3" s="1264"/>
      <c r="N3" s="1264"/>
      <c r="O3" s="1264"/>
      <c r="P3" s="1264"/>
      <c r="Q3" s="1264"/>
      <c r="R3" s="1264"/>
      <c r="S3" s="1264"/>
      <c r="T3" s="1264"/>
      <c r="U3" s="1264"/>
      <c r="V3" s="1264"/>
      <c r="W3" s="1264"/>
      <c r="X3" s="1264"/>
      <c r="Y3" s="1264"/>
      <c r="Z3" s="1264"/>
      <c r="AA3" s="1264"/>
      <c r="AB3" s="1264"/>
      <c r="AC3" s="1264"/>
      <c r="AD3" s="1264"/>
      <c r="AE3" s="1264"/>
      <c r="AF3" s="1264"/>
      <c r="AG3" s="1264"/>
      <c r="AH3" s="1264"/>
      <c r="AI3" s="1264"/>
      <c r="AJ3" s="1264"/>
      <c r="AK3" s="1264"/>
      <c r="AL3" s="1264"/>
    </row>
    <row r="4" spans="2:56" ht="15.75" customHeight="1">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row>
    <row r="5" spans="2:56" ht="45" customHeight="1">
      <c r="B5" s="174"/>
      <c r="C5" s="1256" t="s">
        <v>122</v>
      </c>
      <c r="D5" s="1256"/>
      <c r="E5" s="1256"/>
      <c r="F5" s="1265" t="s">
        <v>102</v>
      </c>
      <c r="G5" s="1266"/>
      <c r="H5" s="1267"/>
      <c r="I5" s="1256" t="s">
        <v>44</v>
      </c>
      <c r="J5" s="1256"/>
      <c r="K5" s="1256"/>
      <c r="L5" s="1256"/>
      <c r="M5" s="1256"/>
      <c r="N5" s="1256" t="s">
        <v>9</v>
      </c>
      <c r="O5" s="1256"/>
      <c r="P5" s="1256"/>
      <c r="Q5" s="1256"/>
      <c r="R5" s="1256"/>
      <c r="S5" s="1256"/>
      <c r="T5" s="1256"/>
      <c r="U5" s="1256"/>
      <c r="V5" s="1256" t="s">
        <v>123</v>
      </c>
      <c r="W5" s="1256"/>
      <c r="X5" s="1256" t="s">
        <v>46</v>
      </c>
      <c r="Y5" s="1256"/>
      <c r="Z5" s="1256"/>
      <c r="AA5" s="1256"/>
      <c r="AB5" s="1256"/>
      <c r="AC5" s="1256"/>
      <c r="AD5" s="1268" t="s">
        <v>81</v>
      </c>
      <c r="AE5" s="1268"/>
      <c r="AF5" s="1268"/>
      <c r="AG5" s="1268"/>
      <c r="AH5" s="1268"/>
      <c r="AI5" s="1268"/>
      <c r="AJ5" s="1268"/>
      <c r="AK5" s="1268"/>
      <c r="AL5" s="1269"/>
    </row>
    <row r="6" spans="2:56" ht="42" customHeight="1">
      <c r="B6" s="174">
        <v>1</v>
      </c>
      <c r="C6" s="1252"/>
      <c r="D6" s="1252"/>
      <c r="E6" s="1252"/>
      <c r="F6" s="1253"/>
      <c r="G6" s="1254"/>
      <c r="H6" s="1255"/>
      <c r="I6" s="1252"/>
      <c r="J6" s="1252"/>
      <c r="K6" s="1252"/>
      <c r="L6" s="1252"/>
      <c r="M6" s="1252"/>
      <c r="N6" s="1253"/>
      <c r="O6" s="1254"/>
      <c r="P6" s="201"/>
      <c r="Q6" s="203" t="s">
        <v>339</v>
      </c>
      <c r="R6" s="201"/>
      <c r="S6" s="203" t="s">
        <v>340</v>
      </c>
      <c r="T6" s="201"/>
      <c r="U6" s="199" t="s">
        <v>341</v>
      </c>
      <c r="V6" s="1256" t="str">
        <f>IF(N6="","",DATEDIF(AM6,AM2,"Y")&amp;"歳")</f>
        <v/>
      </c>
      <c r="W6" s="1256"/>
      <c r="X6" s="1258"/>
      <c r="Y6" s="1259"/>
      <c r="Z6" s="1259"/>
      <c r="AA6" s="1259"/>
      <c r="AB6" s="1259"/>
      <c r="AC6" s="1260"/>
      <c r="AD6" s="1250"/>
      <c r="AE6" s="1250"/>
      <c r="AF6" s="1250"/>
      <c r="AG6" s="1250"/>
      <c r="AH6" s="1250"/>
      <c r="AI6" s="1250"/>
      <c r="AJ6" s="1250"/>
      <c r="AK6" s="1250"/>
      <c r="AL6" s="1251"/>
      <c r="AM6" s="90" t="str">
        <f>CONCATENATE(N6,P6,Q6,R6,S6,T6,U6)</f>
        <v>年月日</v>
      </c>
    </row>
    <row r="7" spans="2:56" ht="42" customHeight="1">
      <c r="B7" s="174">
        <v>2</v>
      </c>
      <c r="C7" s="1252"/>
      <c r="D7" s="1252"/>
      <c r="E7" s="1252"/>
      <c r="F7" s="1253"/>
      <c r="G7" s="1254"/>
      <c r="H7" s="1255"/>
      <c r="I7" s="1252"/>
      <c r="J7" s="1252"/>
      <c r="K7" s="1252"/>
      <c r="L7" s="1252"/>
      <c r="M7" s="1252"/>
      <c r="N7" s="1253"/>
      <c r="O7" s="1254"/>
      <c r="P7" s="201"/>
      <c r="Q7" s="203" t="s">
        <v>385</v>
      </c>
      <c r="R7" s="201"/>
      <c r="S7" s="203" t="s">
        <v>386</v>
      </c>
      <c r="T7" s="201"/>
      <c r="U7" s="199" t="s">
        <v>387</v>
      </c>
      <c r="V7" s="1256" t="str">
        <f>IF(N7="","",DATEDIF(AM7,AM2,"Y")&amp;"歳")</f>
        <v/>
      </c>
      <c r="W7" s="1256"/>
      <c r="X7" s="1257"/>
      <c r="Y7" s="1257"/>
      <c r="Z7" s="1257"/>
      <c r="AA7" s="1257"/>
      <c r="AB7" s="1257"/>
      <c r="AC7" s="1257"/>
      <c r="AD7" s="1250"/>
      <c r="AE7" s="1250"/>
      <c r="AF7" s="1250"/>
      <c r="AG7" s="1250"/>
      <c r="AH7" s="1250"/>
      <c r="AI7" s="1250"/>
      <c r="AJ7" s="1250"/>
      <c r="AK7" s="1250"/>
      <c r="AL7" s="1251"/>
      <c r="AM7" s="90" t="str">
        <f t="shared" ref="AM7:AM25" si="0">CONCATENATE(N7,P7,Q7,R7,S7,T7,U7)</f>
        <v>年月日</v>
      </c>
      <c r="AO7" s="1261"/>
      <c r="AP7" s="1261"/>
      <c r="AQ7" s="1261"/>
      <c r="AR7" s="1261"/>
      <c r="AS7" s="1261"/>
      <c r="AT7" s="1261"/>
      <c r="AU7" s="1261"/>
      <c r="AV7" s="1261"/>
      <c r="AW7" s="1261"/>
      <c r="AX7" s="1261"/>
      <c r="AY7" s="1261"/>
      <c r="AZ7" s="1261"/>
      <c r="BA7" s="1261"/>
      <c r="BB7" s="1261"/>
      <c r="BC7" s="1261"/>
      <c r="BD7" s="1261"/>
    </row>
    <row r="8" spans="2:56" ht="42" customHeight="1">
      <c r="B8" s="174">
        <v>3</v>
      </c>
      <c r="C8" s="1252"/>
      <c r="D8" s="1252"/>
      <c r="E8" s="1252"/>
      <c r="F8" s="1253"/>
      <c r="G8" s="1254"/>
      <c r="H8" s="1255"/>
      <c r="I8" s="1252"/>
      <c r="J8" s="1252"/>
      <c r="K8" s="1252"/>
      <c r="L8" s="1252"/>
      <c r="M8" s="1252"/>
      <c r="N8" s="1253"/>
      <c r="O8" s="1254"/>
      <c r="P8" s="201"/>
      <c r="Q8" s="203" t="s">
        <v>385</v>
      </c>
      <c r="R8" s="201"/>
      <c r="S8" s="203" t="s">
        <v>386</v>
      </c>
      <c r="T8" s="201"/>
      <c r="U8" s="199" t="s">
        <v>387</v>
      </c>
      <c r="V8" s="1256" t="str">
        <f>IF(N8="","",DATEDIF(AM8,AM2,"Y")&amp;"歳")</f>
        <v/>
      </c>
      <c r="W8" s="1256"/>
      <c r="X8" s="1257"/>
      <c r="Y8" s="1257"/>
      <c r="Z8" s="1257"/>
      <c r="AA8" s="1257"/>
      <c r="AB8" s="1257"/>
      <c r="AC8" s="1257"/>
      <c r="AD8" s="1250"/>
      <c r="AE8" s="1250"/>
      <c r="AF8" s="1250"/>
      <c r="AG8" s="1250"/>
      <c r="AH8" s="1250"/>
      <c r="AI8" s="1250"/>
      <c r="AJ8" s="1250"/>
      <c r="AK8" s="1250"/>
      <c r="AL8" s="1251"/>
      <c r="AM8" s="90" t="str">
        <f t="shared" si="0"/>
        <v>年月日</v>
      </c>
      <c r="AO8" s="1261"/>
      <c r="AP8" s="1261"/>
      <c r="AQ8" s="1261"/>
      <c r="AR8" s="1261"/>
      <c r="AS8" s="1261"/>
      <c r="AT8" s="1261"/>
      <c r="AU8" s="1261"/>
      <c r="AV8" s="1261"/>
      <c r="AW8" s="1261"/>
      <c r="AX8" s="1261"/>
      <c r="AY8" s="1261"/>
      <c r="AZ8" s="1261"/>
      <c r="BA8" s="1261"/>
      <c r="BB8" s="1261"/>
      <c r="BC8" s="1261"/>
      <c r="BD8" s="1261"/>
    </row>
    <row r="9" spans="2:56" ht="42" customHeight="1">
      <c r="B9" s="174">
        <v>4</v>
      </c>
      <c r="C9" s="1252"/>
      <c r="D9" s="1252"/>
      <c r="E9" s="1252"/>
      <c r="F9" s="1253"/>
      <c r="G9" s="1254"/>
      <c r="H9" s="1255"/>
      <c r="I9" s="1252"/>
      <c r="J9" s="1252"/>
      <c r="K9" s="1252"/>
      <c r="L9" s="1252"/>
      <c r="M9" s="1252"/>
      <c r="N9" s="1253"/>
      <c r="O9" s="1254"/>
      <c r="P9" s="201"/>
      <c r="Q9" s="203" t="s">
        <v>385</v>
      </c>
      <c r="R9" s="201"/>
      <c r="S9" s="203" t="s">
        <v>386</v>
      </c>
      <c r="T9" s="201"/>
      <c r="U9" s="199" t="s">
        <v>387</v>
      </c>
      <c r="V9" s="1256" t="str">
        <f>IF(N9="","",DATEDIF(AM9,AM2,"Y")&amp;"歳")</f>
        <v/>
      </c>
      <c r="W9" s="1256"/>
      <c r="X9" s="1257"/>
      <c r="Y9" s="1257"/>
      <c r="Z9" s="1257"/>
      <c r="AA9" s="1257"/>
      <c r="AB9" s="1257"/>
      <c r="AC9" s="1257"/>
      <c r="AD9" s="1250"/>
      <c r="AE9" s="1250"/>
      <c r="AF9" s="1250"/>
      <c r="AG9" s="1250"/>
      <c r="AH9" s="1250"/>
      <c r="AI9" s="1250"/>
      <c r="AJ9" s="1250"/>
      <c r="AK9" s="1250"/>
      <c r="AL9" s="1251"/>
      <c r="AM9" s="90" t="str">
        <f t="shared" si="0"/>
        <v>年月日</v>
      </c>
    </row>
    <row r="10" spans="2:56" ht="42" customHeight="1">
      <c r="B10" s="174">
        <v>5</v>
      </c>
      <c r="C10" s="1252"/>
      <c r="D10" s="1252"/>
      <c r="E10" s="1252"/>
      <c r="F10" s="1253"/>
      <c r="G10" s="1254"/>
      <c r="H10" s="1255"/>
      <c r="I10" s="1252"/>
      <c r="J10" s="1252"/>
      <c r="K10" s="1252"/>
      <c r="L10" s="1252"/>
      <c r="M10" s="1252"/>
      <c r="N10" s="1253"/>
      <c r="O10" s="1254"/>
      <c r="P10" s="201"/>
      <c r="Q10" s="203" t="s">
        <v>385</v>
      </c>
      <c r="R10" s="201"/>
      <c r="S10" s="203" t="s">
        <v>386</v>
      </c>
      <c r="T10" s="201"/>
      <c r="U10" s="199" t="s">
        <v>387</v>
      </c>
      <c r="V10" s="1256" t="str">
        <f>IF(N10="","",DATEDIF(AM10,AM2,"Y")&amp;"歳")</f>
        <v/>
      </c>
      <c r="W10" s="1256"/>
      <c r="X10" s="1257"/>
      <c r="Y10" s="1257"/>
      <c r="Z10" s="1257"/>
      <c r="AA10" s="1257"/>
      <c r="AB10" s="1257"/>
      <c r="AC10" s="1257"/>
      <c r="AD10" s="1250"/>
      <c r="AE10" s="1250"/>
      <c r="AF10" s="1250"/>
      <c r="AG10" s="1250"/>
      <c r="AH10" s="1250"/>
      <c r="AI10" s="1250"/>
      <c r="AJ10" s="1250"/>
      <c r="AK10" s="1250"/>
      <c r="AL10" s="1251"/>
      <c r="AM10" s="90" t="str">
        <f t="shared" si="0"/>
        <v>年月日</v>
      </c>
    </row>
    <row r="11" spans="2:56" ht="42" customHeight="1">
      <c r="B11" s="174">
        <v>6</v>
      </c>
      <c r="C11" s="1252"/>
      <c r="D11" s="1252"/>
      <c r="E11" s="1252"/>
      <c r="F11" s="1253"/>
      <c r="G11" s="1254"/>
      <c r="H11" s="1255"/>
      <c r="I11" s="1252"/>
      <c r="J11" s="1252"/>
      <c r="K11" s="1252"/>
      <c r="L11" s="1252"/>
      <c r="M11" s="1252"/>
      <c r="N11" s="1253"/>
      <c r="O11" s="1254"/>
      <c r="P11" s="201"/>
      <c r="Q11" s="203" t="s">
        <v>385</v>
      </c>
      <c r="R11" s="201"/>
      <c r="S11" s="203" t="s">
        <v>386</v>
      </c>
      <c r="T11" s="201"/>
      <c r="U11" s="199" t="s">
        <v>387</v>
      </c>
      <c r="V11" s="1256" t="str">
        <f>IF(N11="","",DATEDIF(AM11,AM2,"Y")&amp;"歳")</f>
        <v/>
      </c>
      <c r="W11" s="1256"/>
      <c r="X11" s="1257"/>
      <c r="Y11" s="1257"/>
      <c r="Z11" s="1257"/>
      <c r="AA11" s="1257"/>
      <c r="AB11" s="1257"/>
      <c r="AC11" s="1257"/>
      <c r="AD11" s="1250"/>
      <c r="AE11" s="1250"/>
      <c r="AF11" s="1250"/>
      <c r="AG11" s="1250"/>
      <c r="AH11" s="1250"/>
      <c r="AI11" s="1250"/>
      <c r="AJ11" s="1250"/>
      <c r="AK11" s="1250"/>
      <c r="AL11" s="1251"/>
      <c r="AM11" s="90" t="str">
        <f t="shared" si="0"/>
        <v>年月日</v>
      </c>
    </row>
    <row r="12" spans="2:56" ht="42" customHeight="1">
      <c r="B12" s="174">
        <v>7</v>
      </c>
      <c r="C12" s="1252"/>
      <c r="D12" s="1252"/>
      <c r="E12" s="1252"/>
      <c r="F12" s="1253"/>
      <c r="G12" s="1254"/>
      <c r="H12" s="1255"/>
      <c r="I12" s="1252"/>
      <c r="J12" s="1252"/>
      <c r="K12" s="1252"/>
      <c r="L12" s="1252"/>
      <c r="M12" s="1252"/>
      <c r="N12" s="1253"/>
      <c r="O12" s="1254"/>
      <c r="P12" s="201"/>
      <c r="Q12" s="203" t="s">
        <v>385</v>
      </c>
      <c r="R12" s="201"/>
      <c r="S12" s="203" t="s">
        <v>386</v>
      </c>
      <c r="T12" s="201"/>
      <c r="U12" s="199" t="s">
        <v>387</v>
      </c>
      <c r="V12" s="1256" t="str">
        <f>IF(N12="","",DATEDIF(AM12,AM2,"Y")&amp;"歳")</f>
        <v/>
      </c>
      <c r="W12" s="1256"/>
      <c r="X12" s="1257"/>
      <c r="Y12" s="1257"/>
      <c r="Z12" s="1257"/>
      <c r="AA12" s="1257"/>
      <c r="AB12" s="1257"/>
      <c r="AC12" s="1257"/>
      <c r="AD12" s="1250"/>
      <c r="AE12" s="1250"/>
      <c r="AF12" s="1250"/>
      <c r="AG12" s="1250"/>
      <c r="AH12" s="1250"/>
      <c r="AI12" s="1250"/>
      <c r="AJ12" s="1250"/>
      <c r="AK12" s="1250"/>
      <c r="AL12" s="1251"/>
      <c r="AM12" s="90" t="str">
        <f t="shared" si="0"/>
        <v>年月日</v>
      </c>
    </row>
    <row r="13" spans="2:56" ht="42" customHeight="1">
      <c r="B13" s="174">
        <v>8</v>
      </c>
      <c r="C13" s="1252"/>
      <c r="D13" s="1252"/>
      <c r="E13" s="1252"/>
      <c r="F13" s="1253"/>
      <c r="G13" s="1254"/>
      <c r="H13" s="1255"/>
      <c r="I13" s="1252"/>
      <c r="J13" s="1252"/>
      <c r="K13" s="1252"/>
      <c r="L13" s="1252"/>
      <c r="M13" s="1252"/>
      <c r="N13" s="1253"/>
      <c r="O13" s="1254"/>
      <c r="P13" s="201"/>
      <c r="Q13" s="203" t="s">
        <v>385</v>
      </c>
      <c r="R13" s="201"/>
      <c r="S13" s="203" t="s">
        <v>386</v>
      </c>
      <c r="T13" s="201"/>
      <c r="U13" s="199" t="s">
        <v>387</v>
      </c>
      <c r="V13" s="1256" t="str">
        <f>IF(N13="","",DATEDIF(AM13,AM2,"Y")&amp;"歳")</f>
        <v/>
      </c>
      <c r="W13" s="1256"/>
      <c r="X13" s="1257"/>
      <c r="Y13" s="1257"/>
      <c r="Z13" s="1257"/>
      <c r="AA13" s="1257"/>
      <c r="AB13" s="1257"/>
      <c r="AC13" s="1257"/>
      <c r="AD13" s="1250"/>
      <c r="AE13" s="1250"/>
      <c r="AF13" s="1250"/>
      <c r="AG13" s="1250"/>
      <c r="AH13" s="1250"/>
      <c r="AI13" s="1250"/>
      <c r="AJ13" s="1250"/>
      <c r="AK13" s="1250"/>
      <c r="AL13" s="1251"/>
      <c r="AM13" s="90" t="str">
        <f t="shared" si="0"/>
        <v>年月日</v>
      </c>
    </row>
    <row r="14" spans="2:56" ht="42" customHeight="1">
      <c r="B14" s="174">
        <v>9</v>
      </c>
      <c r="C14" s="1252"/>
      <c r="D14" s="1252"/>
      <c r="E14" s="1252"/>
      <c r="F14" s="1253"/>
      <c r="G14" s="1254"/>
      <c r="H14" s="1255"/>
      <c r="I14" s="1252"/>
      <c r="J14" s="1252"/>
      <c r="K14" s="1252"/>
      <c r="L14" s="1252"/>
      <c r="M14" s="1252"/>
      <c r="N14" s="1253"/>
      <c r="O14" s="1254"/>
      <c r="P14" s="201"/>
      <c r="Q14" s="203" t="s">
        <v>385</v>
      </c>
      <c r="R14" s="201"/>
      <c r="S14" s="203" t="s">
        <v>386</v>
      </c>
      <c r="T14" s="201"/>
      <c r="U14" s="199" t="s">
        <v>387</v>
      </c>
      <c r="V14" s="1256" t="str">
        <f>IF(N14="","",DATEDIF(AM14,AM2,"Y")&amp;"歳")</f>
        <v/>
      </c>
      <c r="W14" s="1256"/>
      <c r="X14" s="1257"/>
      <c r="Y14" s="1257"/>
      <c r="Z14" s="1257"/>
      <c r="AA14" s="1257"/>
      <c r="AB14" s="1257"/>
      <c r="AC14" s="1257"/>
      <c r="AD14" s="1250"/>
      <c r="AE14" s="1250"/>
      <c r="AF14" s="1250"/>
      <c r="AG14" s="1250"/>
      <c r="AH14" s="1250"/>
      <c r="AI14" s="1250"/>
      <c r="AJ14" s="1250"/>
      <c r="AK14" s="1250"/>
      <c r="AL14" s="1251"/>
      <c r="AM14" s="90" t="str">
        <f t="shared" si="0"/>
        <v>年月日</v>
      </c>
    </row>
    <row r="15" spans="2:56" ht="42" customHeight="1">
      <c r="B15" s="304">
        <v>10</v>
      </c>
      <c r="C15" s="1252"/>
      <c r="D15" s="1252"/>
      <c r="E15" s="1252"/>
      <c r="F15" s="1253"/>
      <c r="G15" s="1254"/>
      <c r="H15" s="1255"/>
      <c r="I15" s="1252"/>
      <c r="J15" s="1252"/>
      <c r="K15" s="1252"/>
      <c r="L15" s="1252"/>
      <c r="M15" s="1252"/>
      <c r="N15" s="1253"/>
      <c r="O15" s="1254"/>
      <c r="P15" s="201"/>
      <c r="Q15" s="203" t="s">
        <v>385</v>
      </c>
      <c r="R15" s="201"/>
      <c r="S15" s="203" t="s">
        <v>386</v>
      </c>
      <c r="T15" s="201"/>
      <c r="U15" s="199" t="s">
        <v>387</v>
      </c>
      <c r="V15" s="1256" t="str">
        <f>IF(N15="","",DATEDIF(AM15,AM2,"Y")&amp;"歳")</f>
        <v/>
      </c>
      <c r="W15" s="1256"/>
      <c r="X15" s="1257"/>
      <c r="Y15" s="1257"/>
      <c r="Z15" s="1257"/>
      <c r="AA15" s="1257"/>
      <c r="AB15" s="1257"/>
      <c r="AC15" s="1257"/>
      <c r="AD15" s="1250"/>
      <c r="AE15" s="1250"/>
      <c r="AF15" s="1250"/>
      <c r="AG15" s="1250"/>
      <c r="AH15" s="1250"/>
      <c r="AI15" s="1250"/>
      <c r="AJ15" s="1250"/>
      <c r="AK15" s="1250"/>
      <c r="AL15" s="1251"/>
      <c r="AM15" s="90" t="str">
        <f t="shared" si="0"/>
        <v>年月日</v>
      </c>
    </row>
    <row r="16" spans="2:56" ht="42" customHeight="1">
      <c r="B16" s="304">
        <v>11</v>
      </c>
      <c r="C16" s="1252"/>
      <c r="D16" s="1252"/>
      <c r="E16" s="1252"/>
      <c r="F16" s="1253"/>
      <c r="G16" s="1254"/>
      <c r="H16" s="1255"/>
      <c r="I16" s="1252"/>
      <c r="J16" s="1252"/>
      <c r="K16" s="1252"/>
      <c r="L16" s="1252"/>
      <c r="M16" s="1252"/>
      <c r="N16" s="1253"/>
      <c r="O16" s="1254"/>
      <c r="P16" s="201"/>
      <c r="Q16" s="203" t="s">
        <v>385</v>
      </c>
      <c r="R16" s="201"/>
      <c r="S16" s="203" t="s">
        <v>386</v>
      </c>
      <c r="T16" s="201"/>
      <c r="U16" s="199" t="s">
        <v>387</v>
      </c>
      <c r="V16" s="1256" t="str">
        <f>IF(N16="","",DATEDIF(AM16,AM2,"Y")&amp;"歳")</f>
        <v/>
      </c>
      <c r="W16" s="1256"/>
      <c r="X16" s="1257"/>
      <c r="Y16" s="1257"/>
      <c r="Z16" s="1257"/>
      <c r="AA16" s="1257"/>
      <c r="AB16" s="1257"/>
      <c r="AC16" s="1257"/>
      <c r="AD16" s="1250"/>
      <c r="AE16" s="1250"/>
      <c r="AF16" s="1250"/>
      <c r="AG16" s="1250"/>
      <c r="AH16" s="1250"/>
      <c r="AI16" s="1250"/>
      <c r="AJ16" s="1250"/>
      <c r="AK16" s="1250"/>
      <c r="AL16" s="1251"/>
      <c r="AM16" s="90" t="str">
        <f t="shared" si="0"/>
        <v>年月日</v>
      </c>
    </row>
    <row r="17" spans="2:56" ht="42" customHeight="1">
      <c r="B17" s="304">
        <v>12</v>
      </c>
      <c r="C17" s="1252"/>
      <c r="D17" s="1252"/>
      <c r="E17" s="1252"/>
      <c r="F17" s="1253"/>
      <c r="G17" s="1254"/>
      <c r="H17" s="1255"/>
      <c r="I17" s="1252"/>
      <c r="J17" s="1252"/>
      <c r="K17" s="1252"/>
      <c r="L17" s="1252"/>
      <c r="M17" s="1252"/>
      <c r="N17" s="1253"/>
      <c r="O17" s="1254"/>
      <c r="P17" s="201"/>
      <c r="Q17" s="203" t="s">
        <v>385</v>
      </c>
      <c r="R17" s="201"/>
      <c r="S17" s="203" t="s">
        <v>386</v>
      </c>
      <c r="T17" s="201"/>
      <c r="U17" s="199" t="s">
        <v>387</v>
      </c>
      <c r="V17" s="1256" t="str">
        <f>IF(N17="","",DATEDIF(AM17,AM2,"Y")&amp;"歳")</f>
        <v/>
      </c>
      <c r="W17" s="1256"/>
      <c r="X17" s="1257"/>
      <c r="Y17" s="1257"/>
      <c r="Z17" s="1257"/>
      <c r="AA17" s="1257"/>
      <c r="AB17" s="1257"/>
      <c r="AC17" s="1257"/>
      <c r="AD17" s="1250"/>
      <c r="AE17" s="1250"/>
      <c r="AF17" s="1250"/>
      <c r="AG17" s="1250"/>
      <c r="AH17" s="1250"/>
      <c r="AI17" s="1250"/>
      <c r="AJ17" s="1250"/>
      <c r="AK17" s="1250"/>
      <c r="AL17" s="1251"/>
      <c r="AM17" s="90" t="str">
        <f t="shared" si="0"/>
        <v>年月日</v>
      </c>
    </row>
    <row r="18" spans="2:56" ht="42" customHeight="1">
      <c r="B18" s="304">
        <v>13</v>
      </c>
      <c r="C18" s="1252"/>
      <c r="D18" s="1252"/>
      <c r="E18" s="1252"/>
      <c r="F18" s="1253"/>
      <c r="G18" s="1254"/>
      <c r="H18" s="1255"/>
      <c r="I18" s="1252"/>
      <c r="J18" s="1252"/>
      <c r="K18" s="1252"/>
      <c r="L18" s="1252"/>
      <c r="M18" s="1252"/>
      <c r="N18" s="1253"/>
      <c r="O18" s="1254"/>
      <c r="P18" s="201"/>
      <c r="Q18" s="203" t="s">
        <v>385</v>
      </c>
      <c r="R18" s="201"/>
      <c r="S18" s="203" t="s">
        <v>386</v>
      </c>
      <c r="T18" s="201"/>
      <c r="U18" s="199" t="s">
        <v>387</v>
      </c>
      <c r="V18" s="1256" t="str">
        <f>IF(N18="","",DATEDIF(AM18,AM2,"Y")&amp;"歳")</f>
        <v/>
      </c>
      <c r="W18" s="1256"/>
      <c r="X18" s="1257"/>
      <c r="Y18" s="1257"/>
      <c r="Z18" s="1257"/>
      <c r="AA18" s="1257"/>
      <c r="AB18" s="1257"/>
      <c r="AC18" s="1257"/>
      <c r="AD18" s="1250"/>
      <c r="AE18" s="1250"/>
      <c r="AF18" s="1250"/>
      <c r="AG18" s="1250"/>
      <c r="AH18" s="1250"/>
      <c r="AI18" s="1250"/>
      <c r="AJ18" s="1250"/>
      <c r="AK18" s="1250"/>
      <c r="AL18" s="1251"/>
      <c r="AM18" s="90" t="str">
        <f t="shared" si="0"/>
        <v>年月日</v>
      </c>
    </row>
    <row r="19" spans="2:56" ht="42" customHeight="1">
      <c r="B19" s="304">
        <v>14</v>
      </c>
      <c r="C19" s="1252"/>
      <c r="D19" s="1252"/>
      <c r="E19" s="1252"/>
      <c r="F19" s="1253"/>
      <c r="G19" s="1254"/>
      <c r="H19" s="1255"/>
      <c r="I19" s="1252"/>
      <c r="J19" s="1252"/>
      <c r="K19" s="1252"/>
      <c r="L19" s="1252"/>
      <c r="M19" s="1252"/>
      <c r="N19" s="1253"/>
      <c r="O19" s="1254"/>
      <c r="P19" s="201"/>
      <c r="Q19" s="203" t="s">
        <v>385</v>
      </c>
      <c r="R19" s="201"/>
      <c r="S19" s="203" t="s">
        <v>386</v>
      </c>
      <c r="T19" s="201"/>
      <c r="U19" s="199" t="s">
        <v>387</v>
      </c>
      <c r="V19" s="1256" t="str">
        <f>IF(N19="","",DATEDIF(AM19,AM2,"Y")&amp;"歳")</f>
        <v/>
      </c>
      <c r="W19" s="1256"/>
      <c r="X19" s="1257"/>
      <c r="Y19" s="1257"/>
      <c r="Z19" s="1257"/>
      <c r="AA19" s="1257"/>
      <c r="AB19" s="1257"/>
      <c r="AC19" s="1257"/>
      <c r="AD19" s="1250"/>
      <c r="AE19" s="1250"/>
      <c r="AF19" s="1250"/>
      <c r="AG19" s="1250"/>
      <c r="AH19" s="1250"/>
      <c r="AI19" s="1250"/>
      <c r="AJ19" s="1250"/>
      <c r="AK19" s="1250"/>
      <c r="AL19" s="1251"/>
      <c r="AM19" s="90" t="str">
        <f t="shared" si="0"/>
        <v>年月日</v>
      </c>
    </row>
    <row r="20" spans="2:56" ht="42" customHeight="1">
      <c r="B20" s="304">
        <v>15</v>
      </c>
      <c r="C20" s="1252"/>
      <c r="D20" s="1252"/>
      <c r="E20" s="1252"/>
      <c r="F20" s="1253"/>
      <c r="G20" s="1254"/>
      <c r="H20" s="1255"/>
      <c r="I20" s="1252"/>
      <c r="J20" s="1252"/>
      <c r="K20" s="1252"/>
      <c r="L20" s="1252"/>
      <c r="M20" s="1252"/>
      <c r="N20" s="1253"/>
      <c r="O20" s="1254"/>
      <c r="P20" s="201"/>
      <c r="Q20" s="203" t="s">
        <v>385</v>
      </c>
      <c r="R20" s="201"/>
      <c r="S20" s="203" t="s">
        <v>386</v>
      </c>
      <c r="T20" s="201"/>
      <c r="U20" s="199" t="s">
        <v>387</v>
      </c>
      <c r="V20" s="1256" t="str">
        <f>IF(N20="","",DATEDIF(AM20,AM2,"Y")&amp;"歳")</f>
        <v/>
      </c>
      <c r="W20" s="1256"/>
      <c r="X20" s="1257"/>
      <c r="Y20" s="1257"/>
      <c r="Z20" s="1257"/>
      <c r="AA20" s="1257"/>
      <c r="AB20" s="1257"/>
      <c r="AC20" s="1257"/>
      <c r="AD20" s="1250"/>
      <c r="AE20" s="1250"/>
      <c r="AF20" s="1250"/>
      <c r="AG20" s="1250"/>
      <c r="AH20" s="1250"/>
      <c r="AI20" s="1250"/>
      <c r="AJ20" s="1250"/>
      <c r="AK20" s="1250"/>
      <c r="AL20" s="1251"/>
      <c r="AM20" s="90" t="str">
        <f t="shared" si="0"/>
        <v>年月日</v>
      </c>
    </row>
    <row r="21" spans="2:56" ht="42" customHeight="1">
      <c r="B21" s="304">
        <v>16</v>
      </c>
      <c r="C21" s="1252"/>
      <c r="D21" s="1252"/>
      <c r="E21" s="1252"/>
      <c r="F21" s="1253"/>
      <c r="G21" s="1254"/>
      <c r="H21" s="1255"/>
      <c r="I21" s="1252"/>
      <c r="J21" s="1252"/>
      <c r="K21" s="1252"/>
      <c r="L21" s="1252"/>
      <c r="M21" s="1252"/>
      <c r="N21" s="1253"/>
      <c r="O21" s="1254"/>
      <c r="P21" s="201"/>
      <c r="Q21" s="203" t="s">
        <v>385</v>
      </c>
      <c r="R21" s="201"/>
      <c r="S21" s="203" t="s">
        <v>386</v>
      </c>
      <c r="T21" s="201"/>
      <c r="U21" s="199" t="s">
        <v>387</v>
      </c>
      <c r="V21" s="1256" t="str">
        <f>IF(N21="","",DATEDIF(AM21,AM2,"Y")&amp;"歳")</f>
        <v/>
      </c>
      <c r="W21" s="1256"/>
      <c r="X21" s="1257"/>
      <c r="Y21" s="1257"/>
      <c r="Z21" s="1257"/>
      <c r="AA21" s="1257"/>
      <c r="AB21" s="1257"/>
      <c r="AC21" s="1257"/>
      <c r="AD21" s="1250"/>
      <c r="AE21" s="1250"/>
      <c r="AF21" s="1250"/>
      <c r="AG21" s="1250"/>
      <c r="AH21" s="1250"/>
      <c r="AI21" s="1250"/>
      <c r="AJ21" s="1250"/>
      <c r="AK21" s="1250"/>
      <c r="AL21" s="1251"/>
      <c r="AM21" s="90" t="str">
        <f t="shared" si="0"/>
        <v>年月日</v>
      </c>
    </row>
    <row r="22" spans="2:56" ht="42" customHeight="1">
      <c r="B22" s="304">
        <v>17</v>
      </c>
      <c r="C22" s="1252"/>
      <c r="D22" s="1252"/>
      <c r="E22" s="1252"/>
      <c r="F22" s="1253"/>
      <c r="G22" s="1254"/>
      <c r="H22" s="1255"/>
      <c r="I22" s="1252"/>
      <c r="J22" s="1252"/>
      <c r="K22" s="1252"/>
      <c r="L22" s="1252"/>
      <c r="M22" s="1252"/>
      <c r="N22" s="1253"/>
      <c r="O22" s="1254"/>
      <c r="P22" s="201"/>
      <c r="Q22" s="203" t="s">
        <v>385</v>
      </c>
      <c r="R22" s="201"/>
      <c r="S22" s="203" t="s">
        <v>386</v>
      </c>
      <c r="T22" s="201"/>
      <c r="U22" s="199" t="s">
        <v>387</v>
      </c>
      <c r="V22" s="1256" t="str">
        <f>IF(N22="","",DATEDIF(AM22,AM2,"Y")&amp;"歳")</f>
        <v/>
      </c>
      <c r="W22" s="1256"/>
      <c r="X22" s="1257"/>
      <c r="Y22" s="1257"/>
      <c r="Z22" s="1257"/>
      <c r="AA22" s="1257"/>
      <c r="AB22" s="1257"/>
      <c r="AC22" s="1257"/>
      <c r="AD22" s="1250"/>
      <c r="AE22" s="1250"/>
      <c r="AF22" s="1250"/>
      <c r="AG22" s="1250"/>
      <c r="AH22" s="1250"/>
      <c r="AI22" s="1250"/>
      <c r="AJ22" s="1250"/>
      <c r="AK22" s="1250"/>
      <c r="AL22" s="1251"/>
      <c r="AM22" s="90" t="str">
        <f t="shared" si="0"/>
        <v>年月日</v>
      </c>
    </row>
    <row r="23" spans="2:56" ht="42" customHeight="1">
      <c r="B23" s="304">
        <v>18</v>
      </c>
      <c r="C23" s="1252"/>
      <c r="D23" s="1252"/>
      <c r="E23" s="1252"/>
      <c r="F23" s="1253"/>
      <c r="G23" s="1254"/>
      <c r="H23" s="1255"/>
      <c r="I23" s="1252"/>
      <c r="J23" s="1252"/>
      <c r="K23" s="1252"/>
      <c r="L23" s="1252"/>
      <c r="M23" s="1252"/>
      <c r="N23" s="1253"/>
      <c r="O23" s="1254"/>
      <c r="P23" s="201"/>
      <c r="Q23" s="203" t="s">
        <v>385</v>
      </c>
      <c r="R23" s="201"/>
      <c r="S23" s="203" t="s">
        <v>386</v>
      </c>
      <c r="T23" s="201"/>
      <c r="U23" s="199" t="s">
        <v>387</v>
      </c>
      <c r="V23" s="1256" t="str">
        <f>IF(N23="","",DATEDIF(AM23,AM2,"Y")&amp;"歳")</f>
        <v/>
      </c>
      <c r="W23" s="1256"/>
      <c r="X23" s="1257"/>
      <c r="Y23" s="1257"/>
      <c r="Z23" s="1257"/>
      <c r="AA23" s="1257"/>
      <c r="AB23" s="1257"/>
      <c r="AC23" s="1257"/>
      <c r="AD23" s="1250"/>
      <c r="AE23" s="1250"/>
      <c r="AF23" s="1250"/>
      <c r="AG23" s="1250"/>
      <c r="AH23" s="1250"/>
      <c r="AI23" s="1250"/>
      <c r="AJ23" s="1250"/>
      <c r="AK23" s="1250"/>
      <c r="AL23" s="1251"/>
      <c r="AM23" s="90" t="str">
        <f t="shared" si="0"/>
        <v>年月日</v>
      </c>
    </row>
    <row r="24" spans="2:56" ht="42" customHeight="1">
      <c r="B24" s="304">
        <v>19</v>
      </c>
      <c r="C24" s="1252"/>
      <c r="D24" s="1252"/>
      <c r="E24" s="1252"/>
      <c r="F24" s="1253"/>
      <c r="G24" s="1254"/>
      <c r="H24" s="1255"/>
      <c r="I24" s="1252"/>
      <c r="J24" s="1252"/>
      <c r="K24" s="1252"/>
      <c r="L24" s="1252"/>
      <c r="M24" s="1252"/>
      <c r="N24" s="1253"/>
      <c r="O24" s="1254"/>
      <c r="P24" s="201"/>
      <c r="Q24" s="203" t="s">
        <v>385</v>
      </c>
      <c r="R24" s="201"/>
      <c r="S24" s="203" t="s">
        <v>386</v>
      </c>
      <c r="T24" s="201"/>
      <c r="U24" s="199" t="s">
        <v>387</v>
      </c>
      <c r="V24" s="1256" t="str">
        <f>IF(N24="","",DATEDIF(AM24,AM2,"Y")&amp;"歳")</f>
        <v/>
      </c>
      <c r="W24" s="1256"/>
      <c r="X24" s="1257"/>
      <c r="Y24" s="1257"/>
      <c r="Z24" s="1257"/>
      <c r="AA24" s="1257"/>
      <c r="AB24" s="1257"/>
      <c r="AC24" s="1257"/>
      <c r="AD24" s="1250"/>
      <c r="AE24" s="1250"/>
      <c r="AF24" s="1250"/>
      <c r="AG24" s="1250"/>
      <c r="AH24" s="1250"/>
      <c r="AI24" s="1250"/>
      <c r="AJ24" s="1250"/>
      <c r="AK24" s="1250"/>
      <c r="AL24" s="1251"/>
      <c r="AM24" s="90" t="str">
        <f t="shared" si="0"/>
        <v>年月日</v>
      </c>
    </row>
    <row r="25" spans="2:56" ht="42" customHeight="1">
      <c r="B25" s="304">
        <v>20</v>
      </c>
      <c r="C25" s="1252"/>
      <c r="D25" s="1252"/>
      <c r="E25" s="1252"/>
      <c r="F25" s="1253"/>
      <c r="G25" s="1254"/>
      <c r="H25" s="1255"/>
      <c r="I25" s="1252"/>
      <c r="J25" s="1252"/>
      <c r="K25" s="1252"/>
      <c r="L25" s="1252"/>
      <c r="M25" s="1252"/>
      <c r="N25" s="1253"/>
      <c r="O25" s="1254"/>
      <c r="P25" s="201"/>
      <c r="Q25" s="203" t="s">
        <v>385</v>
      </c>
      <c r="R25" s="201"/>
      <c r="S25" s="203" t="s">
        <v>386</v>
      </c>
      <c r="T25" s="201"/>
      <c r="U25" s="199" t="s">
        <v>387</v>
      </c>
      <c r="V25" s="1256" t="str">
        <f>IF(N25="","",DATEDIF(AM25,AM2,"Y")&amp;"歳")</f>
        <v/>
      </c>
      <c r="W25" s="1256"/>
      <c r="X25" s="1257"/>
      <c r="Y25" s="1257"/>
      <c r="Z25" s="1257"/>
      <c r="AA25" s="1257"/>
      <c r="AB25" s="1257"/>
      <c r="AC25" s="1257"/>
      <c r="AD25" s="1250"/>
      <c r="AE25" s="1250"/>
      <c r="AF25" s="1250"/>
      <c r="AG25" s="1250"/>
      <c r="AH25" s="1250"/>
      <c r="AI25" s="1250"/>
      <c r="AJ25" s="1250"/>
      <c r="AK25" s="1250"/>
      <c r="AL25" s="1251"/>
      <c r="AM25" s="90" t="str">
        <f t="shared" si="0"/>
        <v>年月日</v>
      </c>
    </row>
    <row r="26" spans="2:56" ht="22.7" customHeight="1">
      <c r="B26" s="1247"/>
      <c r="C26" s="1247"/>
      <c r="D26" s="1247"/>
      <c r="E26" s="1247"/>
      <c r="F26" s="1247"/>
      <c r="G26" s="1247"/>
      <c r="H26" s="1247"/>
      <c r="I26" s="1247"/>
      <c r="J26" s="1247"/>
      <c r="K26" s="1247"/>
      <c r="L26" s="1247"/>
      <c r="M26" s="1247"/>
      <c r="N26" s="1247"/>
      <c r="O26" s="1247"/>
      <c r="P26" s="1247"/>
      <c r="Q26" s="1247"/>
      <c r="R26" s="1247"/>
      <c r="S26" s="1247"/>
      <c r="T26" s="1247"/>
      <c r="U26" s="1247"/>
      <c r="V26" s="1247"/>
      <c r="W26" s="1247"/>
      <c r="X26" s="1247"/>
      <c r="Y26" s="1247"/>
      <c r="Z26" s="1247"/>
      <c r="AA26" s="1247"/>
      <c r="AB26" s="1247"/>
      <c r="AC26" s="1247"/>
      <c r="AD26" s="1247"/>
      <c r="AE26" s="1247"/>
      <c r="AF26" s="1247"/>
      <c r="AG26" s="1247"/>
      <c r="AH26" s="1247"/>
      <c r="AI26" s="1247"/>
      <c r="AJ26" s="1247"/>
      <c r="AK26" s="1247"/>
      <c r="AL26" s="1247"/>
    </row>
    <row r="27" spans="2:56" s="93" customFormat="1" ht="22.7" customHeight="1">
      <c r="B27" s="1248" t="s">
        <v>410</v>
      </c>
      <c r="C27" s="1248"/>
      <c r="D27" s="1248"/>
      <c r="E27" s="1248"/>
      <c r="F27" s="1248"/>
      <c r="G27" s="1248"/>
      <c r="H27" s="1248"/>
      <c r="I27" s="1248"/>
      <c r="J27" s="1248"/>
      <c r="K27" s="1248"/>
      <c r="L27" s="1248"/>
      <c r="M27" s="1248"/>
      <c r="N27" s="1248"/>
      <c r="O27" s="1248"/>
      <c r="P27" s="1248"/>
      <c r="Q27" s="1248"/>
      <c r="R27" s="1248"/>
      <c r="S27" s="1248"/>
      <c r="T27" s="1248"/>
      <c r="U27" s="1248"/>
      <c r="V27" s="1248"/>
      <c r="W27" s="1248"/>
      <c r="X27" s="1248"/>
      <c r="Y27" s="1248"/>
      <c r="Z27" s="1248"/>
      <c r="AA27" s="1248"/>
      <c r="AB27" s="1248"/>
      <c r="AC27" s="1248"/>
      <c r="AD27" s="1248"/>
      <c r="AE27" s="1248"/>
      <c r="AF27" s="1248"/>
      <c r="AG27" s="1248"/>
      <c r="AH27" s="1248"/>
      <c r="AI27" s="1248"/>
      <c r="AJ27" s="1248"/>
      <c r="AK27" s="1248"/>
      <c r="AL27" s="1248"/>
      <c r="AO27" s="254"/>
      <c r="AP27" s="254"/>
      <c r="AQ27" s="254"/>
      <c r="AR27" s="254"/>
      <c r="AS27" s="254"/>
      <c r="AT27" s="254"/>
      <c r="AU27" s="254"/>
      <c r="AV27" s="254"/>
      <c r="AW27" s="254"/>
      <c r="AX27" s="254"/>
      <c r="AY27" s="254"/>
      <c r="AZ27" s="254"/>
      <c r="BA27" s="254"/>
      <c r="BB27" s="254"/>
      <c r="BC27" s="254"/>
      <c r="BD27" s="254"/>
    </row>
    <row r="28" spans="2:56" s="93" customFormat="1" ht="22.7" customHeight="1">
      <c r="B28" s="1249" t="s">
        <v>82</v>
      </c>
      <c r="C28" s="1249"/>
      <c r="D28" s="1249"/>
      <c r="E28" s="1249"/>
      <c r="F28" s="1249"/>
      <c r="G28" s="1249"/>
      <c r="H28" s="1249"/>
      <c r="I28" s="1249"/>
      <c r="J28" s="1249"/>
      <c r="K28" s="1249"/>
      <c r="L28" s="1249"/>
      <c r="M28" s="1249"/>
      <c r="N28" s="1249"/>
      <c r="O28" s="1249"/>
      <c r="P28" s="1249"/>
      <c r="Q28" s="1249"/>
      <c r="R28" s="1249"/>
      <c r="S28" s="1249"/>
      <c r="T28" s="1249"/>
      <c r="U28" s="1249"/>
      <c r="V28" s="1249"/>
      <c r="W28" s="1249"/>
      <c r="X28" s="1249"/>
      <c r="Y28" s="1249"/>
      <c r="Z28" s="1249"/>
      <c r="AA28" s="1249"/>
      <c r="AB28" s="1249"/>
      <c r="AC28" s="1249"/>
      <c r="AD28" s="1249"/>
      <c r="AE28" s="1249"/>
      <c r="AF28" s="1249"/>
      <c r="AG28" s="1249"/>
      <c r="AH28" s="1249"/>
      <c r="AI28" s="1249"/>
      <c r="AJ28" s="1249"/>
      <c r="AK28" s="1249"/>
      <c r="AL28" s="1249"/>
      <c r="AO28" s="254"/>
      <c r="AP28" s="254"/>
      <c r="AQ28" s="254"/>
      <c r="AR28" s="254"/>
      <c r="AS28" s="254"/>
      <c r="AT28" s="254"/>
      <c r="AU28" s="254"/>
      <c r="AV28" s="254"/>
      <c r="AW28" s="254"/>
      <c r="AX28" s="254"/>
      <c r="AY28" s="254"/>
      <c r="AZ28" s="254"/>
      <c r="BA28" s="254"/>
      <c r="BB28" s="254"/>
      <c r="BC28" s="254"/>
      <c r="BD28" s="254"/>
    </row>
    <row r="29" spans="2:56" ht="22.7" customHeight="1">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row>
    <row r="30" spans="2:56" ht="22.7" customHeight="1">
      <c r="B30" s="94"/>
      <c r="C30" s="94"/>
      <c r="D30" s="94"/>
      <c r="E30" s="94"/>
      <c r="F30" s="94"/>
      <c r="G30" s="94"/>
      <c r="H30" s="94"/>
      <c r="I30" s="94"/>
      <c r="J30" s="94"/>
      <c r="K30" s="94"/>
      <c r="L30" s="95"/>
      <c r="M30" s="95"/>
      <c r="N30" s="95"/>
      <c r="O30" s="95"/>
      <c r="P30" s="95"/>
      <c r="Q30" s="95"/>
      <c r="R30" s="95"/>
      <c r="S30" s="95"/>
      <c r="T30" s="95"/>
      <c r="U30" s="95"/>
      <c r="V30" s="95"/>
      <c r="W30" s="94"/>
      <c r="X30" s="94"/>
      <c r="Y30" s="94"/>
      <c r="Z30" s="94"/>
      <c r="AA30" s="94"/>
      <c r="AB30" s="95"/>
      <c r="AC30" s="95"/>
      <c r="AD30" s="95"/>
      <c r="AE30" s="95"/>
      <c r="AF30" s="95"/>
      <c r="AG30" s="95"/>
      <c r="AH30" s="95"/>
      <c r="AI30" s="95"/>
      <c r="AJ30" s="95"/>
      <c r="AK30" s="95"/>
      <c r="AL30" s="95"/>
    </row>
    <row r="31" spans="2:56" ht="22.7" customHeight="1">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row>
    <row r="32" spans="2:56" ht="22.7" customHeight="1">
      <c r="B32" s="96"/>
      <c r="C32" s="94"/>
      <c r="D32" s="94"/>
      <c r="E32" s="94"/>
      <c r="F32" s="94"/>
      <c r="G32" s="94"/>
      <c r="H32" s="94"/>
      <c r="I32" s="95"/>
      <c r="J32" s="95"/>
      <c r="K32" s="95"/>
      <c r="L32" s="95"/>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5"/>
    </row>
    <row r="33" spans="2:39" ht="22.7" customHeight="1">
      <c r="B33" s="96"/>
      <c r="C33" s="94"/>
      <c r="D33" s="94"/>
      <c r="E33" s="94"/>
      <c r="F33" s="94"/>
      <c r="G33" s="94"/>
      <c r="H33" s="94"/>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row>
    <row r="34" spans="2:39" ht="22.7" customHeight="1">
      <c r="B34" s="96"/>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row>
    <row r="35" spans="2:39" ht="22.7" customHeight="1">
      <c r="B35" s="96"/>
      <c r="C35" s="98"/>
      <c r="D35" s="98"/>
      <c r="E35" s="98"/>
      <c r="F35" s="98"/>
      <c r="G35" s="98"/>
      <c r="H35" s="98"/>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row>
    <row r="36" spans="2:39" ht="22.7" customHeight="1">
      <c r="B36" s="94"/>
      <c r="C36" s="94"/>
      <c r="D36" s="94"/>
      <c r="E36" s="94"/>
      <c r="F36" s="94"/>
      <c r="G36" s="94"/>
      <c r="H36" s="94"/>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row>
    <row r="37" spans="2:39" ht="22.7" customHeight="1">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row>
    <row r="38" spans="2:39" ht="22.7" customHeight="1">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row>
    <row r="39" spans="2:39" ht="22.7" customHeight="1">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row>
    <row r="40" spans="2:39" ht="22.7" customHeight="1">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row>
    <row r="41" spans="2:39" ht="22.7" customHeight="1">
      <c r="B41" s="94"/>
      <c r="C41" s="94"/>
      <c r="D41" s="94"/>
      <c r="E41" s="94"/>
      <c r="F41" s="94"/>
      <c r="G41" s="94"/>
      <c r="H41" s="94"/>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row>
    <row r="42" spans="2:39" ht="22.7" customHeight="1">
      <c r="B42" s="94"/>
      <c r="C42" s="94"/>
      <c r="D42" s="94"/>
      <c r="E42" s="94"/>
      <c r="F42" s="94"/>
      <c r="G42" s="94"/>
      <c r="H42" s="94"/>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row>
    <row r="43" spans="2:39" ht="22.7" customHeight="1">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row>
    <row r="44" spans="2:39" ht="22.7" customHeight="1">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row>
    <row r="45" spans="2:39" ht="22.7" customHeight="1">
      <c r="B45" s="94"/>
      <c r="C45" s="94"/>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row>
    <row r="46" spans="2:39" ht="22.7" customHeight="1">
      <c r="B46" s="94"/>
      <c r="C46" s="94"/>
      <c r="D46" s="94"/>
      <c r="E46" s="94"/>
      <c r="F46" s="94"/>
      <c r="G46" s="94"/>
      <c r="H46" s="94"/>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row>
    <row r="47" spans="2:39" ht="22.7" customHeight="1">
      <c r="B47" s="94"/>
      <c r="C47" s="94"/>
      <c r="D47" s="94"/>
      <c r="E47" s="94"/>
      <c r="F47" s="94"/>
      <c r="G47" s="94"/>
      <c r="H47" s="94"/>
      <c r="I47" s="99"/>
      <c r="J47" s="95"/>
      <c r="K47" s="95"/>
      <c r="L47" s="95"/>
      <c r="M47" s="95"/>
      <c r="N47" s="99"/>
      <c r="O47" s="95"/>
      <c r="P47" s="95"/>
      <c r="Q47" s="95"/>
      <c r="R47" s="95"/>
      <c r="S47" s="95"/>
      <c r="T47" s="99"/>
      <c r="U47" s="95"/>
      <c r="V47" s="95"/>
      <c r="W47" s="95"/>
      <c r="X47" s="95"/>
      <c r="Y47" s="95"/>
      <c r="Z47" s="95"/>
      <c r="AA47" s="95"/>
      <c r="AB47" s="95"/>
      <c r="AC47" s="95"/>
      <c r="AD47" s="95"/>
      <c r="AE47" s="95"/>
      <c r="AF47" s="95"/>
      <c r="AG47" s="99"/>
      <c r="AH47" s="95"/>
      <c r="AI47" s="95"/>
      <c r="AJ47" s="95"/>
      <c r="AK47" s="95"/>
      <c r="AL47" s="95"/>
    </row>
    <row r="48" spans="2:39" ht="22.7" customHeight="1">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row>
    <row r="49" spans="2:38" ht="22.7" customHeight="1">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row>
    <row r="50" spans="2:38" ht="22.7" customHeight="1">
      <c r="B50" s="94"/>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row>
    <row r="51" spans="2:38" ht="22.7" customHeight="1">
      <c r="B51" s="94"/>
      <c r="C51" s="94"/>
      <c r="D51" s="94"/>
      <c r="E51" s="94"/>
      <c r="F51" s="94"/>
      <c r="G51" s="94"/>
      <c r="H51" s="94"/>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row>
    <row r="52" spans="2:38" ht="22.7" customHeight="1">
      <c r="B52" s="94"/>
      <c r="C52" s="94"/>
      <c r="D52" s="94"/>
      <c r="E52" s="94"/>
      <c r="F52" s="94"/>
      <c r="G52" s="94"/>
      <c r="H52" s="94"/>
      <c r="I52" s="99"/>
      <c r="J52" s="95"/>
      <c r="K52" s="95"/>
      <c r="L52" s="95"/>
      <c r="M52" s="95"/>
      <c r="N52" s="99"/>
      <c r="O52" s="95"/>
      <c r="P52" s="95"/>
      <c r="Q52" s="95"/>
      <c r="R52" s="95"/>
      <c r="S52" s="95"/>
      <c r="T52" s="99"/>
      <c r="U52" s="95"/>
      <c r="V52" s="95"/>
      <c r="W52" s="95"/>
      <c r="X52" s="95"/>
      <c r="Y52" s="95"/>
      <c r="Z52" s="95"/>
      <c r="AA52" s="95"/>
      <c r="AB52" s="95"/>
      <c r="AC52" s="95"/>
      <c r="AD52" s="95"/>
      <c r="AE52" s="95"/>
      <c r="AF52" s="95"/>
      <c r="AG52" s="99"/>
      <c r="AH52" s="95"/>
      <c r="AI52" s="95"/>
      <c r="AJ52" s="95"/>
      <c r="AK52" s="95"/>
      <c r="AL52" s="95"/>
    </row>
    <row r="53" spans="2:38" ht="22.7" customHeight="1">
      <c r="B53" s="100"/>
      <c r="C53" s="95"/>
      <c r="D53" s="95"/>
      <c r="E53" s="95"/>
      <c r="F53" s="95"/>
      <c r="G53" s="95"/>
      <c r="H53" s="95"/>
      <c r="I53" s="95"/>
      <c r="J53" s="95"/>
      <c r="K53" s="95"/>
      <c r="L53" s="95"/>
      <c r="M53" s="95"/>
      <c r="N53" s="95"/>
      <c r="O53" s="95"/>
      <c r="P53" s="95"/>
      <c r="Q53" s="95"/>
      <c r="R53" s="94"/>
      <c r="S53" s="95"/>
      <c r="T53" s="95"/>
      <c r="U53" s="95"/>
      <c r="V53" s="95"/>
      <c r="W53" s="95"/>
      <c r="X53" s="95"/>
      <c r="Y53" s="95"/>
      <c r="Z53" s="95"/>
      <c r="AA53" s="95"/>
      <c r="AB53" s="95"/>
      <c r="AC53" s="95"/>
      <c r="AD53" s="95"/>
      <c r="AE53" s="95"/>
      <c r="AF53" s="95"/>
      <c r="AG53" s="95"/>
      <c r="AH53" s="95"/>
      <c r="AI53" s="95"/>
      <c r="AJ53" s="95"/>
      <c r="AK53" s="95"/>
      <c r="AL53" s="95"/>
    </row>
    <row r="54" spans="2:38" ht="22.7" customHeight="1">
      <c r="B54" s="100"/>
      <c r="C54" s="95"/>
      <c r="D54" s="95"/>
      <c r="E54" s="95"/>
      <c r="F54" s="95"/>
      <c r="G54" s="95"/>
      <c r="H54" s="95"/>
      <c r="I54" s="101"/>
      <c r="J54" s="101"/>
      <c r="K54" s="101"/>
      <c r="L54" s="102"/>
      <c r="M54" s="101"/>
      <c r="N54" s="101"/>
      <c r="O54" s="101"/>
      <c r="P54" s="101"/>
      <c r="Q54" s="102"/>
      <c r="R54" s="95"/>
      <c r="S54" s="102"/>
      <c r="T54" s="103"/>
      <c r="U54" s="103"/>
      <c r="V54" s="102"/>
      <c r="W54" s="102"/>
      <c r="X54" s="103"/>
      <c r="Y54" s="103"/>
      <c r="Z54" s="103"/>
      <c r="AA54" s="103"/>
      <c r="AB54" s="102"/>
      <c r="AC54" s="95"/>
      <c r="AD54" s="102"/>
      <c r="AE54" s="103"/>
      <c r="AF54" s="103"/>
      <c r="AG54" s="102"/>
      <c r="AH54" s="95"/>
      <c r="AI54" s="102"/>
      <c r="AJ54" s="103"/>
      <c r="AK54" s="103"/>
      <c r="AL54" s="102"/>
    </row>
    <row r="55" spans="2:38" ht="22.7" customHeight="1">
      <c r="B55" s="100"/>
      <c r="C55" s="98"/>
      <c r="D55" s="98"/>
      <c r="E55" s="98"/>
      <c r="F55" s="98"/>
      <c r="G55" s="98"/>
      <c r="H55" s="98"/>
      <c r="I55" s="95"/>
      <c r="J55" s="102"/>
      <c r="K55" s="102"/>
      <c r="L55" s="102"/>
      <c r="M55" s="95"/>
      <c r="N55" s="95"/>
      <c r="O55" s="95"/>
      <c r="P55" s="95"/>
      <c r="Q55" s="95"/>
      <c r="R55" s="104"/>
      <c r="S55" s="104"/>
      <c r="T55" s="104"/>
      <c r="U55" s="102"/>
      <c r="V55" s="102"/>
      <c r="W55" s="104"/>
      <c r="X55" s="104"/>
      <c r="Y55" s="104"/>
      <c r="Z55" s="104"/>
      <c r="AA55" s="104"/>
      <c r="AB55" s="102"/>
      <c r="AC55" s="104"/>
      <c r="AD55" s="104"/>
      <c r="AE55" s="104"/>
      <c r="AF55" s="102"/>
      <c r="AG55" s="102"/>
      <c r="AH55" s="104"/>
      <c r="AI55" s="104"/>
      <c r="AJ55" s="104"/>
      <c r="AK55" s="102"/>
      <c r="AL55" s="102"/>
    </row>
    <row r="56" spans="2:38" ht="22.7" customHeight="1">
      <c r="B56" s="100"/>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5"/>
      <c r="AJ56" s="95"/>
      <c r="AK56" s="95"/>
      <c r="AL56" s="95"/>
    </row>
    <row r="57" spans="2:38" ht="22.7" customHeight="1">
      <c r="B57" s="100"/>
      <c r="C57" s="98"/>
      <c r="D57" s="98"/>
      <c r="E57" s="98"/>
      <c r="F57" s="98"/>
      <c r="G57" s="98"/>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row>
    <row r="58" spans="2:38" ht="22.7" customHeight="1">
      <c r="B58" s="100"/>
      <c r="C58" s="95"/>
      <c r="D58" s="95"/>
      <c r="E58" s="95"/>
      <c r="F58" s="95"/>
      <c r="G58" s="95"/>
      <c r="H58" s="95"/>
      <c r="I58" s="95"/>
      <c r="J58" s="95"/>
      <c r="K58" s="95"/>
      <c r="L58" s="95"/>
      <c r="M58" s="95"/>
      <c r="N58" s="95"/>
      <c r="O58" s="95"/>
      <c r="P58" s="95"/>
      <c r="Q58" s="101"/>
      <c r="R58" s="101"/>
      <c r="S58" s="101"/>
      <c r="T58" s="101"/>
      <c r="U58" s="95"/>
      <c r="V58" s="95"/>
      <c r="W58" s="95"/>
      <c r="X58" s="95"/>
      <c r="Y58" s="95"/>
      <c r="Z58" s="95"/>
      <c r="AA58" s="95"/>
      <c r="AB58" s="95"/>
      <c r="AC58" s="95"/>
      <c r="AD58" s="95"/>
      <c r="AE58" s="95"/>
      <c r="AF58" s="95"/>
      <c r="AG58" s="101"/>
      <c r="AH58" s="101"/>
      <c r="AI58" s="101"/>
      <c r="AJ58" s="101"/>
      <c r="AK58" s="95"/>
      <c r="AL58" s="95"/>
    </row>
    <row r="59" spans="2:38" ht="22.7" customHeight="1">
      <c r="B59" s="105"/>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c r="AK59" s="95"/>
      <c r="AL59" s="95"/>
    </row>
    <row r="60" spans="2:38" ht="22.7" customHeight="1">
      <c r="B60" s="105"/>
      <c r="C60" s="98"/>
      <c r="D60" s="98"/>
      <c r="E60" s="98"/>
      <c r="F60" s="98"/>
      <c r="G60" s="98"/>
      <c r="H60" s="98"/>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row>
    <row r="61" spans="2:38" ht="22.7" customHeight="1">
      <c r="B61" s="100"/>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c r="AL61" s="95"/>
    </row>
    <row r="62" spans="2:38" ht="22.7" customHeight="1">
      <c r="B62" s="100"/>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95"/>
      <c r="AL62" s="95"/>
    </row>
    <row r="63" spans="2:38" ht="22.7" customHeight="1">
      <c r="B63" s="100"/>
      <c r="C63" s="94"/>
      <c r="D63" s="94"/>
      <c r="E63" s="95"/>
      <c r="F63" s="95"/>
      <c r="G63" s="95"/>
      <c r="H63" s="95"/>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row>
    <row r="64" spans="2:38" ht="22.7" customHeight="1">
      <c r="B64" s="100"/>
      <c r="C64" s="94"/>
      <c r="D64" s="94"/>
      <c r="E64" s="95"/>
      <c r="F64" s="95"/>
      <c r="G64" s="95"/>
      <c r="H64" s="95"/>
      <c r="I64" s="10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row>
    <row r="65" spans="2:38" ht="22.7" customHeight="1">
      <c r="B65" s="100"/>
      <c r="C65" s="98"/>
      <c r="D65" s="98"/>
      <c r="E65" s="98"/>
      <c r="F65" s="98"/>
      <c r="G65" s="98"/>
      <c r="H65" s="98"/>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6"/>
    </row>
    <row r="66" spans="2:38" ht="22.7" customHeight="1">
      <c r="B66" s="100"/>
      <c r="C66" s="98"/>
      <c r="D66" s="98"/>
      <c r="E66" s="98"/>
      <c r="F66" s="98"/>
      <c r="G66" s="98"/>
      <c r="H66" s="98"/>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row>
    <row r="67" spans="2:38" ht="22.7" customHeight="1">
      <c r="B67" s="100"/>
      <c r="C67" s="98"/>
      <c r="D67" s="98"/>
      <c r="E67" s="98"/>
      <c r="F67" s="98"/>
      <c r="G67" s="98"/>
      <c r="H67" s="98"/>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row>
  </sheetData>
  <sheetProtection sheet="1" selectLockedCells="1"/>
  <mergeCells count="154">
    <mergeCell ref="AO7:BD8"/>
    <mergeCell ref="AC2:AD2"/>
    <mergeCell ref="AJ2:AL2"/>
    <mergeCell ref="B3:AL3"/>
    <mergeCell ref="C5:E5"/>
    <mergeCell ref="F5:H5"/>
    <mergeCell ref="I5:M5"/>
    <mergeCell ref="N5:U5"/>
    <mergeCell ref="V5:W5"/>
    <mergeCell ref="X5:AC5"/>
    <mergeCell ref="AD5:AL5"/>
    <mergeCell ref="AD6:AL6"/>
    <mergeCell ref="C7:E7"/>
    <mergeCell ref="F7:H7"/>
    <mergeCell ref="I7:M7"/>
    <mergeCell ref="N7:O7"/>
    <mergeCell ref="V7:W7"/>
    <mergeCell ref="X7:AC7"/>
    <mergeCell ref="AD7:AL7"/>
    <mergeCell ref="C6:E6"/>
    <mergeCell ref="F6:H6"/>
    <mergeCell ref="I6:M6"/>
    <mergeCell ref="N6:O6"/>
    <mergeCell ref="V6:W6"/>
    <mergeCell ref="X6:AC6"/>
    <mergeCell ref="AD8:AL8"/>
    <mergeCell ref="C9:E9"/>
    <mergeCell ref="F9:H9"/>
    <mergeCell ref="I9:M9"/>
    <mergeCell ref="N9:O9"/>
    <mergeCell ref="V9:W9"/>
    <mergeCell ref="X9:AC9"/>
    <mergeCell ref="AD9:AL9"/>
    <mergeCell ref="C8:E8"/>
    <mergeCell ref="F8:H8"/>
    <mergeCell ref="I8:M8"/>
    <mergeCell ref="N8:O8"/>
    <mergeCell ref="V8:W8"/>
    <mergeCell ref="X8:AC8"/>
    <mergeCell ref="AD10:AL10"/>
    <mergeCell ref="C11:E11"/>
    <mergeCell ref="F11:H11"/>
    <mergeCell ref="I11:M11"/>
    <mergeCell ref="N11:O11"/>
    <mergeCell ref="V11:W11"/>
    <mergeCell ref="X11:AC11"/>
    <mergeCell ref="AD11:AL11"/>
    <mergeCell ref="C10:E10"/>
    <mergeCell ref="F10:H10"/>
    <mergeCell ref="I10:M10"/>
    <mergeCell ref="N10:O10"/>
    <mergeCell ref="V10:W10"/>
    <mergeCell ref="X10:AC10"/>
    <mergeCell ref="AD12:AL12"/>
    <mergeCell ref="C13:E13"/>
    <mergeCell ref="F13:H13"/>
    <mergeCell ref="I13:M13"/>
    <mergeCell ref="N13:O13"/>
    <mergeCell ref="V13:W13"/>
    <mergeCell ref="X13:AC13"/>
    <mergeCell ref="AD13:AL13"/>
    <mergeCell ref="C12:E12"/>
    <mergeCell ref="F12:H12"/>
    <mergeCell ref="I12:M12"/>
    <mergeCell ref="N12:O12"/>
    <mergeCell ref="V12:W12"/>
    <mergeCell ref="X12:AC12"/>
    <mergeCell ref="AD14:AL14"/>
    <mergeCell ref="C15:E15"/>
    <mergeCell ref="F15:H15"/>
    <mergeCell ref="I15:M15"/>
    <mergeCell ref="N15:O15"/>
    <mergeCell ref="V15:W15"/>
    <mergeCell ref="X15:AC15"/>
    <mergeCell ref="AD15:AL15"/>
    <mergeCell ref="C14:E14"/>
    <mergeCell ref="F14:H14"/>
    <mergeCell ref="I14:M14"/>
    <mergeCell ref="N14:O14"/>
    <mergeCell ref="V14:W14"/>
    <mergeCell ref="X14:AC14"/>
    <mergeCell ref="AD16:AL16"/>
    <mergeCell ref="C17:E17"/>
    <mergeCell ref="F17:H17"/>
    <mergeCell ref="I17:M17"/>
    <mergeCell ref="N17:O17"/>
    <mergeCell ref="V17:W17"/>
    <mergeCell ref="X17:AC17"/>
    <mergeCell ref="AD17:AL17"/>
    <mergeCell ref="C16:E16"/>
    <mergeCell ref="F16:H16"/>
    <mergeCell ref="I16:M16"/>
    <mergeCell ref="N16:O16"/>
    <mergeCell ref="V16:W16"/>
    <mergeCell ref="X16:AC16"/>
    <mergeCell ref="AD18:AL18"/>
    <mergeCell ref="C19:E19"/>
    <mergeCell ref="F19:H19"/>
    <mergeCell ref="I19:M19"/>
    <mergeCell ref="N19:O19"/>
    <mergeCell ref="V19:W19"/>
    <mergeCell ref="X19:AC19"/>
    <mergeCell ref="AD19:AL19"/>
    <mergeCell ref="C18:E18"/>
    <mergeCell ref="F18:H18"/>
    <mergeCell ref="I18:M18"/>
    <mergeCell ref="N18:O18"/>
    <mergeCell ref="V18:W18"/>
    <mergeCell ref="X18:AC18"/>
    <mergeCell ref="AD20:AL20"/>
    <mergeCell ref="C21:E21"/>
    <mergeCell ref="F21:H21"/>
    <mergeCell ref="I21:M21"/>
    <mergeCell ref="N21:O21"/>
    <mergeCell ref="V21:W21"/>
    <mergeCell ref="X21:AC21"/>
    <mergeCell ref="AD21:AL21"/>
    <mergeCell ref="C20:E20"/>
    <mergeCell ref="F20:H20"/>
    <mergeCell ref="I20:M20"/>
    <mergeCell ref="N20:O20"/>
    <mergeCell ref="V20:W20"/>
    <mergeCell ref="X20:AC20"/>
    <mergeCell ref="AD22:AL22"/>
    <mergeCell ref="C23:E23"/>
    <mergeCell ref="F23:H23"/>
    <mergeCell ref="I23:M23"/>
    <mergeCell ref="N23:O23"/>
    <mergeCell ref="V23:W23"/>
    <mergeCell ref="X23:AC23"/>
    <mergeCell ref="AD23:AL23"/>
    <mergeCell ref="C22:E22"/>
    <mergeCell ref="F22:H22"/>
    <mergeCell ref="I22:M22"/>
    <mergeCell ref="N22:O22"/>
    <mergeCell ref="V22:W22"/>
    <mergeCell ref="X22:AC22"/>
    <mergeCell ref="B26:AL26"/>
    <mergeCell ref="B27:AL27"/>
    <mergeCell ref="B28:AL28"/>
    <mergeCell ref="AD24:AL24"/>
    <mergeCell ref="C25:E25"/>
    <mergeCell ref="F25:H25"/>
    <mergeCell ref="I25:M25"/>
    <mergeCell ref="N25:O25"/>
    <mergeCell ref="V25:W25"/>
    <mergeCell ref="X25:AC25"/>
    <mergeCell ref="AD25:AL25"/>
    <mergeCell ref="C24:E24"/>
    <mergeCell ref="F24:H24"/>
    <mergeCell ref="I24:M24"/>
    <mergeCell ref="N24:O24"/>
    <mergeCell ref="V24:W24"/>
    <mergeCell ref="X24:AC24"/>
  </mergeCells>
  <phoneticPr fontId="1"/>
  <conditionalFormatting sqref="C6:F25">
    <cfRule type="containsBlanks" dxfId="84" priority="2">
      <formula>LEN(TRIM(C6))=0</formula>
    </cfRule>
  </conditionalFormatting>
  <conditionalFormatting sqref="F6:F25">
    <cfRule type="containsBlanks" dxfId="83" priority="1">
      <formula>LEN(TRIM(F6))=0</formula>
    </cfRule>
  </conditionalFormatting>
  <conditionalFormatting sqref="I6:O25">
    <cfRule type="containsBlanks" dxfId="82" priority="13">
      <formula>LEN(TRIM(I6))=0</formula>
    </cfRule>
  </conditionalFormatting>
  <conditionalFormatting sqref="N6:O25">
    <cfRule type="containsBlanks" dxfId="81" priority="12">
      <formula>LEN(TRIM(N6))=0</formula>
    </cfRule>
  </conditionalFormatting>
  <conditionalFormatting sqref="P6:P25">
    <cfRule type="containsBlanks" dxfId="80" priority="11">
      <formula>LEN(TRIM(P6))=0</formula>
    </cfRule>
  </conditionalFormatting>
  <conditionalFormatting sqref="R6:R25">
    <cfRule type="containsBlanks" dxfId="79" priority="10">
      <formula>LEN(TRIM(R6))=0</formula>
    </cfRule>
  </conditionalFormatting>
  <conditionalFormatting sqref="T6:T25">
    <cfRule type="containsBlanks" dxfId="78" priority="9">
      <formula>LEN(TRIM(T6))=0</formula>
    </cfRule>
  </conditionalFormatting>
  <conditionalFormatting sqref="X6:AL25">
    <cfRule type="containsBlanks" dxfId="77" priority="14">
      <formula>LEN(TRIM(X6))=0</formula>
    </cfRule>
  </conditionalFormatting>
  <conditionalFormatting sqref="AE2 AG2 AI2">
    <cfRule type="containsBlanks" dxfId="76" priority="56">
      <formula>LEN(TRIM(AE2))=0</formula>
    </cfRule>
  </conditionalFormatting>
  <dataValidations count="5">
    <dataValidation imeMode="halfAlpha" allowBlank="1" showInputMessage="1" showErrorMessage="1" sqref="T6:T25 R6:R25 P6:P25" xr:uid="{00000000-0002-0000-0800-000000000000}"/>
    <dataValidation type="list" allowBlank="1" showInputMessage="1" showErrorMessage="1" sqref="O38:Q40 AB38:AD40" xr:uid="{00000000-0002-0000-0800-000001000000}">
      <formula1>"1,2,3,4,5,6,7,8,9,10,11,12,13,14,15,16,17,18,19,20,21,22,23,24"</formula1>
    </dataValidation>
    <dataValidation type="list" allowBlank="1" showInputMessage="1" showErrorMessage="1" sqref="AG38:AI40 T38:V40" xr:uid="{00000000-0002-0000-0800-000002000000}">
      <formula1>"00,15,30,45"</formula1>
    </dataValidation>
    <dataValidation type="list" allowBlank="1" showInputMessage="1" showErrorMessage="1" sqref="N6:O25" xr:uid="{00000000-0002-0000-0800-000003000000}">
      <formula1>"明治,大正,昭和,平成,令和"</formula1>
    </dataValidation>
    <dataValidation type="list" allowBlank="1" showInputMessage="1" showErrorMessage="1" sqref="F6:H25" xr:uid="{00000000-0002-0000-0800-000004000000}">
      <formula1>"〇"</formula1>
    </dataValidation>
  </dataValidations>
  <pageMargins left="0.70866141732283472" right="0.70866141732283472" top="0.74803149606299213" bottom="0.74803149606299213" header="0.31496062992125984" footer="0.31496062992125984"/>
  <pageSetup paperSize="9" scale="77" fitToHeight="0" orientation="portrait" blackAndWhite="1" r:id="rId1"/>
  <ignoredErrors>
    <ignoredError sqref="V19" 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DG185"/>
  <sheetViews>
    <sheetView showGridLines="0" showRowColHeaders="0" view="pageBreakPreview" zoomScale="90" zoomScaleNormal="100" zoomScaleSheetLayoutView="90" workbookViewId="0">
      <selection activeCell="B37" sqref="B37:M37"/>
    </sheetView>
  </sheetViews>
  <sheetFormatPr defaultColWidth="2.5" defaultRowHeight="15" customHeight="1"/>
  <cols>
    <col min="1" max="1" width="6.625" style="5" customWidth="1"/>
    <col min="2" max="8" width="2.75" style="5" customWidth="1"/>
    <col min="9" max="38" width="3.125" style="5" customWidth="1"/>
    <col min="39" max="39" width="0" style="5" hidden="1" customWidth="1"/>
    <col min="40" max="42" width="13.75" style="5" hidden="1" customWidth="1"/>
    <col min="43" max="43" width="2.625" style="5" customWidth="1"/>
    <col min="44" max="60" width="2.5" style="239"/>
    <col min="61" max="16384" width="2.5" style="5"/>
  </cols>
  <sheetData>
    <row r="1" spans="2:59" ht="15.75" customHeight="1">
      <c r="B1" s="59" t="s">
        <v>74</v>
      </c>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row>
    <row r="2" spans="2:59" ht="15.75" customHeight="1">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1301" t="s">
        <v>384</v>
      </c>
      <c r="AD2" s="1301"/>
      <c r="AE2" s="286">
        <f>②認可申請書!AG9</f>
        <v>0</v>
      </c>
      <c r="AF2" s="20" t="s">
        <v>99</v>
      </c>
      <c r="AG2" s="286">
        <f>②認可申請書!AJ9</f>
        <v>0</v>
      </c>
      <c r="AH2" s="20" t="s">
        <v>120</v>
      </c>
      <c r="AI2" s="286">
        <f>②認可申請書!AM9</f>
        <v>0</v>
      </c>
      <c r="AJ2" s="1302" t="s">
        <v>121</v>
      </c>
      <c r="AK2" s="1302"/>
      <c r="AL2" s="1302"/>
      <c r="AM2" s="20"/>
      <c r="AN2" s="21">
        <f>DATE(AE2+118,AG2,AI2)</f>
        <v>43069</v>
      </c>
      <c r="AO2" s="21"/>
      <c r="AP2" s="21"/>
    </row>
    <row r="3" spans="2:59" ht="18.75">
      <c r="B3" s="1303" t="s">
        <v>409</v>
      </c>
      <c r="C3" s="1303"/>
      <c r="D3" s="1303"/>
      <c r="E3" s="1303"/>
      <c r="F3" s="1303"/>
      <c r="G3" s="1303"/>
      <c r="H3" s="1303"/>
      <c r="I3" s="1303"/>
      <c r="J3" s="1303"/>
      <c r="K3" s="1303"/>
      <c r="L3" s="1303"/>
      <c r="M3" s="1303"/>
      <c r="N3" s="1303"/>
      <c r="O3" s="1303"/>
      <c r="P3" s="1303"/>
      <c r="Q3" s="1303"/>
      <c r="R3" s="1303"/>
      <c r="S3" s="1303"/>
      <c r="T3" s="1303"/>
      <c r="U3" s="1303"/>
      <c r="V3" s="1303"/>
      <c r="W3" s="1303"/>
      <c r="X3" s="1303"/>
      <c r="Y3" s="1303"/>
      <c r="Z3" s="1303"/>
      <c r="AA3" s="1303"/>
      <c r="AB3" s="1303"/>
      <c r="AC3" s="1303"/>
      <c r="AD3" s="1303"/>
      <c r="AE3" s="1303"/>
      <c r="AF3" s="1303"/>
      <c r="AG3" s="1303"/>
      <c r="AH3" s="1303"/>
      <c r="AI3" s="1303"/>
      <c r="AJ3" s="1303"/>
      <c r="AK3" s="1303"/>
      <c r="AL3" s="1303"/>
    </row>
    <row r="4" spans="2:59" ht="15.75" customHeight="1">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3"/>
      <c r="AI4" s="173"/>
      <c r="AJ4" s="173"/>
      <c r="AK4" s="173"/>
      <c r="AL4" s="173"/>
    </row>
    <row r="5" spans="2:59" ht="22.7" customHeight="1">
      <c r="B5" s="1304" t="s">
        <v>97</v>
      </c>
      <c r="C5" s="1305"/>
      <c r="D5" s="1305"/>
      <c r="E5" s="1305"/>
      <c r="F5" s="1306"/>
      <c r="G5" s="1307"/>
      <c r="H5" s="1308"/>
      <c r="I5" s="1308"/>
      <c r="J5" s="1308"/>
      <c r="K5" s="1308"/>
      <c r="L5" s="1308"/>
      <c r="M5" s="1308"/>
      <c r="N5" s="1308"/>
      <c r="O5" s="1308"/>
      <c r="P5" s="1308"/>
      <c r="Q5" s="1308"/>
      <c r="R5" s="1308"/>
      <c r="S5" s="1308"/>
      <c r="T5" s="1308"/>
      <c r="U5" s="1308"/>
      <c r="V5" s="1308"/>
      <c r="W5" s="1309"/>
      <c r="X5" s="1310" t="s">
        <v>34</v>
      </c>
      <c r="Y5" s="1310"/>
      <c r="Z5" s="1310"/>
      <c r="AA5" s="1310"/>
      <c r="AB5" s="1101" t="str">
        <f>IF(AB8="","",DATEDIF(AN8,$AN$2,"Y")&amp;"歳")</f>
        <v/>
      </c>
      <c r="AC5" s="534"/>
      <c r="AD5" s="534"/>
      <c r="AE5" s="534"/>
      <c r="AF5" s="534"/>
      <c r="AG5" s="534"/>
      <c r="AH5" s="534"/>
      <c r="AI5" s="534"/>
      <c r="AJ5" s="534"/>
      <c r="AK5" s="534"/>
      <c r="AL5" s="1115"/>
      <c r="AR5" s="1299" t="s">
        <v>545</v>
      </c>
      <c r="AS5" s="1300"/>
      <c r="AT5" s="1300"/>
      <c r="AU5" s="1300"/>
      <c r="AV5" s="1300"/>
      <c r="AW5" s="1300"/>
      <c r="AX5" s="1300"/>
      <c r="AY5" s="1300"/>
      <c r="AZ5" s="1300"/>
      <c r="BA5" s="1300"/>
      <c r="BB5" s="1300"/>
      <c r="BC5" s="1300"/>
      <c r="BD5" s="1300"/>
      <c r="BE5" s="1300"/>
      <c r="BF5" s="1300"/>
    </row>
    <row r="6" spans="2:59" ht="22.7" customHeight="1">
      <c r="B6" s="1311" t="s">
        <v>37</v>
      </c>
      <c r="C6" s="1312"/>
      <c r="D6" s="1312"/>
      <c r="E6" s="1312"/>
      <c r="F6" s="1313"/>
      <c r="G6" s="1317"/>
      <c r="H6" s="1318"/>
      <c r="I6" s="1318"/>
      <c r="J6" s="1318"/>
      <c r="K6" s="1318"/>
      <c r="L6" s="1318"/>
      <c r="M6" s="1318"/>
      <c r="N6" s="1318"/>
      <c r="O6" s="1318"/>
      <c r="P6" s="1318"/>
      <c r="Q6" s="1318"/>
      <c r="R6" s="1318"/>
      <c r="S6" s="1318"/>
      <c r="T6" s="1318"/>
      <c r="U6" s="1318"/>
      <c r="V6" s="1318"/>
      <c r="W6" s="1319"/>
      <c r="X6" s="1310"/>
      <c r="Y6" s="1310"/>
      <c r="Z6" s="1310"/>
      <c r="AA6" s="1310"/>
      <c r="AB6" s="1102"/>
      <c r="AC6" s="1103"/>
      <c r="AD6" s="1103"/>
      <c r="AE6" s="1103"/>
      <c r="AF6" s="1103"/>
      <c r="AG6" s="1103"/>
      <c r="AH6" s="1103"/>
      <c r="AI6" s="1103"/>
      <c r="AJ6" s="1103"/>
      <c r="AK6" s="1103"/>
      <c r="AL6" s="1116"/>
      <c r="AQ6" s="5" t="s">
        <v>84</v>
      </c>
      <c r="AR6" s="1300"/>
      <c r="AS6" s="1300"/>
      <c r="AT6" s="1300"/>
      <c r="AU6" s="1300"/>
      <c r="AV6" s="1300"/>
      <c r="AW6" s="1300"/>
      <c r="AX6" s="1300"/>
      <c r="AY6" s="1300"/>
      <c r="AZ6" s="1300"/>
      <c r="BA6" s="1300"/>
      <c r="BB6" s="1300"/>
      <c r="BC6" s="1300"/>
      <c r="BD6" s="1300"/>
      <c r="BE6" s="1300"/>
      <c r="BF6" s="1300"/>
    </row>
    <row r="7" spans="2:59" ht="22.7" customHeight="1">
      <c r="B7" s="1314"/>
      <c r="C7" s="1315"/>
      <c r="D7" s="1315"/>
      <c r="E7" s="1315"/>
      <c r="F7" s="1316"/>
      <c r="G7" s="1320"/>
      <c r="H7" s="1321"/>
      <c r="I7" s="1321"/>
      <c r="J7" s="1321"/>
      <c r="K7" s="1321"/>
      <c r="L7" s="1321"/>
      <c r="M7" s="1321"/>
      <c r="N7" s="1321"/>
      <c r="O7" s="1321"/>
      <c r="P7" s="1321"/>
      <c r="Q7" s="1321"/>
      <c r="R7" s="1321"/>
      <c r="S7" s="1321"/>
      <c r="T7" s="1321"/>
      <c r="U7" s="1321"/>
      <c r="V7" s="1321"/>
      <c r="W7" s="1322"/>
      <c r="X7" s="1310"/>
      <c r="Y7" s="1310"/>
      <c r="Z7" s="1310"/>
      <c r="AA7" s="1310"/>
      <c r="AB7" s="1323"/>
      <c r="AC7" s="1324"/>
      <c r="AD7" s="1324"/>
      <c r="AE7" s="1324"/>
      <c r="AF7" s="1324"/>
      <c r="AG7" s="1324"/>
      <c r="AH7" s="1324"/>
      <c r="AI7" s="1324"/>
      <c r="AJ7" s="1324"/>
      <c r="AK7" s="1324"/>
      <c r="AL7" s="1325"/>
      <c r="AR7" s="1300"/>
      <c r="AS7" s="1300"/>
      <c r="AT7" s="1300"/>
      <c r="AU7" s="1300"/>
      <c r="AV7" s="1300"/>
      <c r="AW7" s="1300"/>
      <c r="AX7" s="1300"/>
      <c r="AY7" s="1300"/>
      <c r="AZ7" s="1300"/>
      <c r="BA7" s="1300"/>
      <c r="BB7" s="1300"/>
      <c r="BC7" s="1300"/>
      <c r="BD7" s="1300"/>
      <c r="BE7" s="1300"/>
      <c r="BF7" s="1300"/>
    </row>
    <row r="8" spans="2:59" ht="22.7" customHeight="1">
      <c r="B8" s="999" t="s">
        <v>35</v>
      </c>
      <c r="C8" s="1000"/>
      <c r="D8" s="1000"/>
      <c r="E8" s="1000"/>
      <c r="F8" s="1001"/>
      <c r="G8" s="1293"/>
      <c r="H8" s="1294"/>
      <c r="I8" s="1294"/>
      <c r="J8" s="1294"/>
      <c r="K8" s="1294"/>
      <c r="L8" s="1294"/>
      <c r="M8" s="1294"/>
      <c r="N8" s="1294"/>
      <c r="O8" s="1294"/>
      <c r="P8" s="1294"/>
      <c r="Q8" s="1294"/>
      <c r="R8" s="1294"/>
      <c r="S8" s="1294"/>
      <c r="T8" s="1294"/>
      <c r="U8" s="1294"/>
      <c r="V8" s="1294"/>
      <c r="W8" s="1295"/>
      <c r="X8" s="1297" t="s">
        <v>9</v>
      </c>
      <c r="Y8" s="1297"/>
      <c r="Z8" s="1297"/>
      <c r="AA8" s="1297"/>
      <c r="AB8" s="1298"/>
      <c r="AC8" s="1292"/>
      <c r="AD8" s="1292"/>
      <c r="AE8" s="1292"/>
      <c r="AF8" s="1281" t="s">
        <v>14</v>
      </c>
      <c r="AG8" s="1292"/>
      <c r="AH8" s="1292"/>
      <c r="AI8" s="1281" t="s">
        <v>30</v>
      </c>
      <c r="AJ8" s="1292"/>
      <c r="AK8" s="1292"/>
      <c r="AL8" s="1282" t="s">
        <v>20</v>
      </c>
      <c r="AN8" s="22">
        <f>DATE(AO8,AG8,AJ8)</f>
        <v>43069</v>
      </c>
      <c r="AO8" s="20">
        <f>+AD8+AP8</f>
        <v>118</v>
      </c>
      <c r="AP8" s="20">
        <f>IF(AB8="平成",88,IF(AB8="昭和",25,IF(AB8="大正",11,IF(AB8="明治",-33,118))))</f>
        <v>118</v>
      </c>
    </row>
    <row r="9" spans="2:59" ht="22.7" customHeight="1">
      <c r="B9" s="1020"/>
      <c r="C9" s="1021"/>
      <c r="D9" s="1021"/>
      <c r="E9" s="1021"/>
      <c r="F9" s="1022"/>
      <c r="G9" s="593"/>
      <c r="H9" s="594"/>
      <c r="I9" s="594"/>
      <c r="J9" s="594"/>
      <c r="K9" s="594"/>
      <c r="L9" s="594"/>
      <c r="M9" s="594"/>
      <c r="N9" s="594"/>
      <c r="O9" s="594"/>
      <c r="P9" s="594"/>
      <c r="Q9" s="594"/>
      <c r="R9" s="594"/>
      <c r="S9" s="594"/>
      <c r="T9" s="594"/>
      <c r="U9" s="594"/>
      <c r="V9" s="594"/>
      <c r="W9" s="595"/>
      <c r="X9" s="1297"/>
      <c r="Y9" s="1297"/>
      <c r="Z9" s="1297"/>
      <c r="AA9" s="1297"/>
      <c r="AB9" s="1298"/>
      <c r="AC9" s="1292"/>
      <c r="AD9" s="1292"/>
      <c r="AE9" s="1292"/>
      <c r="AF9" s="1281"/>
      <c r="AG9" s="1292"/>
      <c r="AH9" s="1292"/>
      <c r="AI9" s="1281"/>
      <c r="AJ9" s="1292"/>
      <c r="AK9" s="1292"/>
      <c r="AL9" s="1282"/>
      <c r="AQ9" s="5" t="s">
        <v>351</v>
      </c>
      <c r="AR9" s="1288" t="s">
        <v>605</v>
      </c>
      <c r="AS9" s="1288"/>
      <c r="AT9" s="1288"/>
      <c r="AU9" s="1288"/>
      <c r="AV9" s="1288"/>
      <c r="AW9" s="1288"/>
      <c r="AX9" s="1288"/>
      <c r="AY9" s="1288"/>
      <c r="AZ9" s="1288"/>
      <c r="BA9" s="1288"/>
      <c r="BB9" s="1288"/>
      <c r="BC9" s="1288"/>
      <c r="BD9" s="1288"/>
      <c r="BE9" s="1288"/>
      <c r="BF9" s="1288"/>
      <c r="BG9" s="1288"/>
    </row>
    <row r="10" spans="2:59" ht="22.7" customHeight="1">
      <c r="B10" s="1002"/>
      <c r="C10" s="1003"/>
      <c r="D10" s="1003"/>
      <c r="E10" s="1003"/>
      <c r="F10" s="1004"/>
      <c r="G10" s="596"/>
      <c r="H10" s="597"/>
      <c r="I10" s="597"/>
      <c r="J10" s="597"/>
      <c r="K10" s="597"/>
      <c r="L10" s="597"/>
      <c r="M10" s="597"/>
      <c r="N10" s="597"/>
      <c r="O10" s="597"/>
      <c r="P10" s="597"/>
      <c r="Q10" s="597"/>
      <c r="R10" s="597"/>
      <c r="S10" s="597"/>
      <c r="T10" s="597"/>
      <c r="U10" s="597"/>
      <c r="V10" s="597"/>
      <c r="W10" s="598"/>
      <c r="X10" s="1297"/>
      <c r="Y10" s="1297"/>
      <c r="Z10" s="1297"/>
      <c r="AA10" s="1297"/>
      <c r="AB10" s="1298"/>
      <c r="AC10" s="1292"/>
      <c r="AD10" s="1292"/>
      <c r="AE10" s="1292"/>
      <c r="AF10" s="1281"/>
      <c r="AG10" s="1292"/>
      <c r="AH10" s="1292"/>
      <c r="AI10" s="1281"/>
      <c r="AJ10" s="1292"/>
      <c r="AK10" s="1292"/>
      <c r="AL10" s="1282"/>
      <c r="AR10" s="1288"/>
      <c r="AS10" s="1288"/>
      <c r="AT10" s="1288"/>
      <c r="AU10" s="1288"/>
      <c r="AV10" s="1288"/>
      <c r="AW10" s="1288"/>
      <c r="AX10" s="1288"/>
      <c r="AY10" s="1288"/>
      <c r="AZ10" s="1288"/>
      <c r="BA10" s="1288"/>
      <c r="BB10" s="1288"/>
      <c r="BC10" s="1288"/>
      <c r="BD10" s="1288"/>
      <c r="BE10" s="1288"/>
      <c r="BF10" s="1288"/>
      <c r="BG10" s="1288"/>
    </row>
    <row r="11" spans="2:59" ht="22.7" customHeight="1">
      <c r="B11" s="999" t="s">
        <v>36</v>
      </c>
      <c r="C11" s="1000"/>
      <c r="D11" s="1000"/>
      <c r="E11" s="1000"/>
      <c r="F11" s="1001"/>
      <c r="G11" s="1293"/>
      <c r="H11" s="1294"/>
      <c r="I11" s="1294"/>
      <c r="J11" s="1294"/>
      <c r="K11" s="1294"/>
      <c r="L11" s="1294"/>
      <c r="M11" s="1294"/>
      <c r="N11" s="1294"/>
      <c r="O11" s="1294"/>
      <c r="P11" s="1294"/>
      <c r="Q11" s="1294"/>
      <c r="R11" s="1294"/>
      <c r="S11" s="1294"/>
      <c r="T11" s="1294"/>
      <c r="U11" s="1294"/>
      <c r="V11" s="1294"/>
      <c r="W11" s="1295"/>
      <c r="X11" s="1278" t="s">
        <v>38</v>
      </c>
      <c r="Y11" s="1278"/>
      <c r="Z11" s="1278"/>
      <c r="AA11" s="1278"/>
      <c r="AB11" s="1296"/>
      <c r="AC11" s="1296"/>
      <c r="AD11" s="1296"/>
      <c r="AE11" s="1296"/>
      <c r="AF11" s="1296"/>
      <c r="AG11" s="1296"/>
      <c r="AH11" s="1296"/>
      <c r="AI11" s="1296"/>
      <c r="AJ11" s="1296"/>
      <c r="AK11" s="1296"/>
      <c r="AL11" s="1296"/>
      <c r="AQ11" s="415" t="s">
        <v>94</v>
      </c>
      <c r="AR11" s="1287" t="s">
        <v>406</v>
      </c>
      <c r="AS11" s="1287"/>
      <c r="AT11" s="1287"/>
      <c r="AU11" s="1287"/>
      <c r="AV11" s="1287"/>
      <c r="AW11" s="1287"/>
      <c r="AX11" s="1287"/>
      <c r="AY11" s="1287"/>
      <c r="AZ11" s="1287"/>
      <c r="BA11" s="1287"/>
      <c r="BB11" s="1287"/>
      <c r="BC11" s="1287"/>
      <c r="BD11" s="1287"/>
      <c r="BE11" s="1287"/>
      <c r="BF11" s="1287"/>
      <c r="BG11" s="1287"/>
    </row>
    <row r="12" spans="2:59" ht="22.7" customHeight="1">
      <c r="B12" s="1002"/>
      <c r="C12" s="1003"/>
      <c r="D12" s="1003"/>
      <c r="E12" s="1003"/>
      <c r="F12" s="1004"/>
      <c r="G12" s="596"/>
      <c r="H12" s="597"/>
      <c r="I12" s="597"/>
      <c r="J12" s="597"/>
      <c r="K12" s="597"/>
      <c r="L12" s="597"/>
      <c r="M12" s="597"/>
      <c r="N12" s="597"/>
      <c r="O12" s="597"/>
      <c r="P12" s="597"/>
      <c r="Q12" s="597"/>
      <c r="R12" s="597"/>
      <c r="S12" s="597"/>
      <c r="T12" s="597"/>
      <c r="U12" s="597"/>
      <c r="V12" s="597"/>
      <c r="W12" s="598"/>
      <c r="X12" s="1278"/>
      <c r="Y12" s="1278"/>
      <c r="Z12" s="1278"/>
      <c r="AA12" s="1278"/>
      <c r="AB12" s="1296"/>
      <c r="AC12" s="1296"/>
      <c r="AD12" s="1296"/>
      <c r="AE12" s="1296"/>
      <c r="AF12" s="1296"/>
      <c r="AG12" s="1296"/>
      <c r="AH12" s="1296"/>
      <c r="AI12" s="1296"/>
      <c r="AJ12" s="1296"/>
      <c r="AK12" s="1296"/>
      <c r="AL12" s="1296"/>
      <c r="AQ12" s="5" t="s">
        <v>94</v>
      </c>
      <c r="AR12" s="1286" t="s">
        <v>86</v>
      </c>
      <c r="AS12" s="1286"/>
      <c r="AT12" s="1286"/>
      <c r="AU12" s="1286"/>
      <c r="AV12" s="1286"/>
      <c r="AW12" s="1286"/>
      <c r="AX12" s="1286"/>
      <c r="AY12" s="1286"/>
      <c r="AZ12" s="1286"/>
      <c r="BA12" s="1286"/>
      <c r="BB12" s="1286"/>
      <c r="BC12" s="1286"/>
      <c r="BD12" s="1286"/>
      <c r="BE12" s="1286"/>
      <c r="BF12" s="1286"/>
      <c r="BG12" s="1286"/>
    </row>
    <row r="13" spans="2:59" ht="22.7" customHeight="1">
      <c r="B13" s="62"/>
      <c r="C13" s="62"/>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R13" s="1286"/>
      <c r="AS13" s="1286"/>
      <c r="AT13" s="1286"/>
      <c r="AU13" s="1286"/>
      <c r="AV13" s="1286"/>
      <c r="AW13" s="1286"/>
      <c r="AX13" s="1286"/>
      <c r="AY13" s="1286"/>
      <c r="AZ13" s="1286"/>
      <c r="BA13" s="1286"/>
      <c r="BB13" s="1286"/>
      <c r="BC13" s="1286"/>
      <c r="BD13" s="1286"/>
      <c r="BE13" s="1286"/>
      <c r="BF13" s="1286"/>
      <c r="BG13" s="1286"/>
    </row>
    <row r="14" spans="2:59" ht="22.7" customHeight="1">
      <c r="B14" s="1289" t="s">
        <v>39</v>
      </c>
      <c r="C14" s="1289"/>
      <c r="D14" s="1289"/>
      <c r="E14" s="1289"/>
      <c r="F14" s="1289"/>
      <c r="G14" s="1289"/>
      <c r="H14" s="1289"/>
      <c r="I14" s="1289"/>
      <c r="J14" s="1289"/>
      <c r="K14" s="1289"/>
      <c r="L14" s="1289"/>
      <c r="M14" s="1289"/>
      <c r="N14" s="1289"/>
      <c r="O14" s="1289"/>
      <c r="P14" s="1289"/>
      <c r="Q14" s="1289"/>
      <c r="R14" s="1289"/>
      <c r="S14" s="1289"/>
      <c r="T14" s="1289"/>
      <c r="U14" s="1289"/>
      <c r="V14" s="1289"/>
      <c r="W14" s="1289"/>
      <c r="X14" s="1289"/>
      <c r="Y14" s="1289"/>
      <c r="Z14" s="1289"/>
      <c r="AA14" s="1289"/>
      <c r="AB14" s="1289"/>
      <c r="AC14" s="1289"/>
      <c r="AD14" s="1289"/>
      <c r="AE14" s="1289"/>
      <c r="AF14" s="1289"/>
      <c r="AG14" s="1289"/>
      <c r="AH14" s="1289"/>
      <c r="AI14" s="1289"/>
      <c r="AJ14" s="1289"/>
      <c r="AK14" s="1289"/>
      <c r="AL14" s="1289"/>
      <c r="AM14" s="11"/>
      <c r="AN14" s="11"/>
      <c r="AO14" s="11"/>
      <c r="AP14" s="11"/>
      <c r="AQ14" s="11"/>
    </row>
    <row r="15" spans="2:59" ht="22.7" customHeight="1">
      <c r="B15" s="1290" t="s">
        <v>41</v>
      </c>
      <c r="C15" s="1290"/>
      <c r="D15" s="1290"/>
      <c r="E15" s="1290"/>
      <c r="F15" s="1290"/>
      <c r="G15" s="1290"/>
      <c r="H15" s="1290"/>
      <c r="I15" s="1290"/>
      <c r="J15" s="1290"/>
      <c r="K15" s="1290"/>
      <c r="L15" s="1290"/>
      <c r="M15" s="1290"/>
      <c r="N15" s="1290"/>
      <c r="O15" s="1291" t="s">
        <v>40</v>
      </c>
      <c r="P15" s="1291"/>
      <c r="Q15" s="1291"/>
      <c r="R15" s="1291"/>
      <c r="S15" s="1291"/>
      <c r="T15" s="1291"/>
      <c r="U15" s="1291"/>
      <c r="V15" s="1291"/>
      <c r="W15" s="1291"/>
      <c r="X15" s="1291"/>
      <c r="Y15" s="1291"/>
      <c r="Z15" s="1291"/>
      <c r="AA15" s="1291" t="s">
        <v>42</v>
      </c>
      <c r="AB15" s="1291"/>
      <c r="AC15" s="1291"/>
      <c r="AD15" s="1291"/>
      <c r="AE15" s="1291"/>
      <c r="AF15" s="1291"/>
      <c r="AG15" s="1291"/>
      <c r="AH15" s="1291"/>
      <c r="AI15" s="1291"/>
      <c r="AJ15" s="1291"/>
      <c r="AK15" s="1291"/>
      <c r="AL15" s="1291"/>
      <c r="AM15" s="11"/>
      <c r="AN15" s="11"/>
      <c r="AO15" s="11"/>
      <c r="AP15" s="11"/>
      <c r="AQ15" s="11"/>
    </row>
    <row r="16" spans="2:59" ht="30" customHeight="1">
      <c r="B16" s="1031"/>
      <c r="C16" s="1032"/>
      <c r="D16" s="197"/>
      <c r="E16" s="200" t="s">
        <v>339</v>
      </c>
      <c r="F16" s="197"/>
      <c r="G16" s="200" t="s">
        <v>340</v>
      </c>
      <c r="H16" s="200" t="s">
        <v>342</v>
      </c>
      <c r="I16" s="1031"/>
      <c r="J16" s="1032"/>
      <c r="K16" s="197"/>
      <c r="L16" s="196" t="s">
        <v>339</v>
      </c>
      <c r="M16" s="197"/>
      <c r="N16" s="6" t="s">
        <v>340</v>
      </c>
      <c r="O16" s="585"/>
      <c r="P16" s="586"/>
      <c r="Q16" s="586"/>
      <c r="R16" s="586"/>
      <c r="S16" s="586"/>
      <c r="T16" s="586"/>
      <c r="U16" s="586"/>
      <c r="V16" s="586"/>
      <c r="W16" s="586"/>
      <c r="X16" s="586"/>
      <c r="Y16" s="586"/>
      <c r="Z16" s="587"/>
      <c r="AA16" s="585"/>
      <c r="AB16" s="586"/>
      <c r="AC16" s="586"/>
      <c r="AD16" s="586"/>
      <c r="AE16" s="586"/>
      <c r="AF16" s="586"/>
      <c r="AG16" s="586"/>
      <c r="AH16" s="586"/>
      <c r="AI16" s="586"/>
      <c r="AJ16" s="586"/>
      <c r="AK16" s="586"/>
      <c r="AL16" s="587"/>
    </row>
    <row r="17" spans="2:59" ht="30" customHeight="1">
      <c r="B17" s="1031"/>
      <c r="C17" s="1032"/>
      <c r="D17" s="197"/>
      <c r="E17" s="200" t="s">
        <v>339</v>
      </c>
      <c r="F17" s="197"/>
      <c r="G17" s="200" t="s">
        <v>340</v>
      </c>
      <c r="H17" s="200" t="s">
        <v>342</v>
      </c>
      <c r="I17" s="1031"/>
      <c r="J17" s="1032"/>
      <c r="K17" s="197"/>
      <c r="L17" s="196" t="s">
        <v>339</v>
      </c>
      <c r="M17" s="197"/>
      <c r="N17" s="6" t="s">
        <v>340</v>
      </c>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row>
    <row r="18" spans="2:59" ht="30" customHeight="1">
      <c r="B18" s="1031"/>
      <c r="C18" s="1032"/>
      <c r="D18" s="197"/>
      <c r="E18" s="200" t="s">
        <v>339</v>
      </c>
      <c r="F18" s="197"/>
      <c r="G18" s="200" t="s">
        <v>340</v>
      </c>
      <c r="H18" s="200" t="s">
        <v>342</v>
      </c>
      <c r="I18" s="1031"/>
      <c r="J18" s="1032"/>
      <c r="K18" s="197"/>
      <c r="L18" s="196" t="s">
        <v>339</v>
      </c>
      <c r="M18" s="197"/>
      <c r="N18" s="6" t="s">
        <v>340</v>
      </c>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row>
    <row r="19" spans="2:59" ht="30" customHeight="1">
      <c r="B19" s="1031"/>
      <c r="C19" s="1032"/>
      <c r="D19" s="197"/>
      <c r="E19" s="200" t="s">
        <v>339</v>
      </c>
      <c r="F19" s="197"/>
      <c r="G19" s="200" t="s">
        <v>340</v>
      </c>
      <c r="H19" s="200" t="s">
        <v>342</v>
      </c>
      <c r="I19" s="1031"/>
      <c r="J19" s="1032"/>
      <c r="K19" s="197"/>
      <c r="L19" s="196" t="s">
        <v>339</v>
      </c>
      <c r="M19" s="197"/>
      <c r="N19" s="6" t="s">
        <v>340</v>
      </c>
      <c r="O19" s="1270"/>
      <c r="P19" s="1270"/>
      <c r="Q19" s="1270"/>
      <c r="R19" s="1270"/>
      <c r="S19" s="1270"/>
      <c r="T19" s="1270"/>
      <c r="U19" s="1270"/>
      <c r="V19" s="1270"/>
      <c r="W19" s="1270"/>
      <c r="X19" s="1270"/>
      <c r="Y19" s="1270"/>
      <c r="Z19" s="1270"/>
      <c r="AA19" s="1270"/>
      <c r="AB19" s="1270"/>
      <c r="AC19" s="1270"/>
      <c r="AD19" s="1270"/>
      <c r="AE19" s="1270"/>
      <c r="AF19" s="1270"/>
      <c r="AG19" s="1270"/>
      <c r="AH19" s="1270"/>
      <c r="AI19" s="1270"/>
      <c r="AJ19" s="1270"/>
      <c r="AK19" s="1270"/>
      <c r="AL19" s="1270"/>
    </row>
    <row r="20" spans="2:59" ht="30" customHeight="1">
      <c r="B20" s="1031"/>
      <c r="C20" s="1032"/>
      <c r="D20" s="197"/>
      <c r="E20" s="200" t="s">
        <v>339</v>
      </c>
      <c r="F20" s="197"/>
      <c r="G20" s="200" t="s">
        <v>340</v>
      </c>
      <c r="H20" s="200" t="s">
        <v>342</v>
      </c>
      <c r="I20" s="1031"/>
      <c r="J20" s="1032"/>
      <c r="K20" s="197"/>
      <c r="L20" s="196" t="s">
        <v>339</v>
      </c>
      <c r="M20" s="197"/>
      <c r="N20" s="6" t="s">
        <v>340</v>
      </c>
      <c r="O20" s="1270"/>
      <c r="P20" s="1270"/>
      <c r="Q20" s="1270"/>
      <c r="R20" s="1270"/>
      <c r="S20" s="1270"/>
      <c r="T20" s="1270"/>
      <c r="U20" s="1270"/>
      <c r="V20" s="1270"/>
      <c r="W20" s="1270"/>
      <c r="X20" s="1270"/>
      <c r="Y20" s="1270"/>
      <c r="Z20" s="1270"/>
      <c r="AA20" s="1270"/>
      <c r="AB20" s="1270"/>
      <c r="AC20" s="1270"/>
      <c r="AD20" s="1270"/>
      <c r="AE20" s="1270"/>
      <c r="AF20" s="1270"/>
      <c r="AG20" s="1270"/>
      <c r="AH20" s="1270"/>
      <c r="AI20" s="1270"/>
      <c r="AJ20" s="1270"/>
      <c r="AK20" s="1270"/>
      <c r="AL20" s="1270"/>
    </row>
    <row r="21" spans="2:59" ht="30" customHeight="1">
      <c r="B21" s="1031"/>
      <c r="C21" s="1032"/>
      <c r="D21" s="197"/>
      <c r="E21" s="200" t="s">
        <v>339</v>
      </c>
      <c r="F21" s="197"/>
      <c r="G21" s="200" t="s">
        <v>340</v>
      </c>
      <c r="H21" s="200" t="s">
        <v>342</v>
      </c>
      <c r="I21" s="1031"/>
      <c r="J21" s="1032"/>
      <c r="K21" s="197"/>
      <c r="L21" s="196" t="s">
        <v>339</v>
      </c>
      <c r="M21" s="197"/>
      <c r="N21" s="6" t="s">
        <v>340</v>
      </c>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0"/>
      <c r="AJ21" s="1270"/>
      <c r="AK21" s="1270"/>
      <c r="AL21" s="1270"/>
    </row>
    <row r="22" spans="2:59" ht="30" customHeight="1">
      <c r="B22" s="1031"/>
      <c r="C22" s="1032"/>
      <c r="D22" s="197"/>
      <c r="E22" s="200" t="s">
        <v>339</v>
      </c>
      <c r="F22" s="197"/>
      <c r="G22" s="200" t="s">
        <v>340</v>
      </c>
      <c r="H22" s="200" t="s">
        <v>342</v>
      </c>
      <c r="I22" s="1031"/>
      <c r="J22" s="1032"/>
      <c r="K22" s="197"/>
      <c r="L22" s="196" t="s">
        <v>339</v>
      </c>
      <c r="M22" s="197"/>
      <c r="N22" s="6" t="s">
        <v>340</v>
      </c>
      <c r="O22" s="1270"/>
      <c r="P22" s="1270"/>
      <c r="Q22" s="1270"/>
      <c r="R22" s="1270"/>
      <c r="S22" s="1270"/>
      <c r="T22" s="1270"/>
      <c r="U22" s="1270"/>
      <c r="V22" s="1270"/>
      <c r="W22" s="1270"/>
      <c r="X22" s="1270"/>
      <c r="Y22" s="1270"/>
      <c r="Z22" s="1270"/>
      <c r="AA22" s="1270"/>
      <c r="AB22" s="1270"/>
      <c r="AC22" s="1270"/>
      <c r="AD22" s="1270"/>
      <c r="AE22" s="1270"/>
      <c r="AF22" s="1270"/>
      <c r="AG22" s="1270"/>
      <c r="AH22" s="1270"/>
      <c r="AI22" s="1270"/>
      <c r="AJ22" s="1270"/>
      <c r="AK22" s="1270"/>
      <c r="AL22" s="1270"/>
    </row>
    <row r="23" spans="2:59" ht="30" customHeight="1">
      <c r="B23" s="1031"/>
      <c r="C23" s="1032"/>
      <c r="D23" s="197"/>
      <c r="E23" s="200" t="s">
        <v>339</v>
      </c>
      <c r="F23" s="197"/>
      <c r="G23" s="200" t="s">
        <v>340</v>
      </c>
      <c r="H23" s="200" t="s">
        <v>342</v>
      </c>
      <c r="I23" s="1031"/>
      <c r="J23" s="1032"/>
      <c r="K23" s="197"/>
      <c r="L23" s="196" t="s">
        <v>339</v>
      </c>
      <c r="M23" s="197"/>
      <c r="N23" s="6" t="s">
        <v>340</v>
      </c>
      <c r="O23" s="1270"/>
      <c r="P23" s="1270"/>
      <c r="Q23" s="1270"/>
      <c r="R23" s="1270"/>
      <c r="S23" s="1270"/>
      <c r="T23" s="1270"/>
      <c r="U23" s="1270"/>
      <c r="V23" s="1270"/>
      <c r="W23" s="1270"/>
      <c r="X23" s="1270"/>
      <c r="Y23" s="1270"/>
      <c r="Z23" s="1270"/>
      <c r="AA23" s="1270"/>
      <c r="AB23" s="1270"/>
      <c r="AC23" s="1270"/>
      <c r="AD23" s="1270"/>
      <c r="AE23" s="1270"/>
      <c r="AF23" s="1270"/>
      <c r="AG23" s="1270"/>
      <c r="AH23" s="1270"/>
      <c r="AI23" s="1270"/>
      <c r="AJ23" s="1270"/>
      <c r="AK23" s="1270"/>
      <c r="AL23" s="1270"/>
    </row>
    <row r="24" spans="2:59" ht="30" customHeight="1">
      <c r="B24" s="1031"/>
      <c r="C24" s="1032"/>
      <c r="D24" s="197"/>
      <c r="E24" s="200" t="s">
        <v>339</v>
      </c>
      <c r="F24" s="197"/>
      <c r="G24" s="200" t="s">
        <v>340</v>
      </c>
      <c r="H24" s="200" t="s">
        <v>342</v>
      </c>
      <c r="I24" s="1031"/>
      <c r="J24" s="1032"/>
      <c r="K24" s="197"/>
      <c r="L24" s="196" t="s">
        <v>339</v>
      </c>
      <c r="M24" s="197"/>
      <c r="N24" s="6" t="s">
        <v>340</v>
      </c>
      <c r="O24" s="1270"/>
      <c r="P24" s="1270"/>
      <c r="Q24" s="1270"/>
      <c r="R24" s="1270"/>
      <c r="S24" s="1270"/>
      <c r="T24" s="1270"/>
      <c r="U24" s="1270"/>
      <c r="V24" s="1270"/>
      <c r="W24" s="1270"/>
      <c r="X24" s="1270"/>
      <c r="Y24" s="1270"/>
      <c r="Z24" s="1270"/>
      <c r="AA24" s="1270"/>
      <c r="AB24" s="1270"/>
      <c r="AC24" s="1270"/>
      <c r="AD24" s="1270"/>
      <c r="AE24" s="1270"/>
      <c r="AF24" s="1270"/>
      <c r="AG24" s="1270"/>
      <c r="AH24" s="1270"/>
      <c r="AI24" s="1270"/>
      <c r="AJ24" s="1270"/>
      <c r="AK24" s="1270"/>
      <c r="AL24" s="1270"/>
    </row>
    <row r="25" spans="2:59" ht="30" customHeight="1">
      <c r="B25" s="1031"/>
      <c r="C25" s="1032"/>
      <c r="D25" s="197"/>
      <c r="E25" s="200" t="s">
        <v>339</v>
      </c>
      <c r="F25" s="197"/>
      <c r="G25" s="200" t="s">
        <v>340</v>
      </c>
      <c r="H25" s="200" t="s">
        <v>342</v>
      </c>
      <c r="I25" s="1031"/>
      <c r="J25" s="1032"/>
      <c r="K25" s="197"/>
      <c r="L25" s="196" t="s">
        <v>339</v>
      </c>
      <c r="M25" s="197"/>
      <c r="N25" s="6" t="s">
        <v>340</v>
      </c>
      <c r="O25" s="1270"/>
      <c r="P25" s="1270"/>
      <c r="Q25" s="1270"/>
      <c r="R25" s="1270"/>
      <c r="S25" s="1270"/>
      <c r="T25" s="1270"/>
      <c r="U25" s="1270"/>
      <c r="V25" s="1270"/>
      <c r="W25" s="1270"/>
      <c r="X25" s="1270"/>
      <c r="Y25" s="1270"/>
      <c r="Z25" s="1270"/>
      <c r="AA25" s="1270"/>
      <c r="AB25" s="1270"/>
      <c r="AC25" s="1270"/>
      <c r="AD25" s="1270"/>
      <c r="AE25" s="1270"/>
      <c r="AF25" s="1270"/>
      <c r="AG25" s="1270"/>
      <c r="AH25" s="1270"/>
      <c r="AI25" s="1270"/>
      <c r="AJ25" s="1270"/>
      <c r="AK25" s="1270"/>
      <c r="AL25" s="1270"/>
    </row>
    <row r="26" spans="2:59" ht="30" customHeight="1">
      <c r="B26" s="1280" t="s">
        <v>343</v>
      </c>
      <c r="C26" s="1281"/>
      <c r="D26" s="1281"/>
      <c r="E26" s="1281"/>
      <c r="F26" s="1281"/>
      <c r="G26" s="1281"/>
      <c r="H26" s="1282"/>
      <c r="I26" s="1283"/>
      <c r="J26" s="1284"/>
      <c r="K26" s="1284"/>
      <c r="L26" s="1284"/>
      <c r="M26" s="1284"/>
      <c r="N26" s="1284"/>
      <c r="O26" s="1284"/>
      <c r="P26" s="1284"/>
      <c r="Q26" s="1284"/>
      <c r="R26" s="1284"/>
      <c r="S26" s="1284"/>
      <c r="T26" s="1284"/>
      <c r="U26" s="1284"/>
      <c r="V26" s="1284"/>
      <c r="W26" s="1284"/>
      <c r="X26" s="1284"/>
      <c r="Y26" s="1284"/>
      <c r="Z26" s="1284"/>
      <c r="AA26" s="1284"/>
      <c r="AB26" s="1284"/>
      <c r="AC26" s="1284"/>
      <c r="AD26" s="1284"/>
      <c r="AE26" s="1284"/>
      <c r="AF26" s="1284"/>
      <c r="AG26" s="1284"/>
      <c r="AH26" s="1284"/>
      <c r="AI26" s="1284"/>
      <c r="AJ26" s="1284"/>
      <c r="AK26" s="1284"/>
      <c r="AL26" s="1285"/>
      <c r="AM26" s="11"/>
      <c r="AN26" s="11"/>
      <c r="AO26" s="11"/>
      <c r="AP26" s="11"/>
      <c r="AQ26" s="11"/>
    </row>
    <row r="27" spans="2:59" ht="22.7" customHeight="1">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row>
    <row r="28" spans="2:59" ht="22.7" customHeight="1">
      <c r="B28" s="1279" t="s">
        <v>344</v>
      </c>
      <c r="C28" s="1279"/>
      <c r="D28" s="1279"/>
      <c r="E28" s="1279"/>
      <c r="F28" s="1279"/>
      <c r="G28" s="1279"/>
      <c r="H28" s="1279"/>
      <c r="I28" s="1279"/>
      <c r="J28" s="1279"/>
      <c r="K28" s="1279"/>
      <c r="L28" s="1279"/>
      <c r="M28" s="1279"/>
      <c r="N28" s="1279"/>
      <c r="O28" s="1279"/>
      <c r="P28" s="1279"/>
      <c r="Q28" s="1279"/>
      <c r="R28" s="1279"/>
      <c r="S28" s="1279"/>
      <c r="T28" s="1279"/>
      <c r="U28" s="1279"/>
      <c r="V28" s="1279"/>
      <c r="W28" s="1279"/>
      <c r="X28" s="1279"/>
      <c r="Y28" s="1279"/>
      <c r="Z28" s="1279"/>
      <c r="AA28" s="1279"/>
      <c r="AB28" s="1279"/>
      <c r="AC28" s="1279"/>
      <c r="AD28" s="1279"/>
      <c r="AE28" s="1279"/>
      <c r="AF28" s="1279"/>
      <c r="AG28" s="1279"/>
      <c r="AH28" s="1279"/>
      <c r="AI28" s="1279"/>
      <c r="AJ28" s="1279"/>
      <c r="AK28" s="1279"/>
      <c r="AL28" s="1279"/>
    </row>
    <row r="29" spans="2:59" ht="22.7" customHeight="1">
      <c r="B29" s="1278" t="s">
        <v>345</v>
      </c>
      <c r="C29" s="1278"/>
      <c r="D29" s="1278"/>
      <c r="E29" s="1278"/>
      <c r="F29" s="1278"/>
      <c r="G29" s="1278"/>
      <c r="H29" s="1278"/>
      <c r="I29" s="1278"/>
      <c r="J29" s="1278"/>
      <c r="K29" s="1278"/>
      <c r="L29" s="1278"/>
      <c r="M29" s="1278"/>
      <c r="N29" s="1278"/>
      <c r="O29" s="1277" t="s">
        <v>346</v>
      </c>
      <c r="P29" s="1277"/>
      <c r="Q29" s="1277"/>
      <c r="R29" s="1277"/>
      <c r="S29" s="1277"/>
      <c r="T29" s="1277"/>
      <c r="U29" s="1277"/>
      <c r="V29" s="1277"/>
      <c r="W29" s="1277"/>
      <c r="X29" s="1277"/>
      <c r="Y29" s="1277"/>
      <c r="Z29" s="1277"/>
      <c r="AA29" s="1277"/>
      <c r="AB29" s="1277"/>
      <c r="AC29" s="1277"/>
      <c r="AD29" s="1277"/>
      <c r="AE29" s="1277"/>
      <c r="AF29" s="1277"/>
      <c r="AG29" s="1277"/>
      <c r="AH29" s="1277"/>
      <c r="AI29" s="1277"/>
      <c r="AJ29" s="1277"/>
      <c r="AK29" s="1277"/>
      <c r="AL29" s="1277"/>
      <c r="AQ29" s="5" t="s">
        <v>94</v>
      </c>
      <c r="AR29" s="1275" t="s">
        <v>262</v>
      </c>
      <c r="AS29" s="1275"/>
      <c r="AT29" s="1275"/>
      <c r="AU29" s="1275"/>
      <c r="AV29" s="1275"/>
      <c r="AW29" s="1275"/>
      <c r="AX29" s="1275"/>
      <c r="AY29" s="1275"/>
      <c r="AZ29" s="1275"/>
      <c r="BA29" s="1275"/>
      <c r="BB29" s="1275"/>
      <c r="BC29" s="1275"/>
      <c r="BD29" s="1275"/>
      <c r="BE29" s="1275"/>
      <c r="BF29" s="1275"/>
      <c r="BG29" s="1275"/>
    </row>
    <row r="30" spans="2:59" ht="30" customHeight="1">
      <c r="B30" s="1031"/>
      <c r="C30" s="1032"/>
      <c r="D30" s="197"/>
      <c r="E30" s="200" t="s">
        <v>339</v>
      </c>
      <c r="F30" s="197"/>
      <c r="G30" s="200" t="s">
        <v>340</v>
      </c>
      <c r="H30" s="200" t="s">
        <v>342</v>
      </c>
      <c r="I30" s="1031"/>
      <c r="J30" s="1032"/>
      <c r="K30" s="197"/>
      <c r="L30" s="448" t="s">
        <v>339</v>
      </c>
      <c r="M30" s="197"/>
      <c r="N30" s="6" t="s">
        <v>340</v>
      </c>
      <c r="O30" s="1270"/>
      <c r="P30" s="1270"/>
      <c r="Q30" s="1270"/>
      <c r="R30" s="1270"/>
      <c r="S30" s="1270"/>
      <c r="T30" s="1270"/>
      <c r="U30" s="1270"/>
      <c r="V30" s="1270"/>
      <c r="W30" s="1270"/>
      <c r="X30" s="1270"/>
      <c r="Y30" s="1270"/>
      <c r="Z30" s="1270"/>
      <c r="AA30" s="1270"/>
      <c r="AB30" s="1270"/>
      <c r="AC30" s="1270"/>
      <c r="AD30" s="1270"/>
      <c r="AE30" s="1270"/>
      <c r="AF30" s="1270"/>
      <c r="AG30" s="1270"/>
      <c r="AH30" s="1270"/>
      <c r="AI30" s="1270"/>
      <c r="AJ30" s="1270"/>
      <c r="AK30" s="1270"/>
      <c r="AL30" s="1270"/>
      <c r="AR30" s="1275"/>
      <c r="AS30" s="1275"/>
      <c r="AT30" s="1275"/>
      <c r="AU30" s="1275"/>
      <c r="AV30" s="1275"/>
      <c r="AW30" s="1275"/>
      <c r="AX30" s="1275"/>
      <c r="AY30" s="1275"/>
      <c r="AZ30" s="1275"/>
      <c r="BA30" s="1275"/>
      <c r="BB30" s="1275"/>
      <c r="BC30" s="1275"/>
      <c r="BD30" s="1275"/>
      <c r="BE30" s="1275"/>
      <c r="BF30" s="1275"/>
      <c r="BG30" s="1275"/>
    </row>
    <row r="31" spans="2:59" ht="30" customHeight="1">
      <c r="B31" s="1031"/>
      <c r="C31" s="1032"/>
      <c r="D31" s="197"/>
      <c r="E31" s="200" t="s">
        <v>339</v>
      </c>
      <c r="F31" s="197"/>
      <c r="G31" s="200" t="s">
        <v>340</v>
      </c>
      <c r="H31" s="200" t="s">
        <v>342</v>
      </c>
      <c r="I31" s="1031"/>
      <c r="J31" s="1032"/>
      <c r="K31" s="197"/>
      <c r="L31" s="448" t="s">
        <v>339</v>
      </c>
      <c r="M31" s="197"/>
      <c r="N31" s="6" t="s">
        <v>340</v>
      </c>
      <c r="O31" s="1270"/>
      <c r="P31" s="1270"/>
      <c r="Q31" s="1270"/>
      <c r="R31" s="1270"/>
      <c r="S31" s="1270"/>
      <c r="T31" s="1270"/>
      <c r="U31" s="1270"/>
      <c r="V31" s="1270"/>
      <c r="W31" s="1270"/>
      <c r="X31" s="1270"/>
      <c r="Y31" s="1270"/>
      <c r="Z31" s="1270"/>
      <c r="AA31" s="1270"/>
      <c r="AB31" s="1270"/>
      <c r="AC31" s="1270"/>
      <c r="AD31" s="1270"/>
      <c r="AE31" s="1270"/>
      <c r="AF31" s="1270"/>
      <c r="AG31" s="1270"/>
      <c r="AH31" s="1270"/>
      <c r="AI31" s="1270"/>
      <c r="AJ31" s="1270"/>
      <c r="AK31" s="1270"/>
      <c r="AL31" s="1270"/>
      <c r="AR31" s="1275"/>
      <c r="AS31" s="1275"/>
      <c r="AT31" s="1275"/>
      <c r="AU31" s="1275"/>
      <c r="AV31" s="1275"/>
      <c r="AW31" s="1275"/>
      <c r="AX31" s="1275"/>
      <c r="AY31" s="1275"/>
      <c r="AZ31" s="1275"/>
      <c r="BA31" s="1275"/>
      <c r="BB31" s="1275"/>
      <c r="BC31" s="1275"/>
      <c r="BD31" s="1275"/>
      <c r="BE31" s="1275"/>
      <c r="BF31" s="1275"/>
      <c r="BG31" s="1275"/>
    </row>
    <row r="32" spans="2:59" ht="30" customHeight="1">
      <c r="B32" s="1031"/>
      <c r="C32" s="1032"/>
      <c r="D32" s="197"/>
      <c r="E32" s="200" t="s">
        <v>339</v>
      </c>
      <c r="F32" s="197"/>
      <c r="G32" s="200" t="s">
        <v>340</v>
      </c>
      <c r="H32" s="200" t="s">
        <v>342</v>
      </c>
      <c r="I32" s="1031"/>
      <c r="J32" s="1032"/>
      <c r="K32" s="197"/>
      <c r="L32" s="448" t="s">
        <v>339</v>
      </c>
      <c r="M32" s="197"/>
      <c r="N32" s="6" t="s">
        <v>340</v>
      </c>
      <c r="O32" s="1270"/>
      <c r="P32" s="1270"/>
      <c r="Q32" s="1270"/>
      <c r="R32" s="1270"/>
      <c r="S32" s="1270"/>
      <c r="T32" s="1270"/>
      <c r="U32" s="1270"/>
      <c r="V32" s="1270"/>
      <c r="W32" s="1270"/>
      <c r="X32" s="1270"/>
      <c r="Y32" s="1270"/>
      <c r="Z32" s="1270"/>
      <c r="AA32" s="1270"/>
      <c r="AB32" s="1270"/>
      <c r="AC32" s="1270"/>
      <c r="AD32" s="1270"/>
      <c r="AE32" s="1270"/>
      <c r="AF32" s="1270"/>
      <c r="AG32" s="1270"/>
      <c r="AH32" s="1270"/>
      <c r="AI32" s="1270"/>
      <c r="AJ32" s="1270"/>
      <c r="AK32" s="1270"/>
      <c r="AL32" s="1270"/>
      <c r="AR32" s="1275"/>
      <c r="AS32" s="1275"/>
      <c r="AT32" s="1275"/>
      <c r="AU32" s="1275"/>
      <c r="AV32" s="1275"/>
      <c r="AW32" s="1275"/>
      <c r="AX32" s="1275"/>
      <c r="AY32" s="1275"/>
      <c r="AZ32" s="1275"/>
      <c r="BA32" s="1275"/>
      <c r="BB32" s="1275"/>
      <c r="BC32" s="1275"/>
      <c r="BD32" s="1275"/>
      <c r="BE32" s="1275"/>
      <c r="BF32" s="1275"/>
      <c r="BG32" s="1275"/>
    </row>
    <row r="33" spans="1:111" ht="30" customHeight="1">
      <c r="B33" s="1031"/>
      <c r="C33" s="1032"/>
      <c r="D33" s="197"/>
      <c r="E33" s="200" t="s">
        <v>339</v>
      </c>
      <c r="F33" s="197"/>
      <c r="G33" s="200" t="s">
        <v>340</v>
      </c>
      <c r="H33" s="200" t="s">
        <v>342</v>
      </c>
      <c r="I33" s="1031"/>
      <c r="J33" s="1032"/>
      <c r="K33" s="197"/>
      <c r="L33" s="448" t="s">
        <v>339</v>
      </c>
      <c r="M33" s="197"/>
      <c r="N33" s="6" t="s">
        <v>340</v>
      </c>
      <c r="O33" s="1270"/>
      <c r="P33" s="1270"/>
      <c r="Q33" s="1270"/>
      <c r="R33" s="1270"/>
      <c r="S33" s="1270"/>
      <c r="T33" s="1270"/>
      <c r="U33" s="1270"/>
      <c r="V33" s="1270"/>
      <c r="W33" s="1270"/>
      <c r="X33" s="1270"/>
      <c r="Y33" s="1270"/>
      <c r="Z33" s="1270"/>
      <c r="AA33" s="1270"/>
      <c r="AB33" s="1270"/>
      <c r="AC33" s="1270"/>
      <c r="AD33" s="1270"/>
      <c r="AE33" s="1270"/>
      <c r="AF33" s="1270"/>
      <c r="AG33" s="1270"/>
      <c r="AH33" s="1270"/>
      <c r="AI33" s="1270"/>
      <c r="AJ33" s="1270"/>
      <c r="AK33" s="1270"/>
      <c r="AL33" s="1270"/>
    </row>
    <row r="34" spans="1:111" ht="22.7" customHeight="1">
      <c r="B34" s="62"/>
      <c r="C34" s="62"/>
      <c r="D34" s="62"/>
      <c r="E34" s="62"/>
      <c r="F34" s="62"/>
      <c r="G34" s="62"/>
      <c r="H34" s="62"/>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row>
    <row r="35" spans="1:111" ht="22.7" customHeight="1">
      <c r="B35" s="1276" t="s">
        <v>347</v>
      </c>
      <c r="C35" s="1276"/>
      <c r="D35" s="1276"/>
      <c r="E35" s="1276"/>
      <c r="F35" s="1276"/>
      <c r="G35" s="1276"/>
      <c r="H35" s="1276"/>
      <c r="I35" s="1276"/>
      <c r="J35" s="1276"/>
      <c r="K35" s="1276"/>
      <c r="L35" s="1276"/>
      <c r="M35" s="1276"/>
      <c r="N35" s="1276"/>
      <c r="O35" s="1276"/>
      <c r="P35" s="1276"/>
      <c r="Q35" s="1276"/>
      <c r="R35" s="1276"/>
      <c r="S35" s="1276"/>
      <c r="T35" s="1276"/>
      <c r="U35" s="1276"/>
      <c r="V35" s="1276"/>
      <c r="W35" s="1276"/>
      <c r="X35" s="1276"/>
      <c r="Y35" s="1276"/>
      <c r="Z35" s="1276"/>
      <c r="AA35" s="1276"/>
      <c r="AB35" s="1276"/>
      <c r="AC35" s="1276"/>
      <c r="AD35" s="1276"/>
      <c r="AE35" s="1276"/>
      <c r="AF35" s="1276"/>
      <c r="AG35" s="1276"/>
      <c r="AH35" s="1276"/>
      <c r="AI35" s="1276"/>
      <c r="AJ35" s="1276"/>
      <c r="AK35" s="1276"/>
      <c r="AL35" s="1276"/>
    </row>
    <row r="36" spans="1:111" ht="22.7" customHeight="1">
      <c r="B36" s="1277" t="s">
        <v>348</v>
      </c>
      <c r="C36" s="1277"/>
      <c r="D36" s="1277"/>
      <c r="E36" s="1277"/>
      <c r="F36" s="1277"/>
      <c r="G36" s="1277"/>
      <c r="H36" s="1277"/>
      <c r="I36" s="1277"/>
      <c r="J36" s="1277"/>
      <c r="K36" s="1277"/>
      <c r="L36" s="1277"/>
      <c r="M36" s="1277"/>
      <c r="N36" s="1278" t="s">
        <v>349</v>
      </c>
      <c r="O36" s="1278"/>
      <c r="P36" s="1278"/>
      <c r="Q36" s="1278"/>
      <c r="R36" s="1278"/>
      <c r="S36" s="1278"/>
      <c r="T36" s="1278"/>
      <c r="U36" s="1278"/>
      <c r="V36" s="1278"/>
      <c r="W36" s="1278"/>
      <c r="X36" s="1278"/>
      <c r="Y36" s="1278"/>
      <c r="Z36" s="1278"/>
      <c r="AA36" s="1277" t="s">
        <v>350</v>
      </c>
      <c r="AB36" s="1277"/>
      <c r="AC36" s="1277"/>
      <c r="AD36" s="1277"/>
      <c r="AE36" s="1277"/>
      <c r="AF36" s="1277"/>
      <c r="AG36" s="1277"/>
      <c r="AH36" s="1277"/>
      <c r="AI36" s="1277"/>
      <c r="AJ36" s="1277"/>
      <c r="AK36" s="1277"/>
      <c r="AL36" s="1277"/>
      <c r="AQ36" s="5" t="s">
        <v>94</v>
      </c>
      <c r="AR36" s="1275" t="s">
        <v>87</v>
      </c>
      <c r="AS36" s="1275"/>
      <c r="AT36" s="1275"/>
      <c r="AU36" s="1275"/>
      <c r="AV36" s="1275"/>
      <c r="AW36" s="1275"/>
      <c r="AX36" s="1275"/>
      <c r="AY36" s="1275"/>
      <c r="AZ36" s="1275"/>
      <c r="BA36" s="1275"/>
      <c r="BB36" s="1275"/>
      <c r="BC36" s="1275"/>
      <c r="BD36" s="1275"/>
      <c r="BE36" s="1275"/>
      <c r="BF36" s="1275"/>
      <c r="BG36" s="1275"/>
    </row>
    <row r="37" spans="1:111" ht="30" customHeight="1">
      <c r="B37" s="1270"/>
      <c r="C37" s="1270"/>
      <c r="D37" s="1270"/>
      <c r="E37" s="1270"/>
      <c r="F37" s="1270"/>
      <c r="G37" s="1270"/>
      <c r="H37" s="1270"/>
      <c r="I37" s="1270"/>
      <c r="J37" s="1270"/>
      <c r="K37" s="1270"/>
      <c r="L37" s="1270"/>
      <c r="M37" s="1270"/>
      <c r="N37" s="1271"/>
      <c r="O37" s="1272"/>
      <c r="P37" s="1032"/>
      <c r="Q37" s="1032"/>
      <c r="R37" s="1032"/>
      <c r="S37" s="1032"/>
      <c r="T37" s="1032"/>
      <c r="U37" s="447" t="s">
        <v>339</v>
      </c>
      <c r="V37" s="1032"/>
      <c r="W37" s="1032"/>
      <c r="X37" s="196" t="s">
        <v>340</v>
      </c>
      <c r="Y37" s="1273"/>
      <c r="Z37" s="1274"/>
      <c r="AA37" s="1270"/>
      <c r="AB37" s="1270"/>
      <c r="AC37" s="1270"/>
      <c r="AD37" s="1270"/>
      <c r="AE37" s="1270"/>
      <c r="AF37" s="1270"/>
      <c r="AG37" s="1270"/>
      <c r="AH37" s="1270"/>
      <c r="AI37" s="1270"/>
      <c r="AJ37" s="1270"/>
      <c r="AK37" s="1270"/>
      <c r="AL37" s="1270"/>
      <c r="AR37" s="1275"/>
      <c r="AS37" s="1275"/>
      <c r="AT37" s="1275"/>
      <c r="AU37" s="1275"/>
      <c r="AV37" s="1275"/>
      <c r="AW37" s="1275"/>
      <c r="AX37" s="1275"/>
      <c r="AY37" s="1275"/>
      <c r="AZ37" s="1275"/>
      <c r="BA37" s="1275"/>
      <c r="BB37" s="1275"/>
      <c r="BC37" s="1275"/>
      <c r="BD37" s="1275"/>
      <c r="BE37" s="1275"/>
      <c r="BF37" s="1275"/>
      <c r="BG37" s="1275"/>
    </row>
    <row r="38" spans="1:111" ht="30" customHeight="1">
      <c r="B38" s="1270"/>
      <c r="C38" s="1270"/>
      <c r="D38" s="1270"/>
      <c r="E38" s="1270"/>
      <c r="F38" s="1270"/>
      <c r="G38" s="1270"/>
      <c r="H38" s="1270"/>
      <c r="I38" s="1270"/>
      <c r="J38" s="1270"/>
      <c r="K38" s="1270"/>
      <c r="L38" s="1270"/>
      <c r="M38" s="1270"/>
      <c r="N38" s="1271"/>
      <c r="O38" s="1272"/>
      <c r="P38" s="1032"/>
      <c r="Q38" s="1032"/>
      <c r="R38" s="1032"/>
      <c r="S38" s="1032"/>
      <c r="T38" s="1032"/>
      <c r="U38" s="447" t="s">
        <v>339</v>
      </c>
      <c r="V38" s="1032"/>
      <c r="W38" s="1032"/>
      <c r="X38" s="196" t="s">
        <v>340</v>
      </c>
      <c r="Y38" s="1273"/>
      <c r="Z38" s="1274"/>
      <c r="AA38" s="1270"/>
      <c r="AB38" s="1270"/>
      <c r="AC38" s="1270"/>
      <c r="AD38" s="1270"/>
      <c r="AE38" s="1270"/>
      <c r="AF38" s="1270"/>
      <c r="AG38" s="1270"/>
      <c r="AH38" s="1270"/>
      <c r="AI38" s="1270"/>
      <c r="AJ38" s="1270"/>
      <c r="AK38" s="1270"/>
      <c r="AL38" s="1270"/>
    </row>
    <row r="39" spans="1:111" ht="30" customHeight="1">
      <c r="B39" s="1270"/>
      <c r="C39" s="1270"/>
      <c r="D39" s="1270"/>
      <c r="E39" s="1270"/>
      <c r="F39" s="1270"/>
      <c r="G39" s="1270"/>
      <c r="H39" s="1270"/>
      <c r="I39" s="1270"/>
      <c r="J39" s="1270"/>
      <c r="K39" s="1270"/>
      <c r="L39" s="1270"/>
      <c r="M39" s="1270"/>
      <c r="N39" s="1271"/>
      <c r="O39" s="1272"/>
      <c r="P39" s="1032"/>
      <c r="Q39" s="1032"/>
      <c r="R39" s="1032"/>
      <c r="S39" s="1032"/>
      <c r="T39" s="1032"/>
      <c r="U39" s="447" t="s">
        <v>339</v>
      </c>
      <c r="V39" s="1032"/>
      <c r="W39" s="1032"/>
      <c r="X39" s="196" t="s">
        <v>340</v>
      </c>
      <c r="Y39" s="1273"/>
      <c r="Z39" s="1274"/>
      <c r="AA39" s="1270"/>
      <c r="AB39" s="1270"/>
      <c r="AC39" s="1270"/>
      <c r="AD39" s="1270"/>
      <c r="AE39" s="1270"/>
      <c r="AF39" s="1270"/>
      <c r="AG39" s="1270"/>
      <c r="AH39" s="1270"/>
      <c r="AI39" s="1270"/>
      <c r="AJ39" s="1270"/>
      <c r="AK39" s="1270"/>
      <c r="AL39" s="1270"/>
    </row>
    <row r="40" spans="1:111" ht="30" customHeight="1">
      <c r="B40" s="1270"/>
      <c r="C40" s="1270"/>
      <c r="D40" s="1270"/>
      <c r="E40" s="1270"/>
      <c r="F40" s="1270"/>
      <c r="G40" s="1270"/>
      <c r="H40" s="1270"/>
      <c r="I40" s="1270"/>
      <c r="J40" s="1270"/>
      <c r="K40" s="1270"/>
      <c r="L40" s="1270"/>
      <c r="M40" s="1270"/>
      <c r="N40" s="1271"/>
      <c r="O40" s="1272"/>
      <c r="P40" s="1032"/>
      <c r="Q40" s="1032"/>
      <c r="R40" s="1032"/>
      <c r="S40" s="1032"/>
      <c r="T40" s="1032"/>
      <c r="U40" s="447" t="s">
        <v>339</v>
      </c>
      <c r="V40" s="1032"/>
      <c r="W40" s="1032"/>
      <c r="X40" s="196" t="s">
        <v>340</v>
      </c>
      <c r="Y40" s="1273"/>
      <c r="Z40" s="1274"/>
      <c r="AA40" s="1270"/>
      <c r="AB40" s="1270"/>
      <c r="AC40" s="1270"/>
      <c r="AD40" s="1270"/>
      <c r="AE40" s="1270"/>
      <c r="AF40" s="1270"/>
      <c r="AG40" s="1270"/>
      <c r="AH40" s="1270"/>
      <c r="AI40" s="1270"/>
      <c r="AJ40" s="1270"/>
      <c r="AK40" s="1270"/>
      <c r="AL40" s="1270"/>
    </row>
    <row r="41" spans="1:111" ht="22.7" customHeight="1">
      <c r="A41" s="18"/>
      <c r="B41" s="85"/>
      <c r="C41" s="84"/>
      <c r="D41" s="84"/>
      <c r="E41" s="84"/>
      <c r="F41" s="84"/>
      <c r="G41" s="84"/>
      <c r="H41" s="84"/>
      <c r="I41" s="84"/>
      <c r="J41" s="84"/>
      <c r="K41" s="84"/>
      <c r="L41" s="84"/>
      <c r="M41" s="84"/>
      <c r="N41" s="84"/>
      <c r="O41" s="84"/>
      <c r="P41" s="84"/>
      <c r="Q41" s="84"/>
      <c r="R41" s="107"/>
      <c r="S41" s="107"/>
      <c r="T41" s="107"/>
      <c r="U41" s="107"/>
      <c r="V41" s="84"/>
      <c r="W41" s="84"/>
      <c r="X41" s="84"/>
      <c r="Y41" s="84"/>
      <c r="Z41" s="84"/>
      <c r="AA41" s="84"/>
      <c r="AB41" s="84"/>
      <c r="AC41" s="84"/>
      <c r="AD41" s="84"/>
      <c r="AE41" s="84"/>
      <c r="AF41" s="84"/>
      <c r="AG41" s="107"/>
      <c r="AH41" s="107"/>
      <c r="AI41" s="107"/>
      <c r="AJ41" s="107"/>
      <c r="AK41" s="84"/>
      <c r="AL41" s="84"/>
      <c r="AM41" s="18"/>
      <c r="AN41" s="18"/>
      <c r="AO41" s="18"/>
      <c r="AP41" s="18"/>
      <c r="AQ41" s="18"/>
      <c r="AR41" s="255"/>
      <c r="AS41" s="255"/>
      <c r="AT41" s="255"/>
      <c r="AU41" s="255"/>
      <c r="AV41" s="255"/>
      <c r="AW41" s="255"/>
      <c r="AX41" s="255"/>
      <c r="AY41" s="255"/>
      <c r="AZ41" s="255"/>
      <c r="BA41" s="255"/>
      <c r="BB41" s="255"/>
      <c r="BC41" s="255"/>
      <c r="BD41" s="255"/>
      <c r="BE41" s="255"/>
      <c r="BF41" s="255"/>
      <c r="BG41" s="255"/>
      <c r="BH41" s="255"/>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c r="DE41" s="18"/>
      <c r="DF41" s="18"/>
      <c r="DG41" s="18"/>
    </row>
    <row r="42" spans="1:111" ht="22.7" customHeight="1">
      <c r="A42" s="18"/>
      <c r="B42" s="108"/>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18"/>
      <c r="AN42" s="18"/>
      <c r="AO42" s="18"/>
      <c r="AP42" s="18"/>
      <c r="AQ42" s="18"/>
      <c r="AR42" s="255"/>
      <c r="AS42" s="255"/>
      <c r="AT42" s="255"/>
      <c r="AU42" s="255"/>
      <c r="AV42" s="255"/>
      <c r="AW42" s="255"/>
      <c r="AX42" s="255"/>
      <c r="AY42" s="255"/>
      <c r="AZ42" s="255"/>
      <c r="BA42" s="255"/>
      <c r="BB42" s="255"/>
      <c r="BC42" s="255"/>
      <c r="BD42" s="255"/>
      <c r="BE42" s="255"/>
      <c r="BF42" s="255"/>
      <c r="BG42" s="255"/>
      <c r="BH42" s="255"/>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18"/>
      <c r="DG42" s="18"/>
    </row>
    <row r="43" spans="1:111" ht="22.7" customHeight="1">
      <c r="A43" s="18"/>
      <c r="B43" s="108"/>
      <c r="C43" s="88"/>
      <c r="D43" s="88"/>
      <c r="E43" s="88"/>
      <c r="F43" s="88"/>
      <c r="G43" s="88"/>
      <c r="H43" s="88"/>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18"/>
      <c r="AN43" s="18"/>
      <c r="AO43" s="18"/>
      <c r="AP43" s="18"/>
      <c r="AQ43" s="18"/>
      <c r="AR43" s="255"/>
      <c r="AS43" s="255"/>
      <c r="AT43" s="255"/>
      <c r="AU43" s="255"/>
      <c r="AV43" s="255"/>
      <c r="AW43" s="255"/>
      <c r="AX43" s="255"/>
      <c r="AY43" s="255"/>
      <c r="AZ43" s="255"/>
      <c r="BA43" s="255"/>
      <c r="BB43" s="255"/>
      <c r="BC43" s="255"/>
      <c r="BD43" s="255"/>
      <c r="BE43" s="255"/>
      <c r="BF43" s="255"/>
      <c r="BG43" s="255"/>
      <c r="BH43" s="255"/>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c r="CQ43" s="18"/>
      <c r="CR43" s="18"/>
      <c r="CS43" s="18"/>
      <c r="CT43" s="18"/>
      <c r="CU43" s="18"/>
      <c r="CV43" s="18"/>
      <c r="CW43" s="18"/>
      <c r="CX43" s="18"/>
      <c r="CY43" s="18"/>
      <c r="CZ43" s="18"/>
      <c r="DA43" s="18"/>
      <c r="DB43" s="18"/>
      <c r="DC43" s="18"/>
      <c r="DD43" s="18"/>
      <c r="DE43" s="18"/>
      <c r="DF43" s="18"/>
      <c r="DG43" s="18"/>
    </row>
    <row r="44" spans="1:111" ht="22.7" customHeight="1">
      <c r="A44" s="18"/>
      <c r="B44" s="85"/>
      <c r="C44" s="86"/>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18"/>
      <c r="AN44" s="18"/>
      <c r="AO44" s="18"/>
      <c r="AP44" s="18"/>
      <c r="AQ44" s="18"/>
      <c r="AR44" s="255"/>
      <c r="AS44" s="255"/>
      <c r="AT44" s="255"/>
      <c r="AU44" s="255"/>
      <c r="AV44" s="255"/>
      <c r="AW44" s="255"/>
      <c r="AX44" s="255"/>
      <c r="AY44" s="255"/>
      <c r="AZ44" s="255"/>
      <c r="BA44" s="255"/>
      <c r="BB44" s="255"/>
      <c r="BC44" s="255"/>
      <c r="BD44" s="255"/>
      <c r="BE44" s="255"/>
      <c r="BF44" s="255"/>
      <c r="BG44" s="255"/>
      <c r="BH44" s="255"/>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c r="CP44" s="18"/>
      <c r="CQ44" s="18"/>
      <c r="CR44" s="18"/>
      <c r="CS44" s="18"/>
      <c r="CT44" s="18"/>
      <c r="CU44" s="18"/>
      <c r="CV44" s="18"/>
      <c r="CW44" s="18"/>
      <c r="CX44" s="18"/>
      <c r="CY44" s="18"/>
      <c r="CZ44" s="18"/>
      <c r="DA44" s="18"/>
      <c r="DB44" s="18"/>
      <c r="DC44" s="18"/>
      <c r="DD44" s="18"/>
      <c r="DE44" s="18"/>
      <c r="DF44" s="18"/>
      <c r="DG44" s="18"/>
    </row>
    <row r="45" spans="1:111" ht="22.7" customHeight="1">
      <c r="A45" s="18"/>
      <c r="B45" s="109"/>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18"/>
      <c r="AN45" s="18"/>
      <c r="AO45" s="18"/>
      <c r="AP45" s="18"/>
      <c r="AQ45" s="18"/>
      <c r="AR45" s="255"/>
      <c r="AS45" s="255"/>
      <c r="AT45" s="255"/>
      <c r="AU45" s="255"/>
      <c r="AV45" s="255"/>
      <c r="AW45" s="255"/>
      <c r="AX45" s="255"/>
      <c r="AY45" s="255"/>
      <c r="AZ45" s="255"/>
      <c r="BA45" s="255"/>
      <c r="BB45" s="255"/>
      <c r="BC45" s="255"/>
      <c r="BD45" s="255"/>
      <c r="BE45" s="255"/>
      <c r="BF45" s="255"/>
      <c r="BG45" s="255"/>
      <c r="BH45" s="255"/>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18"/>
      <c r="CG45" s="18"/>
      <c r="CH45" s="18"/>
      <c r="CI45" s="18"/>
      <c r="CJ45" s="18"/>
      <c r="CK45" s="18"/>
      <c r="CL45" s="18"/>
      <c r="CM45" s="18"/>
      <c r="CN45" s="18"/>
      <c r="CO45" s="18"/>
      <c r="CP45" s="18"/>
      <c r="CQ45" s="18"/>
      <c r="CR45" s="18"/>
      <c r="CS45" s="18"/>
      <c r="CT45" s="18"/>
      <c r="CU45" s="18"/>
      <c r="CV45" s="18"/>
      <c r="CW45" s="18"/>
      <c r="CX45" s="18"/>
      <c r="CY45" s="18"/>
      <c r="CZ45" s="18"/>
      <c r="DA45" s="18"/>
      <c r="DB45" s="18"/>
      <c r="DC45" s="18"/>
      <c r="DD45" s="18"/>
      <c r="DE45" s="18"/>
      <c r="DF45" s="18"/>
      <c r="DG45" s="18"/>
    </row>
    <row r="46" spans="1:111" ht="22.7" customHeight="1">
      <c r="A46" s="18"/>
      <c r="B46" s="85"/>
      <c r="C46" s="86"/>
      <c r="D46" s="86"/>
      <c r="E46" s="86"/>
      <c r="F46" s="84"/>
      <c r="G46" s="84"/>
      <c r="H46" s="84"/>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18"/>
      <c r="AN46" s="18"/>
      <c r="AO46" s="18"/>
      <c r="AP46" s="18"/>
      <c r="AQ46" s="18"/>
      <c r="AR46" s="255"/>
      <c r="AS46" s="255"/>
      <c r="AT46" s="255"/>
      <c r="AU46" s="255"/>
      <c r="AV46" s="255"/>
      <c r="AW46" s="255"/>
      <c r="AX46" s="255"/>
      <c r="AY46" s="255"/>
      <c r="AZ46" s="255"/>
      <c r="BA46" s="255"/>
      <c r="BB46" s="255"/>
      <c r="BC46" s="255"/>
      <c r="BD46" s="255"/>
      <c r="BE46" s="255"/>
      <c r="BF46" s="255"/>
      <c r="BG46" s="255"/>
      <c r="BH46" s="255"/>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c r="CJ46" s="18"/>
      <c r="CK46" s="18"/>
      <c r="CL46" s="18"/>
      <c r="CM46" s="18"/>
      <c r="CN46" s="18"/>
      <c r="CO46" s="18"/>
      <c r="CP46" s="18"/>
      <c r="CQ46" s="18"/>
      <c r="CR46" s="18"/>
      <c r="CS46" s="18"/>
      <c r="CT46" s="18"/>
      <c r="CU46" s="18"/>
      <c r="CV46" s="18"/>
      <c r="CW46" s="18"/>
      <c r="CX46" s="18"/>
      <c r="CY46" s="18"/>
      <c r="CZ46" s="18"/>
      <c r="DA46" s="18"/>
      <c r="DB46" s="18"/>
      <c r="DC46" s="18"/>
      <c r="DD46" s="18"/>
      <c r="DE46" s="18"/>
      <c r="DF46" s="18"/>
      <c r="DG46" s="18"/>
    </row>
    <row r="47" spans="1:111" ht="22.7" customHeight="1">
      <c r="A47" s="18"/>
      <c r="B47" s="85"/>
      <c r="C47" s="86"/>
      <c r="D47" s="86"/>
      <c r="E47" s="86"/>
      <c r="F47" s="84"/>
      <c r="G47" s="84"/>
      <c r="H47" s="84"/>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18"/>
      <c r="AN47" s="18"/>
      <c r="AO47" s="18"/>
      <c r="AP47" s="18"/>
      <c r="AQ47" s="18"/>
      <c r="AR47" s="255"/>
      <c r="AS47" s="255"/>
      <c r="AT47" s="255"/>
      <c r="AU47" s="255"/>
      <c r="AV47" s="255"/>
      <c r="AW47" s="255"/>
      <c r="AX47" s="255"/>
      <c r="AY47" s="255"/>
      <c r="AZ47" s="255"/>
      <c r="BA47" s="255"/>
      <c r="BB47" s="255"/>
      <c r="BC47" s="255"/>
      <c r="BD47" s="255"/>
      <c r="BE47" s="255"/>
      <c r="BF47" s="255"/>
      <c r="BG47" s="255"/>
      <c r="BH47" s="255"/>
      <c r="BI47" s="18"/>
      <c r="BJ47" s="18"/>
      <c r="BK47" s="18"/>
      <c r="BL47" s="18"/>
      <c r="BM47" s="18"/>
      <c r="BN47" s="18"/>
      <c r="BO47" s="18"/>
      <c r="BP47" s="18"/>
      <c r="BQ47" s="18"/>
      <c r="BR47" s="18"/>
      <c r="BS47" s="18"/>
      <c r="BT47" s="18"/>
      <c r="BU47" s="18"/>
      <c r="BV47" s="18"/>
      <c r="BW47" s="18"/>
      <c r="BX47" s="18"/>
      <c r="BY47" s="18"/>
      <c r="BZ47" s="18"/>
      <c r="CA47" s="18"/>
      <c r="CB47" s="18"/>
      <c r="CC47" s="18"/>
      <c r="CD47" s="18"/>
      <c r="CE47" s="18"/>
      <c r="CF47" s="18"/>
      <c r="CG47" s="18"/>
      <c r="CH47" s="18"/>
      <c r="CI47" s="18"/>
      <c r="CJ47" s="18"/>
      <c r="CK47" s="18"/>
      <c r="CL47" s="18"/>
      <c r="CM47" s="18"/>
      <c r="CN47" s="18"/>
      <c r="CO47" s="18"/>
      <c r="CP47" s="18"/>
      <c r="CQ47" s="18"/>
      <c r="CR47" s="18"/>
      <c r="CS47" s="18"/>
      <c r="CT47" s="18"/>
      <c r="CU47" s="18"/>
      <c r="CV47" s="18"/>
      <c r="CW47" s="18"/>
      <c r="CX47" s="18"/>
      <c r="CY47" s="18"/>
      <c r="CZ47" s="18"/>
      <c r="DA47" s="18"/>
      <c r="DB47" s="18"/>
      <c r="DC47" s="18"/>
      <c r="DD47" s="18"/>
      <c r="DE47" s="18"/>
      <c r="DF47" s="18"/>
      <c r="DG47" s="18"/>
    </row>
    <row r="48" spans="1:111" ht="22.7" customHeight="1">
      <c r="A48" s="18"/>
      <c r="B48" s="85"/>
      <c r="C48" s="88"/>
      <c r="D48" s="88"/>
      <c r="E48" s="88"/>
      <c r="F48" s="88"/>
      <c r="G48" s="88"/>
      <c r="H48" s="88"/>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18"/>
      <c r="AN48" s="18"/>
      <c r="AO48" s="18"/>
      <c r="AP48" s="18"/>
      <c r="AQ48" s="18"/>
      <c r="AR48" s="255"/>
      <c r="AS48" s="255"/>
      <c r="AT48" s="255"/>
      <c r="AU48" s="255"/>
      <c r="AV48" s="255"/>
      <c r="AW48" s="255"/>
      <c r="AX48" s="255"/>
      <c r="AY48" s="255"/>
      <c r="AZ48" s="255"/>
      <c r="BA48" s="255"/>
      <c r="BB48" s="255"/>
      <c r="BC48" s="255"/>
      <c r="BD48" s="255"/>
      <c r="BE48" s="255"/>
      <c r="BF48" s="255"/>
      <c r="BG48" s="255"/>
      <c r="BH48" s="255"/>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c r="CI48" s="18"/>
      <c r="CJ48" s="18"/>
      <c r="CK48" s="18"/>
      <c r="CL48" s="18"/>
      <c r="CM48" s="18"/>
      <c r="CN48" s="18"/>
      <c r="CO48" s="18"/>
      <c r="CP48" s="18"/>
      <c r="CQ48" s="18"/>
      <c r="CR48" s="18"/>
      <c r="CS48" s="18"/>
      <c r="CT48" s="18"/>
      <c r="CU48" s="18"/>
      <c r="CV48" s="18"/>
      <c r="CW48" s="18"/>
      <c r="CX48" s="18"/>
      <c r="CY48" s="18"/>
      <c r="CZ48" s="18"/>
      <c r="DA48" s="18"/>
      <c r="DB48" s="18"/>
      <c r="DC48" s="18"/>
      <c r="DD48" s="18"/>
      <c r="DE48" s="18"/>
      <c r="DF48" s="18"/>
      <c r="DG48" s="18"/>
    </row>
    <row r="49" spans="1:111" ht="22.7" customHeight="1">
      <c r="A49" s="18"/>
      <c r="B49" s="85"/>
      <c r="C49" s="88"/>
      <c r="D49" s="88"/>
      <c r="E49" s="88"/>
      <c r="F49" s="88"/>
      <c r="G49" s="88"/>
      <c r="H49" s="88"/>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18"/>
      <c r="AN49" s="18"/>
      <c r="AO49" s="18"/>
      <c r="AP49" s="18"/>
      <c r="AQ49" s="18"/>
      <c r="AR49" s="255"/>
      <c r="AS49" s="255"/>
      <c r="AT49" s="255"/>
      <c r="AU49" s="255"/>
      <c r="AV49" s="255"/>
      <c r="AW49" s="255"/>
      <c r="AX49" s="255"/>
      <c r="AY49" s="255"/>
      <c r="AZ49" s="255"/>
      <c r="BA49" s="255"/>
      <c r="BB49" s="255"/>
      <c r="BC49" s="255"/>
      <c r="BD49" s="255"/>
      <c r="BE49" s="255"/>
      <c r="BF49" s="255"/>
      <c r="BG49" s="255"/>
      <c r="BH49" s="255"/>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row>
    <row r="50" spans="1:111" ht="22.7" customHeight="1">
      <c r="A50" s="18"/>
      <c r="B50" s="85"/>
      <c r="C50" s="88"/>
      <c r="D50" s="88"/>
      <c r="E50" s="88"/>
      <c r="F50" s="88"/>
      <c r="G50" s="88"/>
      <c r="H50" s="88"/>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18"/>
      <c r="AN50" s="18"/>
      <c r="AO50" s="18"/>
      <c r="AP50" s="18"/>
      <c r="AQ50" s="18"/>
      <c r="AR50" s="255"/>
      <c r="AS50" s="255"/>
      <c r="AT50" s="255"/>
      <c r="AU50" s="255"/>
      <c r="AV50" s="255"/>
      <c r="AW50" s="255"/>
      <c r="AX50" s="255"/>
      <c r="AY50" s="255"/>
      <c r="AZ50" s="255"/>
      <c r="BA50" s="255"/>
      <c r="BB50" s="255"/>
      <c r="BC50" s="255"/>
      <c r="BD50" s="255"/>
      <c r="BE50" s="255"/>
      <c r="BF50" s="255"/>
      <c r="BG50" s="255"/>
      <c r="BH50" s="255"/>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row>
    <row r="51" spans="1:111" ht="15" customHeight="1">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255"/>
      <c r="AS51" s="255"/>
      <c r="AT51" s="255"/>
      <c r="AU51" s="255"/>
      <c r="AV51" s="255"/>
      <c r="AW51" s="255"/>
      <c r="AX51" s="255"/>
      <c r="AY51" s="255"/>
      <c r="AZ51" s="255"/>
      <c r="BA51" s="255"/>
      <c r="BB51" s="255"/>
      <c r="BC51" s="255"/>
      <c r="BD51" s="255"/>
      <c r="BE51" s="255"/>
      <c r="BF51" s="255"/>
      <c r="BG51" s="255"/>
      <c r="BH51" s="255"/>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row>
    <row r="52" spans="1:111" ht="15" customHeight="1">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255"/>
      <c r="AS52" s="255"/>
      <c r="AT52" s="255"/>
      <c r="AU52" s="255"/>
      <c r="AV52" s="255"/>
      <c r="AW52" s="255"/>
      <c r="AX52" s="255"/>
      <c r="AY52" s="255"/>
      <c r="AZ52" s="255"/>
      <c r="BA52" s="255"/>
      <c r="BB52" s="255"/>
      <c r="BC52" s="255"/>
      <c r="BD52" s="255"/>
      <c r="BE52" s="255"/>
      <c r="BF52" s="255"/>
      <c r="BG52" s="255"/>
      <c r="BH52" s="255"/>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row>
    <row r="53" spans="1:111" ht="15" customHeight="1">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255"/>
      <c r="AS53" s="255"/>
      <c r="AT53" s="255"/>
      <c r="AU53" s="255"/>
      <c r="AV53" s="255"/>
      <c r="AW53" s="255"/>
      <c r="AX53" s="255"/>
      <c r="AY53" s="255"/>
      <c r="AZ53" s="255"/>
      <c r="BA53" s="255"/>
      <c r="BB53" s="255"/>
      <c r="BC53" s="255"/>
      <c r="BD53" s="255"/>
      <c r="BE53" s="255"/>
      <c r="BF53" s="255"/>
      <c r="BG53" s="255"/>
      <c r="BH53" s="255"/>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18"/>
      <c r="CU53" s="18"/>
      <c r="CV53" s="18"/>
      <c r="CW53" s="18"/>
      <c r="CX53" s="18"/>
      <c r="CY53" s="18"/>
      <c r="CZ53" s="18"/>
      <c r="DA53" s="18"/>
      <c r="DB53" s="18"/>
      <c r="DC53" s="18"/>
      <c r="DD53" s="18"/>
      <c r="DE53" s="18"/>
      <c r="DF53" s="18"/>
      <c r="DG53" s="18"/>
    </row>
    <row r="54" spans="1:111" ht="15" customHeight="1">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255"/>
      <c r="AS54" s="255"/>
      <c r="AT54" s="255"/>
      <c r="AU54" s="255"/>
      <c r="AV54" s="255"/>
      <c r="AW54" s="255"/>
      <c r="AX54" s="255"/>
      <c r="AY54" s="255"/>
      <c r="AZ54" s="255"/>
      <c r="BA54" s="255"/>
      <c r="BB54" s="255"/>
      <c r="BC54" s="255"/>
      <c r="BD54" s="255"/>
      <c r="BE54" s="255"/>
      <c r="BF54" s="255"/>
      <c r="BG54" s="255"/>
      <c r="BH54" s="255"/>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row>
    <row r="55" spans="1:111" ht="15" customHeight="1">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255"/>
      <c r="AS55" s="255"/>
      <c r="AT55" s="255"/>
      <c r="AU55" s="255"/>
      <c r="AV55" s="255"/>
      <c r="AW55" s="255"/>
      <c r="AX55" s="255"/>
      <c r="AY55" s="255"/>
      <c r="AZ55" s="255"/>
      <c r="BA55" s="255"/>
      <c r="BB55" s="255"/>
      <c r="BC55" s="255"/>
      <c r="BD55" s="255"/>
      <c r="BE55" s="255"/>
      <c r="BF55" s="255"/>
      <c r="BG55" s="255"/>
      <c r="BH55" s="255"/>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row>
    <row r="56" spans="1:111" ht="15" customHeight="1">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255"/>
      <c r="AS56" s="255"/>
      <c r="AT56" s="255"/>
      <c r="AU56" s="255"/>
      <c r="AV56" s="255"/>
      <c r="AW56" s="255"/>
      <c r="AX56" s="255"/>
      <c r="AY56" s="255"/>
      <c r="AZ56" s="255"/>
      <c r="BA56" s="255"/>
      <c r="BB56" s="255"/>
      <c r="BC56" s="255"/>
      <c r="BD56" s="255"/>
      <c r="BE56" s="255"/>
      <c r="BF56" s="255"/>
      <c r="BG56" s="255"/>
      <c r="BH56" s="255"/>
      <c r="BI56" s="18"/>
      <c r="BJ56" s="18"/>
      <c r="BK56" s="18"/>
      <c r="BL56" s="18"/>
      <c r="BM56" s="18"/>
      <c r="BN56" s="18"/>
      <c r="BO56" s="18"/>
      <c r="BP56" s="18"/>
      <c r="BQ56" s="18"/>
      <c r="BR56" s="18"/>
      <c r="BS56" s="18"/>
      <c r="BT56" s="18"/>
      <c r="BU56" s="18"/>
      <c r="BV56" s="18"/>
      <c r="BW56" s="18"/>
      <c r="BX56" s="18"/>
      <c r="BY56" s="18"/>
      <c r="BZ56" s="18"/>
      <c r="CA56" s="18"/>
      <c r="CB56" s="18"/>
      <c r="CC56" s="18"/>
      <c r="CD56" s="18"/>
      <c r="CE56" s="18"/>
      <c r="CF56" s="18"/>
      <c r="CG56" s="18"/>
      <c r="CH56" s="18"/>
      <c r="CI56" s="18"/>
      <c r="CJ56" s="18"/>
      <c r="CK56" s="18"/>
      <c r="CL56" s="18"/>
      <c r="CM56" s="18"/>
      <c r="CN56" s="18"/>
      <c r="CO56" s="18"/>
      <c r="CP56" s="18"/>
      <c r="CQ56" s="18"/>
      <c r="CR56" s="18"/>
      <c r="CS56" s="18"/>
      <c r="CT56" s="18"/>
      <c r="CU56" s="18"/>
      <c r="CV56" s="18"/>
      <c r="CW56" s="18"/>
      <c r="CX56" s="18"/>
      <c r="CY56" s="18"/>
      <c r="CZ56" s="18"/>
      <c r="DA56" s="18"/>
      <c r="DB56" s="18"/>
      <c r="DC56" s="18"/>
      <c r="DD56" s="18"/>
      <c r="DE56" s="18"/>
      <c r="DF56" s="18"/>
      <c r="DG56" s="18"/>
    </row>
    <row r="57" spans="1:111" ht="15" customHeight="1">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255"/>
      <c r="AS57" s="255"/>
      <c r="AT57" s="255"/>
      <c r="AU57" s="255"/>
      <c r="AV57" s="255"/>
      <c r="AW57" s="255"/>
      <c r="AX57" s="255"/>
      <c r="AY57" s="255"/>
      <c r="AZ57" s="255"/>
      <c r="BA57" s="255"/>
      <c r="BB57" s="255"/>
      <c r="BC57" s="255"/>
      <c r="BD57" s="255"/>
      <c r="BE57" s="255"/>
      <c r="BF57" s="255"/>
      <c r="BG57" s="255"/>
      <c r="BH57" s="255"/>
      <c r="BI57" s="18"/>
      <c r="BJ57" s="18"/>
      <c r="BK57" s="18"/>
      <c r="BL57" s="18"/>
      <c r="BM57" s="18"/>
      <c r="BN57" s="18"/>
      <c r="BO57" s="18"/>
      <c r="BP57" s="18"/>
      <c r="BQ57" s="18"/>
      <c r="BR57" s="18"/>
      <c r="BS57" s="18"/>
      <c r="BT57" s="18"/>
      <c r="BU57" s="18"/>
      <c r="BV57" s="18"/>
      <c r="BW57" s="18"/>
      <c r="BX57" s="18"/>
      <c r="BY57" s="18"/>
      <c r="BZ57" s="18"/>
      <c r="CA57" s="18"/>
      <c r="CB57" s="18"/>
      <c r="CC57" s="18"/>
      <c r="CD57" s="18"/>
      <c r="CE57" s="18"/>
      <c r="CF57" s="18"/>
      <c r="CG57" s="18"/>
      <c r="CH57" s="18"/>
      <c r="CI57" s="18"/>
      <c r="CJ57" s="18"/>
      <c r="CK57" s="18"/>
      <c r="CL57" s="18"/>
      <c r="CM57" s="18"/>
      <c r="CN57" s="18"/>
      <c r="CO57" s="18"/>
      <c r="CP57" s="18"/>
      <c r="CQ57" s="18"/>
      <c r="CR57" s="18"/>
      <c r="CS57" s="18"/>
      <c r="CT57" s="18"/>
      <c r="CU57" s="18"/>
      <c r="CV57" s="18"/>
      <c r="CW57" s="18"/>
      <c r="CX57" s="18"/>
      <c r="CY57" s="18"/>
      <c r="CZ57" s="18"/>
      <c r="DA57" s="18"/>
      <c r="DB57" s="18"/>
      <c r="DC57" s="18"/>
      <c r="DD57" s="18"/>
      <c r="DE57" s="18"/>
      <c r="DF57" s="18"/>
      <c r="DG57" s="18"/>
    </row>
    <row r="58" spans="1:111" ht="15" customHeight="1">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255"/>
      <c r="AS58" s="255"/>
      <c r="AT58" s="255"/>
      <c r="AU58" s="255"/>
      <c r="AV58" s="255"/>
      <c r="AW58" s="255"/>
      <c r="AX58" s="255"/>
      <c r="AY58" s="255"/>
      <c r="AZ58" s="255"/>
      <c r="BA58" s="255"/>
      <c r="BB58" s="255"/>
      <c r="BC58" s="255"/>
      <c r="BD58" s="255"/>
      <c r="BE58" s="255"/>
      <c r="BF58" s="255"/>
      <c r="BG58" s="255"/>
      <c r="BH58" s="255"/>
      <c r="BI58" s="18"/>
      <c r="BJ58" s="18"/>
      <c r="BK58" s="18"/>
      <c r="BL58" s="18"/>
      <c r="BM58" s="18"/>
      <c r="BN58" s="18"/>
      <c r="BO58" s="18"/>
      <c r="BP58" s="18"/>
      <c r="BQ58" s="18"/>
      <c r="BR58" s="18"/>
      <c r="BS58" s="18"/>
      <c r="BT58" s="18"/>
      <c r="BU58" s="18"/>
      <c r="BV58" s="18"/>
      <c r="BW58" s="18"/>
      <c r="BX58" s="18"/>
      <c r="BY58" s="18"/>
      <c r="BZ58" s="18"/>
      <c r="CA58" s="18"/>
      <c r="CB58" s="18"/>
      <c r="CC58" s="18"/>
      <c r="CD58" s="18"/>
      <c r="CE58" s="18"/>
      <c r="CF58" s="18"/>
      <c r="CG58" s="18"/>
      <c r="CH58" s="18"/>
      <c r="CI58" s="18"/>
      <c r="CJ58" s="18"/>
      <c r="CK58" s="18"/>
      <c r="CL58" s="18"/>
      <c r="CM58" s="18"/>
      <c r="CN58" s="18"/>
      <c r="CO58" s="18"/>
      <c r="CP58" s="18"/>
      <c r="CQ58" s="18"/>
      <c r="CR58" s="18"/>
      <c r="CS58" s="18"/>
      <c r="CT58" s="18"/>
      <c r="CU58" s="18"/>
      <c r="CV58" s="18"/>
      <c r="CW58" s="18"/>
      <c r="CX58" s="18"/>
      <c r="CY58" s="18"/>
      <c r="CZ58" s="18"/>
      <c r="DA58" s="18"/>
      <c r="DB58" s="18"/>
      <c r="DC58" s="18"/>
      <c r="DD58" s="18"/>
      <c r="DE58" s="18"/>
      <c r="DF58" s="18"/>
      <c r="DG58" s="18"/>
    </row>
    <row r="59" spans="1:111" ht="15" customHeight="1">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255"/>
      <c r="AS59" s="255"/>
      <c r="AT59" s="255"/>
      <c r="AU59" s="255"/>
      <c r="AV59" s="255"/>
      <c r="AW59" s="255"/>
      <c r="AX59" s="255"/>
      <c r="AY59" s="255"/>
      <c r="AZ59" s="255"/>
      <c r="BA59" s="255"/>
      <c r="BB59" s="255"/>
      <c r="BC59" s="255"/>
      <c r="BD59" s="255"/>
      <c r="BE59" s="255"/>
      <c r="BF59" s="255"/>
      <c r="BG59" s="255"/>
      <c r="BH59" s="255"/>
      <c r="BI59" s="18"/>
      <c r="BJ59" s="18"/>
      <c r="BK59" s="18"/>
      <c r="BL59" s="18"/>
      <c r="BM59" s="18"/>
      <c r="BN59" s="18"/>
      <c r="BO59" s="18"/>
      <c r="BP59" s="18"/>
      <c r="BQ59" s="18"/>
      <c r="BR59" s="18"/>
      <c r="BS59" s="18"/>
      <c r="BT59" s="18"/>
      <c r="BU59" s="18"/>
      <c r="BV59" s="18"/>
      <c r="BW59" s="18"/>
      <c r="BX59" s="18"/>
      <c r="BY59" s="18"/>
      <c r="BZ59" s="18"/>
      <c r="CA59" s="18"/>
      <c r="CB59" s="18"/>
      <c r="CC59" s="18"/>
      <c r="CD59" s="18"/>
      <c r="CE59" s="18"/>
      <c r="CF59" s="18"/>
      <c r="CG59" s="18"/>
      <c r="CH59" s="18"/>
      <c r="CI59" s="18"/>
      <c r="CJ59" s="18"/>
      <c r="CK59" s="18"/>
      <c r="CL59" s="18"/>
      <c r="CM59" s="18"/>
      <c r="CN59" s="18"/>
      <c r="CO59" s="18"/>
      <c r="CP59" s="18"/>
      <c r="CQ59" s="18"/>
      <c r="CR59" s="18"/>
      <c r="CS59" s="18"/>
      <c r="CT59" s="18"/>
      <c r="CU59" s="18"/>
      <c r="CV59" s="18"/>
      <c r="CW59" s="18"/>
      <c r="CX59" s="18"/>
      <c r="CY59" s="18"/>
      <c r="CZ59" s="18"/>
      <c r="DA59" s="18"/>
      <c r="DB59" s="18"/>
      <c r="DC59" s="18"/>
      <c r="DD59" s="18"/>
      <c r="DE59" s="18"/>
      <c r="DF59" s="18"/>
      <c r="DG59" s="18"/>
    </row>
    <row r="60" spans="1:111" ht="15" customHeight="1">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255"/>
      <c r="AS60" s="255"/>
      <c r="AT60" s="255"/>
      <c r="AU60" s="255"/>
      <c r="AV60" s="255"/>
      <c r="AW60" s="255"/>
      <c r="AX60" s="255"/>
      <c r="AY60" s="255"/>
      <c r="AZ60" s="255"/>
      <c r="BA60" s="255"/>
      <c r="BB60" s="255"/>
      <c r="BC60" s="255"/>
      <c r="BD60" s="255"/>
      <c r="BE60" s="255"/>
      <c r="BF60" s="255"/>
      <c r="BG60" s="255"/>
      <c r="BH60" s="255"/>
      <c r="BI60" s="18"/>
      <c r="BJ60" s="18"/>
      <c r="BK60" s="18"/>
      <c r="BL60" s="18"/>
      <c r="BM60" s="18"/>
      <c r="BN60" s="18"/>
      <c r="BO60" s="18"/>
      <c r="BP60" s="18"/>
      <c r="BQ60" s="18"/>
      <c r="BR60" s="18"/>
      <c r="BS60" s="18"/>
      <c r="BT60" s="18"/>
      <c r="BU60" s="18"/>
      <c r="BV60" s="18"/>
      <c r="BW60" s="18"/>
      <c r="BX60" s="18"/>
      <c r="BY60" s="18"/>
      <c r="BZ60" s="18"/>
      <c r="CA60" s="18"/>
      <c r="CB60" s="18"/>
      <c r="CC60" s="18"/>
      <c r="CD60" s="18"/>
      <c r="CE60" s="18"/>
      <c r="CF60" s="18"/>
      <c r="CG60" s="18"/>
      <c r="CH60" s="18"/>
      <c r="CI60" s="18"/>
      <c r="CJ60" s="18"/>
      <c r="CK60" s="18"/>
      <c r="CL60" s="18"/>
      <c r="CM60" s="18"/>
      <c r="CN60" s="18"/>
      <c r="CO60" s="18"/>
      <c r="CP60" s="18"/>
      <c r="CQ60" s="18"/>
      <c r="CR60" s="18"/>
      <c r="CS60" s="18"/>
      <c r="CT60" s="18"/>
      <c r="CU60" s="18"/>
      <c r="CV60" s="18"/>
      <c r="CW60" s="18"/>
      <c r="CX60" s="18"/>
      <c r="CY60" s="18"/>
      <c r="CZ60" s="18"/>
      <c r="DA60" s="18"/>
      <c r="DB60" s="18"/>
      <c r="DC60" s="18"/>
      <c r="DD60" s="18"/>
      <c r="DE60" s="18"/>
      <c r="DF60" s="18"/>
      <c r="DG60" s="18"/>
    </row>
    <row r="61" spans="1:111" ht="15" customHeight="1">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255"/>
      <c r="AS61" s="255"/>
      <c r="AT61" s="255"/>
      <c r="AU61" s="255"/>
      <c r="AV61" s="255"/>
      <c r="AW61" s="255"/>
      <c r="AX61" s="255"/>
      <c r="AY61" s="255"/>
      <c r="AZ61" s="255"/>
      <c r="BA61" s="255"/>
      <c r="BB61" s="255"/>
      <c r="BC61" s="255"/>
      <c r="BD61" s="255"/>
      <c r="BE61" s="255"/>
      <c r="BF61" s="255"/>
      <c r="BG61" s="255"/>
      <c r="BH61" s="255"/>
      <c r="BI61" s="18"/>
      <c r="BJ61" s="18"/>
      <c r="BK61" s="18"/>
      <c r="BL61" s="18"/>
      <c r="BM61" s="18"/>
      <c r="BN61" s="18"/>
      <c r="BO61" s="18"/>
      <c r="BP61" s="18"/>
      <c r="BQ61" s="18"/>
      <c r="BR61" s="18"/>
      <c r="BS61" s="18"/>
      <c r="BT61" s="18"/>
      <c r="BU61" s="18"/>
      <c r="BV61" s="18"/>
      <c r="BW61" s="18"/>
      <c r="BX61" s="18"/>
      <c r="BY61" s="18"/>
      <c r="BZ61" s="18"/>
      <c r="CA61" s="18"/>
      <c r="CB61" s="18"/>
      <c r="CC61" s="18"/>
      <c r="CD61" s="18"/>
      <c r="CE61" s="18"/>
      <c r="CF61" s="18"/>
      <c r="CG61" s="18"/>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row>
    <row r="62" spans="1:111" ht="15" customHeight="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255"/>
      <c r="AS62" s="255"/>
      <c r="AT62" s="255"/>
      <c r="AU62" s="255"/>
      <c r="AV62" s="255"/>
      <c r="AW62" s="255"/>
      <c r="AX62" s="255"/>
      <c r="AY62" s="255"/>
      <c r="AZ62" s="255"/>
      <c r="BA62" s="255"/>
      <c r="BB62" s="255"/>
      <c r="BC62" s="255"/>
      <c r="BD62" s="255"/>
      <c r="BE62" s="255"/>
      <c r="BF62" s="255"/>
      <c r="BG62" s="255"/>
      <c r="BH62" s="255"/>
      <c r="BI62" s="18"/>
      <c r="BJ62" s="18"/>
      <c r="BK62" s="18"/>
      <c r="BL62" s="18"/>
      <c r="BM62" s="18"/>
      <c r="BN62" s="18"/>
      <c r="BO62" s="18"/>
      <c r="BP62" s="18"/>
      <c r="BQ62" s="18"/>
      <c r="BR62" s="18"/>
      <c r="BS62" s="18"/>
      <c r="BT62" s="18"/>
      <c r="BU62" s="18"/>
      <c r="BV62" s="18"/>
      <c r="BW62" s="18"/>
      <c r="BX62" s="18"/>
      <c r="BY62" s="18"/>
      <c r="BZ62" s="18"/>
      <c r="CA62" s="18"/>
      <c r="CB62" s="18"/>
      <c r="CC62" s="18"/>
      <c r="CD62" s="18"/>
      <c r="CE62" s="18"/>
      <c r="CF62" s="18"/>
      <c r="CG62" s="18"/>
      <c r="CH62" s="18"/>
      <c r="CI62" s="18"/>
      <c r="CJ62" s="18"/>
      <c r="CK62" s="18"/>
      <c r="CL62" s="18"/>
      <c r="CM62" s="18"/>
      <c r="CN62" s="18"/>
      <c r="CO62" s="18"/>
      <c r="CP62" s="18"/>
      <c r="CQ62" s="18"/>
      <c r="CR62" s="18"/>
      <c r="CS62" s="18"/>
      <c r="CT62" s="18"/>
      <c r="CU62" s="18"/>
      <c r="CV62" s="18"/>
      <c r="CW62" s="18"/>
      <c r="CX62" s="18"/>
      <c r="CY62" s="18"/>
      <c r="CZ62" s="18"/>
      <c r="DA62" s="18"/>
      <c r="DB62" s="18"/>
      <c r="DC62" s="18"/>
      <c r="DD62" s="18"/>
      <c r="DE62" s="18"/>
      <c r="DF62" s="18"/>
      <c r="DG62" s="18"/>
    </row>
    <row r="63" spans="1:111" ht="15" customHeight="1">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255"/>
      <c r="AS63" s="255"/>
      <c r="AT63" s="255"/>
      <c r="AU63" s="255"/>
      <c r="AV63" s="255"/>
      <c r="AW63" s="255"/>
      <c r="AX63" s="255"/>
      <c r="AY63" s="255"/>
      <c r="AZ63" s="255"/>
      <c r="BA63" s="255"/>
      <c r="BB63" s="255"/>
      <c r="BC63" s="255"/>
      <c r="BD63" s="255"/>
      <c r="BE63" s="255"/>
      <c r="BF63" s="255"/>
      <c r="BG63" s="255"/>
      <c r="BH63" s="255"/>
      <c r="BI63" s="18"/>
      <c r="BJ63" s="18"/>
      <c r="BK63" s="18"/>
      <c r="BL63" s="18"/>
      <c r="BM63" s="18"/>
      <c r="BN63" s="18"/>
      <c r="BO63" s="18"/>
      <c r="BP63" s="18"/>
      <c r="BQ63" s="18"/>
      <c r="BR63" s="18"/>
      <c r="BS63" s="18"/>
      <c r="BT63" s="18"/>
      <c r="BU63" s="18"/>
      <c r="BV63" s="18"/>
      <c r="BW63" s="18"/>
      <c r="BX63" s="18"/>
      <c r="BY63" s="18"/>
      <c r="BZ63" s="18"/>
      <c r="CA63" s="18"/>
      <c r="CB63" s="18"/>
      <c r="CC63" s="18"/>
      <c r="CD63" s="18"/>
      <c r="CE63" s="18"/>
      <c r="CF63" s="18"/>
      <c r="CG63" s="18"/>
      <c r="CH63" s="18"/>
      <c r="CI63" s="18"/>
      <c r="CJ63" s="18"/>
      <c r="CK63" s="18"/>
      <c r="CL63" s="18"/>
      <c r="CM63" s="18"/>
      <c r="CN63" s="18"/>
      <c r="CO63" s="18"/>
      <c r="CP63" s="18"/>
      <c r="CQ63" s="18"/>
      <c r="CR63" s="18"/>
      <c r="CS63" s="18"/>
      <c r="CT63" s="18"/>
      <c r="CU63" s="18"/>
      <c r="CV63" s="18"/>
      <c r="CW63" s="18"/>
      <c r="CX63" s="18"/>
      <c r="CY63" s="18"/>
      <c r="CZ63" s="18"/>
      <c r="DA63" s="18"/>
      <c r="DB63" s="18"/>
      <c r="DC63" s="18"/>
      <c r="DD63" s="18"/>
      <c r="DE63" s="18"/>
      <c r="DF63" s="18"/>
      <c r="DG63" s="18"/>
    </row>
    <row r="64" spans="1:111" ht="15" customHeight="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255"/>
      <c r="AS64" s="255"/>
      <c r="AT64" s="255"/>
      <c r="AU64" s="255"/>
      <c r="AV64" s="255"/>
      <c r="AW64" s="255"/>
      <c r="AX64" s="255"/>
      <c r="AY64" s="255"/>
      <c r="AZ64" s="255"/>
      <c r="BA64" s="255"/>
      <c r="BB64" s="255"/>
      <c r="BC64" s="255"/>
      <c r="BD64" s="255"/>
      <c r="BE64" s="255"/>
      <c r="BF64" s="255"/>
      <c r="BG64" s="255"/>
      <c r="BH64" s="255"/>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c r="CP64" s="18"/>
      <c r="CQ64" s="18"/>
      <c r="CR64" s="18"/>
      <c r="CS64" s="18"/>
      <c r="CT64" s="18"/>
      <c r="CU64" s="18"/>
      <c r="CV64" s="18"/>
      <c r="CW64" s="18"/>
      <c r="CX64" s="18"/>
      <c r="CY64" s="18"/>
      <c r="CZ64" s="18"/>
      <c r="DA64" s="18"/>
      <c r="DB64" s="18"/>
      <c r="DC64" s="18"/>
      <c r="DD64" s="18"/>
      <c r="DE64" s="18"/>
      <c r="DF64" s="18"/>
      <c r="DG64" s="18"/>
    </row>
    <row r="65" spans="1:111" ht="15" customHeight="1">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255"/>
      <c r="AS65" s="255"/>
      <c r="AT65" s="255"/>
      <c r="AU65" s="255"/>
      <c r="AV65" s="255"/>
      <c r="AW65" s="255"/>
      <c r="AX65" s="255"/>
      <c r="AY65" s="255"/>
      <c r="AZ65" s="255"/>
      <c r="BA65" s="255"/>
      <c r="BB65" s="255"/>
      <c r="BC65" s="255"/>
      <c r="BD65" s="255"/>
      <c r="BE65" s="255"/>
      <c r="BF65" s="255"/>
      <c r="BG65" s="255"/>
      <c r="BH65" s="255"/>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c r="CP65" s="18"/>
      <c r="CQ65" s="18"/>
      <c r="CR65" s="18"/>
      <c r="CS65" s="18"/>
      <c r="CT65" s="18"/>
      <c r="CU65" s="18"/>
      <c r="CV65" s="18"/>
      <c r="CW65" s="18"/>
      <c r="CX65" s="18"/>
      <c r="CY65" s="18"/>
      <c r="CZ65" s="18"/>
      <c r="DA65" s="18"/>
      <c r="DB65" s="18"/>
      <c r="DC65" s="18"/>
      <c r="DD65" s="18"/>
      <c r="DE65" s="18"/>
      <c r="DF65" s="18"/>
      <c r="DG65" s="18"/>
    </row>
    <row r="66" spans="1:111" ht="15" customHeight="1">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255"/>
      <c r="AS66" s="255"/>
      <c r="AT66" s="255"/>
      <c r="AU66" s="255"/>
      <c r="AV66" s="255"/>
      <c r="AW66" s="255"/>
      <c r="AX66" s="255"/>
      <c r="AY66" s="255"/>
      <c r="AZ66" s="255"/>
      <c r="BA66" s="255"/>
      <c r="BB66" s="255"/>
      <c r="BC66" s="255"/>
      <c r="BD66" s="255"/>
      <c r="BE66" s="255"/>
      <c r="BF66" s="255"/>
      <c r="BG66" s="255"/>
      <c r="BH66" s="255"/>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c r="CP66" s="18"/>
      <c r="CQ66" s="18"/>
      <c r="CR66" s="18"/>
      <c r="CS66" s="18"/>
      <c r="CT66" s="18"/>
      <c r="CU66" s="18"/>
      <c r="CV66" s="18"/>
      <c r="CW66" s="18"/>
      <c r="CX66" s="18"/>
      <c r="CY66" s="18"/>
      <c r="CZ66" s="18"/>
      <c r="DA66" s="18"/>
      <c r="DB66" s="18"/>
      <c r="DC66" s="18"/>
      <c r="DD66" s="18"/>
      <c r="DE66" s="18"/>
      <c r="DF66" s="18"/>
      <c r="DG66" s="18"/>
    </row>
    <row r="67" spans="1:111" ht="15" customHeight="1">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255"/>
      <c r="AS67" s="255"/>
      <c r="AT67" s="255"/>
      <c r="AU67" s="255"/>
      <c r="AV67" s="255"/>
      <c r="AW67" s="255"/>
      <c r="AX67" s="255"/>
      <c r="AY67" s="255"/>
      <c r="AZ67" s="255"/>
      <c r="BA67" s="255"/>
      <c r="BB67" s="255"/>
      <c r="BC67" s="255"/>
      <c r="BD67" s="255"/>
      <c r="BE67" s="255"/>
      <c r="BF67" s="255"/>
      <c r="BG67" s="255"/>
      <c r="BH67" s="255"/>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c r="CP67" s="18"/>
      <c r="CQ67" s="18"/>
      <c r="CR67" s="18"/>
      <c r="CS67" s="18"/>
      <c r="CT67" s="18"/>
      <c r="CU67" s="18"/>
      <c r="CV67" s="18"/>
      <c r="CW67" s="18"/>
      <c r="CX67" s="18"/>
      <c r="CY67" s="18"/>
      <c r="CZ67" s="18"/>
      <c r="DA67" s="18"/>
      <c r="DB67" s="18"/>
      <c r="DC67" s="18"/>
      <c r="DD67" s="18"/>
      <c r="DE67" s="18"/>
      <c r="DF67" s="18"/>
      <c r="DG67" s="18"/>
    </row>
    <row r="68" spans="1:111" ht="15" customHeight="1">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255"/>
      <c r="AS68" s="255"/>
      <c r="AT68" s="255"/>
      <c r="AU68" s="255"/>
      <c r="AV68" s="255"/>
      <c r="AW68" s="255"/>
      <c r="AX68" s="255"/>
      <c r="AY68" s="255"/>
      <c r="AZ68" s="255"/>
      <c r="BA68" s="255"/>
      <c r="BB68" s="255"/>
      <c r="BC68" s="255"/>
      <c r="BD68" s="255"/>
      <c r="BE68" s="255"/>
      <c r="BF68" s="255"/>
      <c r="BG68" s="255"/>
      <c r="BH68" s="255"/>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c r="CP68" s="18"/>
      <c r="CQ68" s="18"/>
      <c r="CR68" s="18"/>
      <c r="CS68" s="18"/>
      <c r="CT68" s="18"/>
      <c r="CU68" s="18"/>
      <c r="CV68" s="18"/>
      <c r="CW68" s="18"/>
      <c r="CX68" s="18"/>
      <c r="CY68" s="18"/>
      <c r="CZ68" s="18"/>
      <c r="DA68" s="18"/>
      <c r="DB68" s="18"/>
      <c r="DC68" s="18"/>
      <c r="DD68" s="18"/>
      <c r="DE68" s="18"/>
      <c r="DF68" s="18"/>
      <c r="DG68" s="18"/>
    </row>
    <row r="69" spans="1:111" ht="15" customHeight="1">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255"/>
      <c r="AS69" s="255"/>
      <c r="AT69" s="255"/>
      <c r="AU69" s="255"/>
      <c r="AV69" s="255"/>
      <c r="AW69" s="255"/>
      <c r="AX69" s="255"/>
      <c r="AY69" s="255"/>
      <c r="AZ69" s="255"/>
      <c r="BA69" s="255"/>
      <c r="BB69" s="255"/>
      <c r="BC69" s="255"/>
      <c r="BD69" s="255"/>
      <c r="BE69" s="255"/>
      <c r="BF69" s="255"/>
      <c r="BG69" s="255"/>
      <c r="BH69" s="255"/>
      <c r="BI69" s="18"/>
      <c r="BJ69" s="18"/>
      <c r="BK69" s="18"/>
      <c r="BL69" s="18"/>
      <c r="BM69" s="18"/>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c r="CP69" s="18"/>
      <c r="CQ69" s="18"/>
      <c r="CR69" s="18"/>
      <c r="CS69" s="18"/>
      <c r="CT69" s="18"/>
      <c r="CU69" s="18"/>
      <c r="CV69" s="18"/>
      <c r="CW69" s="18"/>
      <c r="CX69" s="18"/>
      <c r="CY69" s="18"/>
      <c r="CZ69" s="18"/>
      <c r="DA69" s="18"/>
      <c r="DB69" s="18"/>
      <c r="DC69" s="18"/>
      <c r="DD69" s="18"/>
      <c r="DE69" s="18"/>
      <c r="DF69" s="18"/>
      <c r="DG69" s="18"/>
    </row>
    <row r="70" spans="1:111" ht="15" customHeight="1">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255"/>
      <c r="AS70" s="255"/>
      <c r="AT70" s="255"/>
      <c r="AU70" s="255"/>
      <c r="AV70" s="255"/>
      <c r="AW70" s="255"/>
      <c r="AX70" s="255"/>
      <c r="AY70" s="255"/>
      <c r="AZ70" s="255"/>
      <c r="BA70" s="255"/>
      <c r="BB70" s="255"/>
      <c r="BC70" s="255"/>
      <c r="BD70" s="255"/>
      <c r="BE70" s="255"/>
      <c r="BF70" s="255"/>
      <c r="BG70" s="255"/>
      <c r="BH70" s="255"/>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c r="CP70" s="18"/>
      <c r="CQ70" s="18"/>
      <c r="CR70" s="18"/>
      <c r="CS70" s="18"/>
      <c r="CT70" s="18"/>
      <c r="CU70" s="18"/>
      <c r="CV70" s="18"/>
      <c r="CW70" s="18"/>
      <c r="CX70" s="18"/>
      <c r="CY70" s="18"/>
      <c r="CZ70" s="18"/>
      <c r="DA70" s="18"/>
      <c r="DB70" s="18"/>
      <c r="DC70" s="18"/>
      <c r="DD70" s="18"/>
      <c r="DE70" s="18"/>
      <c r="DF70" s="18"/>
      <c r="DG70" s="18"/>
    </row>
    <row r="71" spans="1:111" ht="15" customHeight="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255"/>
      <c r="AS71" s="255"/>
      <c r="AT71" s="255"/>
      <c r="AU71" s="255"/>
      <c r="AV71" s="255"/>
      <c r="AW71" s="255"/>
      <c r="AX71" s="255"/>
      <c r="AY71" s="255"/>
      <c r="AZ71" s="255"/>
      <c r="BA71" s="255"/>
      <c r="BB71" s="255"/>
      <c r="BC71" s="255"/>
      <c r="BD71" s="255"/>
      <c r="BE71" s="255"/>
      <c r="BF71" s="255"/>
      <c r="BG71" s="255"/>
      <c r="BH71" s="255"/>
      <c r="BI71" s="18"/>
      <c r="BJ71" s="18"/>
      <c r="BK71" s="18"/>
      <c r="BL71" s="18"/>
      <c r="BM71" s="18"/>
      <c r="BN71" s="18"/>
      <c r="BO71" s="18"/>
      <c r="BP71" s="18"/>
      <c r="BQ71" s="18"/>
      <c r="BR71" s="18"/>
      <c r="BS71" s="18"/>
      <c r="BT71" s="18"/>
      <c r="BU71" s="18"/>
      <c r="BV71" s="18"/>
      <c r="BW71" s="18"/>
      <c r="BX71" s="18"/>
      <c r="BY71" s="18"/>
      <c r="BZ71" s="18"/>
      <c r="CA71" s="18"/>
      <c r="CB71" s="18"/>
      <c r="CC71" s="18"/>
      <c r="CD71" s="18"/>
      <c r="CE71" s="18"/>
      <c r="CF71" s="18"/>
      <c r="CG71" s="18"/>
      <c r="CH71" s="18"/>
      <c r="CI71" s="18"/>
      <c r="CJ71" s="18"/>
      <c r="CK71" s="18"/>
      <c r="CL71" s="18"/>
      <c r="CM71" s="18"/>
      <c r="CN71" s="18"/>
      <c r="CO71" s="18"/>
      <c r="CP71" s="18"/>
      <c r="CQ71" s="18"/>
      <c r="CR71" s="18"/>
      <c r="CS71" s="18"/>
      <c r="CT71" s="18"/>
      <c r="CU71" s="18"/>
      <c r="CV71" s="18"/>
      <c r="CW71" s="18"/>
      <c r="CX71" s="18"/>
      <c r="CY71" s="18"/>
      <c r="CZ71" s="18"/>
      <c r="DA71" s="18"/>
      <c r="DB71" s="18"/>
      <c r="DC71" s="18"/>
      <c r="DD71" s="18"/>
      <c r="DE71" s="18"/>
      <c r="DF71" s="18"/>
      <c r="DG71" s="18"/>
    </row>
    <row r="72" spans="1:111" ht="15" customHeight="1">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255"/>
      <c r="AS72" s="255"/>
      <c r="AT72" s="255"/>
      <c r="AU72" s="255"/>
      <c r="AV72" s="255"/>
      <c r="AW72" s="255"/>
      <c r="AX72" s="255"/>
      <c r="AY72" s="255"/>
      <c r="AZ72" s="255"/>
      <c r="BA72" s="255"/>
      <c r="BB72" s="255"/>
      <c r="BC72" s="255"/>
      <c r="BD72" s="255"/>
      <c r="BE72" s="255"/>
      <c r="BF72" s="255"/>
      <c r="BG72" s="255"/>
      <c r="BH72" s="255"/>
      <c r="BI72" s="18"/>
      <c r="BJ72" s="18"/>
      <c r="BK72" s="18"/>
      <c r="BL72" s="18"/>
      <c r="BM72" s="18"/>
      <c r="BN72" s="18"/>
      <c r="BO72" s="18"/>
      <c r="BP72" s="18"/>
      <c r="BQ72" s="18"/>
      <c r="BR72" s="18"/>
      <c r="BS72" s="18"/>
      <c r="BT72" s="18"/>
      <c r="BU72" s="18"/>
      <c r="BV72" s="18"/>
      <c r="BW72" s="18"/>
      <c r="BX72" s="18"/>
      <c r="BY72" s="18"/>
      <c r="BZ72" s="18"/>
      <c r="CA72" s="18"/>
      <c r="CB72" s="18"/>
      <c r="CC72" s="18"/>
      <c r="CD72" s="18"/>
      <c r="CE72" s="18"/>
      <c r="CF72" s="18"/>
      <c r="CG72" s="18"/>
      <c r="CH72" s="18"/>
      <c r="CI72" s="18"/>
      <c r="CJ72" s="18"/>
      <c r="CK72" s="18"/>
      <c r="CL72" s="18"/>
      <c r="CM72" s="18"/>
      <c r="CN72" s="18"/>
      <c r="CO72" s="18"/>
      <c r="CP72" s="18"/>
      <c r="CQ72" s="18"/>
      <c r="CR72" s="18"/>
      <c r="CS72" s="18"/>
      <c r="CT72" s="18"/>
      <c r="CU72" s="18"/>
      <c r="CV72" s="18"/>
      <c r="CW72" s="18"/>
      <c r="CX72" s="18"/>
      <c r="CY72" s="18"/>
      <c r="CZ72" s="18"/>
      <c r="DA72" s="18"/>
      <c r="DB72" s="18"/>
      <c r="DC72" s="18"/>
      <c r="DD72" s="18"/>
      <c r="DE72" s="18"/>
      <c r="DF72" s="18"/>
      <c r="DG72" s="18"/>
    </row>
    <row r="73" spans="1:111" ht="15" customHeight="1">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255"/>
      <c r="AS73" s="255"/>
      <c r="AT73" s="255"/>
      <c r="AU73" s="255"/>
      <c r="AV73" s="255"/>
      <c r="AW73" s="255"/>
      <c r="AX73" s="255"/>
      <c r="AY73" s="255"/>
      <c r="AZ73" s="255"/>
      <c r="BA73" s="255"/>
      <c r="BB73" s="255"/>
      <c r="BC73" s="255"/>
      <c r="BD73" s="255"/>
      <c r="BE73" s="255"/>
      <c r="BF73" s="255"/>
      <c r="BG73" s="255"/>
      <c r="BH73" s="255"/>
      <c r="BI73" s="18"/>
      <c r="BJ73" s="18"/>
      <c r="BK73" s="18"/>
      <c r="BL73" s="18"/>
      <c r="BM73" s="18"/>
      <c r="BN73" s="18"/>
      <c r="BO73" s="18"/>
      <c r="BP73" s="18"/>
      <c r="BQ73" s="18"/>
      <c r="BR73" s="18"/>
      <c r="BS73" s="18"/>
      <c r="BT73" s="18"/>
      <c r="BU73" s="18"/>
      <c r="BV73" s="18"/>
      <c r="BW73" s="18"/>
      <c r="BX73" s="18"/>
      <c r="BY73" s="18"/>
      <c r="BZ73" s="18"/>
      <c r="CA73" s="18"/>
      <c r="CB73" s="18"/>
      <c r="CC73" s="18"/>
      <c r="CD73" s="18"/>
      <c r="CE73" s="18"/>
      <c r="CF73" s="18"/>
      <c r="CG73" s="18"/>
      <c r="CH73" s="18"/>
      <c r="CI73" s="18"/>
      <c r="CJ73" s="18"/>
      <c r="CK73" s="18"/>
      <c r="CL73" s="18"/>
      <c r="CM73" s="18"/>
      <c r="CN73" s="18"/>
      <c r="CO73" s="18"/>
      <c r="CP73" s="18"/>
      <c r="CQ73" s="18"/>
      <c r="CR73" s="18"/>
      <c r="CS73" s="18"/>
      <c r="CT73" s="18"/>
      <c r="CU73" s="18"/>
      <c r="CV73" s="18"/>
      <c r="CW73" s="18"/>
      <c r="CX73" s="18"/>
      <c r="CY73" s="18"/>
      <c r="CZ73" s="18"/>
      <c r="DA73" s="18"/>
      <c r="DB73" s="18"/>
      <c r="DC73" s="18"/>
      <c r="DD73" s="18"/>
      <c r="DE73" s="18"/>
      <c r="DF73" s="18"/>
      <c r="DG73" s="18"/>
    </row>
    <row r="74" spans="1:111" ht="15" customHeight="1">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255"/>
      <c r="AS74" s="255"/>
      <c r="AT74" s="255"/>
      <c r="AU74" s="255"/>
      <c r="AV74" s="255"/>
      <c r="AW74" s="255"/>
      <c r="AX74" s="255"/>
      <c r="AY74" s="255"/>
      <c r="AZ74" s="255"/>
      <c r="BA74" s="255"/>
      <c r="BB74" s="255"/>
      <c r="BC74" s="255"/>
      <c r="BD74" s="255"/>
      <c r="BE74" s="255"/>
      <c r="BF74" s="255"/>
      <c r="BG74" s="255"/>
      <c r="BH74" s="255"/>
      <c r="BI74" s="18"/>
      <c r="BJ74" s="18"/>
      <c r="BK74" s="18"/>
      <c r="BL74" s="18"/>
      <c r="BM74" s="18"/>
      <c r="BN74" s="18"/>
      <c r="BO74" s="18"/>
      <c r="BP74" s="18"/>
      <c r="BQ74" s="18"/>
      <c r="BR74" s="18"/>
      <c r="BS74" s="18"/>
      <c r="BT74" s="18"/>
      <c r="BU74" s="18"/>
      <c r="BV74" s="18"/>
      <c r="BW74" s="18"/>
      <c r="BX74" s="18"/>
      <c r="BY74" s="18"/>
      <c r="BZ74" s="18"/>
      <c r="CA74" s="18"/>
      <c r="CB74" s="18"/>
      <c r="CC74" s="18"/>
      <c r="CD74" s="18"/>
      <c r="CE74" s="18"/>
      <c r="CF74" s="18"/>
      <c r="CG74" s="18"/>
      <c r="CH74" s="18"/>
      <c r="CI74" s="18"/>
      <c r="CJ74" s="18"/>
      <c r="CK74" s="18"/>
      <c r="CL74" s="18"/>
      <c r="CM74" s="18"/>
      <c r="CN74" s="18"/>
      <c r="CO74" s="18"/>
      <c r="CP74" s="18"/>
      <c r="CQ74" s="18"/>
      <c r="CR74" s="18"/>
      <c r="CS74" s="18"/>
      <c r="CT74" s="18"/>
      <c r="CU74" s="18"/>
      <c r="CV74" s="18"/>
      <c r="CW74" s="18"/>
      <c r="CX74" s="18"/>
      <c r="CY74" s="18"/>
      <c r="CZ74" s="18"/>
      <c r="DA74" s="18"/>
      <c r="DB74" s="18"/>
      <c r="DC74" s="18"/>
      <c r="DD74" s="18"/>
      <c r="DE74" s="18"/>
      <c r="DF74" s="18"/>
      <c r="DG74" s="18"/>
    </row>
    <row r="75" spans="1:111" ht="15" customHeight="1">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255"/>
      <c r="AS75" s="255"/>
      <c r="AT75" s="255"/>
      <c r="AU75" s="255"/>
      <c r="AV75" s="255"/>
      <c r="AW75" s="255"/>
      <c r="AX75" s="255"/>
      <c r="AY75" s="255"/>
      <c r="AZ75" s="255"/>
      <c r="BA75" s="255"/>
      <c r="BB75" s="255"/>
      <c r="BC75" s="255"/>
      <c r="BD75" s="255"/>
      <c r="BE75" s="255"/>
      <c r="BF75" s="255"/>
      <c r="BG75" s="255"/>
      <c r="BH75" s="255"/>
      <c r="BI75" s="18"/>
      <c r="BJ75" s="18"/>
      <c r="BK75" s="18"/>
      <c r="BL75" s="18"/>
      <c r="BM75" s="18"/>
      <c r="BN75" s="18"/>
      <c r="BO75" s="18"/>
      <c r="BP75" s="18"/>
      <c r="BQ75" s="18"/>
      <c r="BR75" s="18"/>
      <c r="BS75" s="18"/>
      <c r="BT75" s="18"/>
      <c r="BU75" s="18"/>
      <c r="BV75" s="18"/>
      <c r="BW75" s="18"/>
      <c r="BX75" s="18"/>
      <c r="BY75" s="18"/>
      <c r="BZ75" s="18"/>
      <c r="CA75" s="18"/>
      <c r="CB75" s="18"/>
      <c r="CC75" s="18"/>
      <c r="CD75" s="18"/>
      <c r="CE75" s="18"/>
      <c r="CF75" s="18"/>
      <c r="CG75" s="18"/>
      <c r="CH75" s="18"/>
      <c r="CI75" s="18"/>
      <c r="CJ75" s="18"/>
      <c r="CK75" s="18"/>
      <c r="CL75" s="18"/>
      <c r="CM75" s="18"/>
      <c r="CN75" s="18"/>
      <c r="CO75" s="18"/>
      <c r="CP75" s="18"/>
      <c r="CQ75" s="18"/>
      <c r="CR75" s="18"/>
      <c r="CS75" s="18"/>
      <c r="CT75" s="18"/>
      <c r="CU75" s="18"/>
      <c r="CV75" s="18"/>
      <c r="CW75" s="18"/>
      <c r="CX75" s="18"/>
      <c r="CY75" s="18"/>
      <c r="CZ75" s="18"/>
      <c r="DA75" s="18"/>
      <c r="DB75" s="18"/>
      <c r="DC75" s="18"/>
      <c r="DD75" s="18"/>
      <c r="DE75" s="18"/>
      <c r="DF75" s="18"/>
      <c r="DG75" s="18"/>
    </row>
    <row r="76" spans="1:111" ht="15" customHeight="1">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255"/>
      <c r="AS76" s="255"/>
      <c r="AT76" s="255"/>
      <c r="AU76" s="255"/>
      <c r="AV76" s="255"/>
      <c r="AW76" s="255"/>
      <c r="AX76" s="255"/>
      <c r="AY76" s="255"/>
      <c r="AZ76" s="255"/>
      <c r="BA76" s="255"/>
      <c r="BB76" s="255"/>
      <c r="BC76" s="255"/>
      <c r="BD76" s="255"/>
      <c r="BE76" s="255"/>
      <c r="BF76" s="255"/>
      <c r="BG76" s="255"/>
      <c r="BH76" s="255"/>
      <c r="BI76" s="18"/>
      <c r="BJ76" s="18"/>
      <c r="BK76" s="18"/>
      <c r="BL76" s="18"/>
      <c r="BM76" s="18"/>
      <c r="BN76" s="18"/>
      <c r="BO76" s="18"/>
      <c r="BP76" s="18"/>
      <c r="BQ76" s="18"/>
      <c r="BR76" s="18"/>
      <c r="BS76" s="18"/>
      <c r="BT76" s="18"/>
      <c r="BU76" s="18"/>
      <c r="BV76" s="18"/>
      <c r="BW76" s="18"/>
      <c r="BX76" s="18"/>
      <c r="BY76" s="18"/>
      <c r="BZ76" s="18"/>
      <c r="CA76" s="18"/>
      <c r="CB76" s="18"/>
      <c r="CC76" s="18"/>
      <c r="CD76" s="18"/>
      <c r="CE76" s="18"/>
      <c r="CF76" s="18"/>
      <c r="CG76" s="18"/>
      <c r="CH76" s="18"/>
      <c r="CI76" s="18"/>
      <c r="CJ76" s="18"/>
      <c r="CK76" s="18"/>
      <c r="CL76" s="18"/>
      <c r="CM76" s="18"/>
      <c r="CN76" s="18"/>
      <c r="CO76" s="18"/>
      <c r="CP76" s="18"/>
      <c r="CQ76" s="18"/>
      <c r="CR76" s="18"/>
      <c r="CS76" s="18"/>
      <c r="CT76" s="18"/>
      <c r="CU76" s="18"/>
      <c r="CV76" s="18"/>
      <c r="CW76" s="18"/>
      <c r="CX76" s="18"/>
      <c r="CY76" s="18"/>
      <c r="CZ76" s="18"/>
      <c r="DA76" s="18"/>
      <c r="DB76" s="18"/>
      <c r="DC76" s="18"/>
      <c r="DD76" s="18"/>
      <c r="DE76" s="18"/>
      <c r="DF76" s="18"/>
      <c r="DG76" s="18"/>
    </row>
    <row r="77" spans="1:111" ht="15" customHeight="1">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255"/>
      <c r="AS77" s="255"/>
      <c r="AT77" s="255"/>
      <c r="AU77" s="255"/>
      <c r="AV77" s="255"/>
      <c r="AW77" s="255"/>
      <c r="AX77" s="255"/>
      <c r="AY77" s="255"/>
      <c r="AZ77" s="255"/>
      <c r="BA77" s="255"/>
      <c r="BB77" s="255"/>
      <c r="BC77" s="255"/>
      <c r="BD77" s="255"/>
      <c r="BE77" s="255"/>
      <c r="BF77" s="255"/>
      <c r="BG77" s="255"/>
      <c r="BH77" s="255"/>
      <c r="BI77" s="18"/>
      <c r="BJ77" s="18"/>
      <c r="BK77" s="18"/>
      <c r="BL77" s="18"/>
      <c r="BM77" s="18"/>
      <c r="BN77" s="18"/>
      <c r="BO77" s="18"/>
      <c r="BP77" s="18"/>
      <c r="BQ77" s="18"/>
      <c r="BR77" s="18"/>
      <c r="BS77" s="18"/>
      <c r="BT77" s="18"/>
      <c r="BU77" s="18"/>
      <c r="BV77" s="18"/>
      <c r="BW77" s="18"/>
      <c r="BX77" s="18"/>
      <c r="BY77" s="18"/>
      <c r="BZ77" s="18"/>
      <c r="CA77" s="18"/>
      <c r="CB77" s="18"/>
      <c r="CC77" s="18"/>
      <c r="CD77" s="18"/>
      <c r="CE77" s="18"/>
      <c r="CF77" s="18"/>
      <c r="CG77" s="18"/>
      <c r="CH77" s="18"/>
      <c r="CI77" s="18"/>
      <c r="CJ77" s="18"/>
      <c r="CK77" s="18"/>
      <c r="CL77" s="18"/>
      <c r="CM77" s="18"/>
      <c r="CN77" s="18"/>
      <c r="CO77" s="18"/>
      <c r="CP77" s="18"/>
      <c r="CQ77" s="18"/>
      <c r="CR77" s="18"/>
      <c r="CS77" s="18"/>
      <c r="CT77" s="18"/>
      <c r="CU77" s="18"/>
      <c r="CV77" s="18"/>
      <c r="CW77" s="18"/>
      <c r="CX77" s="18"/>
      <c r="CY77" s="18"/>
      <c r="CZ77" s="18"/>
      <c r="DA77" s="18"/>
      <c r="DB77" s="18"/>
      <c r="DC77" s="18"/>
      <c r="DD77" s="18"/>
      <c r="DE77" s="18"/>
      <c r="DF77" s="18"/>
      <c r="DG77" s="18"/>
    </row>
    <row r="78" spans="1:111" ht="15" customHeight="1">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255"/>
      <c r="AS78" s="255"/>
      <c r="AT78" s="255"/>
      <c r="AU78" s="255"/>
      <c r="AV78" s="255"/>
      <c r="AW78" s="255"/>
      <c r="AX78" s="255"/>
      <c r="AY78" s="255"/>
      <c r="AZ78" s="255"/>
      <c r="BA78" s="255"/>
      <c r="BB78" s="255"/>
      <c r="BC78" s="255"/>
      <c r="BD78" s="255"/>
      <c r="BE78" s="255"/>
      <c r="BF78" s="255"/>
      <c r="BG78" s="255"/>
      <c r="BH78" s="255"/>
      <c r="BI78" s="18"/>
      <c r="BJ78" s="18"/>
      <c r="BK78" s="18"/>
      <c r="BL78" s="18"/>
      <c r="BM78" s="18"/>
      <c r="BN78" s="18"/>
      <c r="BO78" s="18"/>
      <c r="BP78" s="18"/>
      <c r="BQ78" s="18"/>
      <c r="BR78" s="18"/>
      <c r="BS78" s="18"/>
      <c r="BT78" s="18"/>
      <c r="BU78" s="18"/>
      <c r="BV78" s="18"/>
      <c r="BW78" s="18"/>
      <c r="BX78" s="18"/>
      <c r="BY78" s="18"/>
      <c r="BZ78" s="18"/>
      <c r="CA78" s="18"/>
      <c r="CB78" s="18"/>
      <c r="CC78" s="18"/>
      <c r="CD78" s="18"/>
      <c r="CE78" s="18"/>
      <c r="CF78" s="18"/>
      <c r="CG78" s="18"/>
      <c r="CH78" s="18"/>
      <c r="CI78" s="18"/>
      <c r="CJ78" s="18"/>
      <c r="CK78" s="18"/>
      <c r="CL78" s="18"/>
      <c r="CM78" s="18"/>
      <c r="CN78" s="18"/>
      <c r="CO78" s="18"/>
      <c r="CP78" s="18"/>
      <c r="CQ78" s="18"/>
      <c r="CR78" s="18"/>
      <c r="CS78" s="18"/>
      <c r="CT78" s="18"/>
      <c r="CU78" s="18"/>
      <c r="CV78" s="18"/>
      <c r="CW78" s="18"/>
      <c r="CX78" s="18"/>
      <c r="CY78" s="18"/>
      <c r="CZ78" s="18"/>
      <c r="DA78" s="18"/>
      <c r="DB78" s="18"/>
      <c r="DC78" s="18"/>
      <c r="DD78" s="18"/>
      <c r="DE78" s="18"/>
      <c r="DF78" s="18"/>
      <c r="DG78" s="18"/>
    </row>
    <row r="79" spans="1:111" ht="15" customHeight="1">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255"/>
      <c r="AS79" s="255"/>
      <c r="AT79" s="255"/>
      <c r="AU79" s="255"/>
      <c r="AV79" s="255"/>
      <c r="AW79" s="255"/>
      <c r="AX79" s="255"/>
      <c r="AY79" s="255"/>
      <c r="AZ79" s="255"/>
      <c r="BA79" s="255"/>
      <c r="BB79" s="255"/>
      <c r="BC79" s="255"/>
      <c r="BD79" s="255"/>
      <c r="BE79" s="255"/>
      <c r="BF79" s="255"/>
      <c r="BG79" s="255"/>
      <c r="BH79" s="255"/>
      <c r="BI79" s="18"/>
      <c r="BJ79" s="18"/>
      <c r="BK79" s="18"/>
      <c r="BL79" s="18"/>
      <c r="BM79" s="18"/>
      <c r="BN79" s="18"/>
      <c r="BO79" s="18"/>
      <c r="BP79" s="18"/>
      <c r="BQ79" s="18"/>
      <c r="BR79" s="18"/>
      <c r="BS79" s="18"/>
      <c r="BT79" s="18"/>
      <c r="BU79" s="18"/>
      <c r="BV79" s="18"/>
      <c r="BW79" s="18"/>
      <c r="BX79" s="18"/>
      <c r="BY79" s="18"/>
      <c r="BZ79" s="18"/>
      <c r="CA79" s="18"/>
      <c r="CB79" s="18"/>
      <c r="CC79" s="18"/>
      <c r="CD79" s="18"/>
      <c r="CE79" s="18"/>
      <c r="CF79" s="18"/>
      <c r="CG79" s="18"/>
      <c r="CH79" s="18"/>
      <c r="CI79" s="18"/>
      <c r="CJ79" s="18"/>
      <c r="CK79" s="18"/>
      <c r="CL79" s="18"/>
      <c r="CM79" s="18"/>
      <c r="CN79" s="18"/>
      <c r="CO79" s="18"/>
      <c r="CP79" s="18"/>
      <c r="CQ79" s="18"/>
      <c r="CR79" s="18"/>
      <c r="CS79" s="18"/>
      <c r="CT79" s="18"/>
      <c r="CU79" s="18"/>
      <c r="CV79" s="18"/>
      <c r="CW79" s="18"/>
      <c r="CX79" s="18"/>
      <c r="CY79" s="18"/>
      <c r="CZ79" s="18"/>
      <c r="DA79" s="18"/>
      <c r="DB79" s="18"/>
      <c r="DC79" s="18"/>
      <c r="DD79" s="18"/>
      <c r="DE79" s="18"/>
      <c r="DF79" s="18"/>
      <c r="DG79" s="18"/>
    </row>
    <row r="80" spans="1:111" ht="15" customHeight="1">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255"/>
      <c r="AS80" s="255"/>
      <c r="AT80" s="255"/>
      <c r="AU80" s="255"/>
      <c r="AV80" s="255"/>
      <c r="AW80" s="255"/>
      <c r="AX80" s="255"/>
      <c r="AY80" s="255"/>
      <c r="AZ80" s="255"/>
      <c r="BA80" s="255"/>
      <c r="BB80" s="255"/>
      <c r="BC80" s="255"/>
      <c r="BD80" s="255"/>
      <c r="BE80" s="255"/>
      <c r="BF80" s="255"/>
      <c r="BG80" s="255"/>
      <c r="BH80" s="255"/>
      <c r="BI80" s="18"/>
      <c r="BJ80" s="18"/>
      <c r="BK80" s="18"/>
      <c r="BL80" s="18"/>
      <c r="BM80" s="18"/>
      <c r="BN80" s="18"/>
      <c r="BO80" s="18"/>
      <c r="BP80" s="18"/>
      <c r="BQ80" s="18"/>
      <c r="BR80" s="18"/>
      <c r="BS80" s="18"/>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c r="CR80" s="18"/>
      <c r="CS80" s="18"/>
      <c r="CT80" s="18"/>
      <c r="CU80" s="18"/>
      <c r="CV80" s="18"/>
      <c r="CW80" s="18"/>
      <c r="CX80" s="18"/>
      <c r="CY80" s="18"/>
      <c r="CZ80" s="18"/>
      <c r="DA80" s="18"/>
      <c r="DB80" s="18"/>
      <c r="DC80" s="18"/>
      <c r="DD80" s="18"/>
      <c r="DE80" s="18"/>
      <c r="DF80" s="18"/>
      <c r="DG80" s="18"/>
    </row>
    <row r="81" spans="1:111" ht="15" customHeight="1">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255"/>
      <c r="AS81" s="255"/>
      <c r="AT81" s="255"/>
      <c r="AU81" s="255"/>
      <c r="AV81" s="255"/>
      <c r="AW81" s="255"/>
      <c r="AX81" s="255"/>
      <c r="AY81" s="255"/>
      <c r="AZ81" s="255"/>
      <c r="BA81" s="255"/>
      <c r="BB81" s="255"/>
      <c r="BC81" s="255"/>
      <c r="BD81" s="255"/>
      <c r="BE81" s="255"/>
      <c r="BF81" s="255"/>
      <c r="BG81" s="255"/>
      <c r="BH81" s="255"/>
      <c r="BI81" s="18"/>
      <c r="BJ81" s="18"/>
      <c r="BK81" s="18"/>
      <c r="BL81" s="18"/>
      <c r="BM81" s="18"/>
      <c r="BN81" s="18"/>
      <c r="BO81" s="18"/>
      <c r="BP81" s="18"/>
      <c r="BQ81" s="18"/>
      <c r="BR81" s="18"/>
      <c r="BS81" s="18"/>
      <c r="BT81" s="18"/>
      <c r="BU81" s="18"/>
      <c r="BV81" s="18"/>
      <c r="BW81" s="18"/>
      <c r="BX81" s="18"/>
      <c r="BY81" s="18"/>
      <c r="BZ81" s="18"/>
      <c r="CA81" s="18"/>
      <c r="CB81" s="18"/>
      <c r="CC81" s="18"/>
      <c r="CD81" s="18"/>
      <c r="CE81" s="18"/>
      <c r="CF81" s="18"/>
      <c r="CG81" s="18"/>
      <c r="CH81" s="18"/>
      <c r="CI81" s="18"/>
      <c r="CJ81" s="18"/>
      <c r="CK81" s="18"/>
      <c r="CL81" s="18"/>
      <c r="CM81" s="18"/>
      <c r="CN81" s="18"/>
      <c r="CO81" s="18"/>
      <c r="CP81" s="18"/>
      <c r="CQ81" s="18"/>
      <c r="CR81" s="18"/>
      <c r="CS81" s="18"/>
      <c r="CT81" s="18"/>
      <c r="CU81" s="18"/>
      <c r="CV81" s="18"/>
      <c r="CW81" s="18"/>
      <c r="CX81" s="18"/>
      <c r="CY81" s="18"/>
      <c r="CZ81" s="18"/>
      <c r="DA81" s="18"/>
      <c r="DB81" s="18"/>
      <c r="DC81" s="18"/>
      <c r="DD81" s="18"/>
      <c r="DE81" s="18"/>
      <c r="DF81" s="18"/>
      <c r="DG81" s="18"/>
    </row>
    <row r="82" spans="1:111" ht="15" customHeight="1">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255"/>
      <c r="AS82" s="255"/>
      <c r="AT82" s="255"/>
      <c r="AU82" s="255"/>
      <c r="AV82" s="255"/>
      <c r="AW82" s="255"/>
      <c r="AX82" s="255"/>
      <c r="AY82" s="255"/>
      <c r="AZ82" s="255"/>
      <c r="BA82" s="255"/>
      <c r="BB82" s="255"/>
      <c r="BC82" s="255"/>
      <c r="BD82" s="255"/>
      <c r="BE82" s="255"/>
      <c r="BF82" s="255"/>
      <c r="BG82" s="255"/>
      <c r="BH82" s="255"/>
      <c r="BI82" s="18"/>
      <c r="BJ82" s="18"/>
      <c r="BK82" s="18"/>
      <c r="BL82" s="18"/>
      <c r="BM82" s="18"/>
      <c r="BN82" s="18"/>
      <c r="BO82" s="18"/>
      <c r="BP82" s="18"/>
      <c r="BQ82" s="18"/>
      <c r="BR82" s="18"/>
      <c r="BS82" s="18"/>
      <c r="BT82" s="18"/>
      <c r="BU82" s="18"/>
      <c r="BV82" s="18"/>
      <c r="BW82" s="18"/>
      <c r="BX82" s="18"/>
      <c r="BY82" s="18"/>
      <c r="BZ82" s="18"/>
      <c r="CA82" s="18"/>
      <c r="CB82" s="18"/>
      <c r="CC82" s="18"/>
      <c r="CD82" s="18"/>
      <c r="CE82" s="18"/>
      <c r="CF82" s="18"/>
      <c r="CG82" s="18"/>
      <c r="CH82" s="18"/>
      <c r="CI82" s="18"/>
      <c r="CJ82" s="18"/>
      <c r="CK82" s="18"/>
      <c r="CL82" s="18"/>
      <c r="CM82" s="18"/>
      <c r="CN82" s="18"/>
      <c r="CO82" s="18"/>
      <c r="CP82" s="18"/>
      <c r="CQ82" s="18"/>
      <c r="CR82" s="18"/>
      <c r="CS82" s="18"/>
      <c r="CT82" s="18"/>
      <c r="CU82" s="18"/>
      <c r="CV82" s="18"/>
      <c r="CW82" s="18"/>
      <c r="CX82" s="18"/>
      <c r="CY82" s="18"/>
      <c r="CZ82" s="18"/>
      <c r="DA82" s="18"/>
      <c r="DB82" s="18"/>
      <c r="DC82" s="18"/>
      <c r="DD82" s="18"/>
      <c r="DE82" s="18"/>
      <c r="DF82" s="18"/>
      <c r="DG82" s="18"/>
    </row>
    <row r="83" spans="1:111" ht="15" customHeight="1">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255"/>
      <c r="AS83" s="255"/>
      <c r="AT83" s="255"/>
      <c r="AU83" s="255"/>
      <c r="AV83" s="255"/>
      <c r="AW83" s="255"/>
      <c r="AX83" s="255"/>
      <c r="AY83" s="255"/>
      <c r="AZ83" s="255"/>
      <c r="BA83" s="255"/>
      <c r="BB83" s="255"/>
      <c r="BC83" s="255"/>
      <c r="BD83" s="255"/>
      <c r="BE83" s="255"/>
      <c r="BF83" s="255"/>
      <c r="BG83" s="255"/>
      <c r="BH83" s="255"/>
      <c r="BI83" s="18"/>
      <c r="BJ83" s="18"/>
      <c r="BK83" s="18"/>
      <c r="BL83" s="18"/>
      <c r="BM83" s="18"/>
      <c r="BN83" s="18"/>
      <c r="BO83" s="18"/>
      <c r="BP83" s="18"/>
      <c r="BQ83" s="18"/>
      <c r="BR83" s="18"/>
      <c r="BS83" s="18"/>
      <c r="BT83" s="18"/>
      <c r="BU83" s="18"/>
      <c r="BV83" s="18"/>
      <c r="BW83" s="18"/>
      <c r="BX83" s="18"/>
      <c r="BY83" s="18"/>
      <c r="BZ83" s="18"/>
      <c r="CA83" s="18"/>
      <c r="CB83" s="18"/>
      <c r="CC83" s="18"/>
      <c r="CD83" s="18"/>
      <c r="CE83" s="18"/>
      <c r="CF83" s="18"/>
      <c r="CG83" s="18"/>
      <c r="CH83" s="18"/>
      <c r="CI83" s="18"/>
      <c r="CJ83" s="18"/>
      <c r="CK83" s="18"/>
      <c r="CL83" s="18"/>
      <c r="CM83" s="18"/>
      <c r="CN83" s="18"/>
      <c r="CO83" s="18"/>
      <c r="CP83" s="18"/>
      <c r="CQ83" s="18"/>
      <c r="CR83" s="18"/>
      <c r="CS83" s="18"/>
      <c r="CT83" s="18"/>
      <c r="CU83" s="18"/>
      <c r="CV83" s="18"/>
      <c r="CW83" s="18"/>
      <c r="CX83" s="18"/>
      <c r="CY83" s="18"/>
      <c r="CZ83" s="18"/>
      <c r="DA83" s="18"/>
      <c r="DB83" s="18"/>
      <c r="DC83" s="18"/>
      <c r="DD83" s="18"/>
      <c r="DE83" s="18"/>
      <c r="DF83" s="18"/>
      <c r="DG83" s="18"/>
    </row>
    <row r="84" spans="1:111" ht="15" customHeight="1">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255"/>
      <c r="AS84" s="255"/>
      <c r="AT84" s="255"/>
      <c r="AU84" s="255"/>
      <c r="AV84" s="255"/>
      <c r="AW84" s="255"/>
      <c r="AX84" s="255"/>
      <c r="AY84" s="255"/>
      <c r="AZ84" s="255"/>
      <c r="BA84" s="255"/>
      <c r="BB84" s="255"/>
      <c r="BC84" s="255"/>
      <c r="BD84" s="255"/>
      <c r="BE84" s="255"/>
      <c r="BF84" s="255"/>
      <c r="BG84" s="255"/>
      <c r="BH84" s="255"/>
      <c r="BI84" s="18"/>
      <c r="BJ84" s="18"/>
      <c r="BK84" s="18"/>
      <c r="BL84" s="18"/>
      <c r="BM84" s="18"/>
      <c r="BN84" s="18"/>
      <c r="BO84" s="18"/>
      <c r="BP84" s="18"/>
      <c r="BQ84" s="18"/>
      <c r="BR84" s="18"/>
      <c r="BS84" s="18"/>
      <c r="BT84" s="18"/>
      <c r="BU84" s="18"/>
      <c r="BV84" s="18"/>
      <c r="BW84" s="18"/>
      <c r="BX84" s="18"/>
      <c r="BY84" s="18"/>
      <c r="BZ84" s="18"/>
      <c r="CA84" s="18"/>
      <c r="CB84" s="18"/>
      <c r="CC84" s="18"/>
      <c r="CD84" s="18"/>
      <c r="CE84" s="18"/>
      <c r="CF84" s="18"/>
      <c r="CG84" s="18"/>
      <c r="CH84" s="18"/>
      <c r="CI84" s="18"/>
      <c r="CJ84" s="18"/>
      <c r="CK84" s="18"/>
      <c r="CL84" s="18"/>
      <c r="CM84" s="18"/>
      <c r="CN84" s="18"/>
      <c r="CO84" s="18"/>
      <c r="CP84" s="18"/>
      <c r="CQ84" s="18"/>
      <c r="CR84" s="18"/>
      <c r="CS84" s="18"/>
      <c r="CT84" s="18"/>
      <c r="CU84" s="18"/>
      <c r="CV84" s="18"/>
      <c r="CW84" s="18"/>
      <c r="CX84" s="18"/>
      <c r="CY84" s="18"/>
      <c r="CZ84" s="18"/>
      <c r="DA84" s="18"/>
      <c r="DB84" s="18"/>
      <c r="DC84" s="18"/>
      <c r="DD84" s="18"/>
      <c r="DE84" s="18"/>
      <c r="DF84" s="18"/>
      <c r="DG84" s="18"/>
    </row>
    <row r="85" spans="1:111" ht="15" customHeight="1">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255"/>
      <c r="AS85" s="255"/>
      <c r="AT85" s="255"/>
      <c r="AU85" s="255"/>
      <c r="AV85" s="255"/>
      <c r="AW85" s="255"/>
      <c r="AX85" s="255"/>
      <c r="AY85" s="255"/>
      <c r="AZ85" s="255"/>
      <c r="BA85" s="255"/>
      <c r="BB85" s="255"/>
      <c r="BC85" s="255"/>
      <c r="BD85" s="255"/>
      <c r="BE85" s="255"/>
      <c r="BF85" s="255"/>
      <c r="BG85" s="255"/>
      <c r="BH85" s="255"/>
      <c r="BI85" s="18"/>
      <c r="BJ85" s="18"/>
      <c r="BK85" s="18"/>
      <c r="BL85" s="18"/>
      <c r="BM85" s="18"/>
      <c r="BN85" s="18"/>
      <c r="BO85" s="18"/>
      <c r="BP85" s="18"/>
      <c r="BQ85" s="18"/>
      <c r="BR85" s="18"/>
      <c r="BS85" s="18"/>
      <c r="BT85" s="18"/>
      <c r="BU85" s="18"/>
      <c r="BV85" s="18"/>
      <c r="BW85" s="18"/>
      <c r="BX85" s="18"/>
      <c r="BY85" s="18"/>
      <c r="BZ85" s="18"/>
      <c r="CA85" s="18"/>
      <c r="CB85" s="18"/>
      <c r="CC85" s="18"/>
      <c r="CD85" s="18"/>
      <c r="CE85" s="18"/>
      <c r="CF85" s="18"/>
      <c r="CG85" s="18"/>
      <c r="CH85" s="18"/>
      <c r="CI85" s="18"/>
      <c r="CJ85" s="18"/>
      <c r="CK85" s="18"/>
      <c r="CL85" s="18"/>
      <c r="CM85" s="18"/>
      <c r="CN85" s="18"/>
      <c r="CO85" s="18"/>
      <c r="CP85" s="18"/>
      <c r="CQ85" s="18"/>
      <c r="CR85" s="18"/>
      <c r="CS85" s="18"/>
      <c r="CT85" s="18"/>
      <c r="CU85" s="18"/>
      <c r="CV85" s="18"/>
      <c r="CW85" s="18"/>
      <c r="CX85" s="18"/>
      <c r="CY85" s="18"/>
      <c r="CZ85" s="18"/>
      <c r="DA85" s="18"/>
      <c r="DB85" s="18"/>
      <c r="DC85" s="18"/>
      <c r="DD85" s="18"/>
      <c r="DE85" s="18"/>
      <c r="DF85" s="18"/>
      <c r="DG85" s="18"/>
    </row>
    <row r="86" spans="1:111" ht="15" customHeight="1">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255"/>
      <c r="AS86" s="255"/>
      <c r="AT86" s="255"/>
      <c r="AU86" s="255"/>
      <c r="AV86" s="255"/>
      <c r="AW86" s="255"/>
      <c r="AX86" s="255"/>
      <c r="AY86" s="255"/>
      <c r="AZ86" s="255"/>
      <c r="BA86" s="255"/>
      <c r="BB86" s="255"/>
      <c r="BC86" s="255"/>
      <c r="BD86" s="255"/>
      <c r="BE86" s="255"/>
      <c r="BF86" s="255"/>
      <c r="BG86" s="255"/>
      <c r="BH86" s="255"/>
      <c r="BI86" s="18"/>
      <c r="BJ86" s="18"/>
      <c r="BK86" s="18"/>
      <c r="BL86" s="18"/>
      <c r="BM86" s="18"/>
      <c r="BN86" s="18"/>
      <c r="BO86" s="18"/>
      <c r="BP86" s="18"/>
      <c r="BQ86" s="18"/>
      <c r="BR86" s="18"/>
      <c r="BS86" s="18"/>
      <c r="BT86" s="18"/>
      <c r="BU86" s="18"/>
      <c r="BV86" s="18"/>
      <c r="BW86" s="18"/>
      <c r="BX86" s="18"/>
      <c r="BY86" s="18"/>
      <c r="BZ86" s="18"/>
      <c r="CA86" s="18"/>
      <c r="CB86" s="18"/>
      <c r="CC86" s="18"/>
      <c r="CD86" s="18"/>
      <c r="CE86" s="18"/>
      <c r="CF86" s="18"/>
      <c r="CG86" s="18"/>
      <c r="CH86" s="18"/>
      <c r="CI86" s="18"/>
      <c r="CJ86" s="18"/>
      <c r="CK86" s="18"/>
      <c r="CL86" s="18"/>
      <c r="CM86" s="18"/>
      <c r="CN86" s="18"/>
      <c r="CO86" s="18"/>
      <c r="CP86" s="18"/>
      <c r="CQ86" s="18"/>
      <c r="CR86" s="18"/>
      <c r="CS86" s="18"/>
      <c r="CT86" s="18"/>
      <c r="CU86" s="18"/>
      <c r="CV86" s="18"/>
      <c r="CW86" s="18"/>
      <c r="CX86" s="18"/>
      <c r="CY86" s="18"/>
      <c r="CZ86" s="18"/>
      <c r="DA86" s="18"/>
      <c r="DB86" s="18"/>
      <c r="DC86" s="18"/>
      <c r="DD86" s="18"/>
      <c r="DE86" s="18"/>
      <c r="DF86" s="18"/>
      <c r="DG86" s="18"/>
    </row>
    <row r="87" spans="1:111" ht="15" customHeight="1">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255"/>
      <c r="AS87" s="255"/>
      <c r="AT87" s="255"/>
      <c r="AU87" s="255"/>
      <c r="AV87" s="255"/>
      <c r="AW87" s="255"/>
      <c r="AX87" s="255"/>
      <c r="AY87" s="255"/>
      <c r="AZ87" s="255"/>
      <c r="BA87" s="255"/>
      <c r="BB87" s="255"/>
      <c r="BC87" s="255"/>
      <c r="BD87" s="255"/>
      <c r="BE87" s="255"/>
      <c r="BF87" s="255"/>
      <c r="BG87" s="255"/>
      <c r="BH87" s="255"/>
      <c r="BI87" s="18"/>
      <c r="BJ87" s="18"/>
      <c r="BK87" s="18"/>
      <c r="BL87" s="18"/>
      <c r="BM87" s="18"/>
      <c r="BN87" s="18"/>
      <c r="BO87" s="18"/>
      <c r="BP87" s="18"/>
      <c r="BQ87" s="18"/>
      <c r="BR87" s="18"/>
      <c r="BS87" s="18"/>
      <c r="BT87" s="18"/>
      <c r="BU87" s="18"/>
      <c r="BV87" s="18"/>
      <c r="BW87" s="18"/>
      <c r="BX87" s="18"/>
      <c r="BY87" s="18"/>
      <c r="BZ87" s="18"/>
      <c r="CA87" s="18"/>
      <c r="CB87" s="18"/>
      <c r="CC87" s="18"/>
      <c r="CD87" s="18"/>
      <c r="CE87" s="18"/>
      <c r="CF87" s="18"/>
      <c r="CG87" s="18"/>
      <c r="CH87" s="18"/>
      <c r="CI87" s="18"/>
      <c r="CJ87" s="18"/>
      <c r="CK87" s="18"/>
      <c r="CL87" s="18"/>
      <c r="CM87" s="18"/>
      <c r="CN87" s="18"/>
      <c r="CO87" s="18"/>
      <c r="CP87" s="18"/>
      <c r="CQ87" s="18"/>
      <c r="CR87" s="18"/>
      <c r="CS87" s="18"/>
      <c r="CT87" s="18"/>
      <c r="CU87" s="18"/>
      <c r="CV87" s="18"/>
      <c r="CW87" s="18"/>
      <c r="CX87" s="18"/>
      <c r="CY87" s="18"/>
      <c r="CZ87" s="18"/>
      <c r="DA87" s="18"/>
      <c r="DB87" s="18"/>
      <c r="DC87" s="18"/>
      <c r="DD87" s="18"/>
      <c r="DE87" s="18"/>
      <c r="DF87" s="18"/>
      <c r="DG87" s="18"/>
    </row>
    <row r="88" spans="1:111" ht="15" customHeight="1">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255"/>
      <c r="AS88" s="255"/>
      <c r="AT88" s="255"/>
      <c r="AU88" s="255"/>
      <c r="AV88" s="255"/>
      <c r="AW88" s="255"/>
      <c r="AX88" s="255"/>
      <c r="AY88" s="255"/>
      <c r="AZ88" s="255"/>
      <c r="BA88" s="255"/>
      <c r="BB88" s="255"/>
      <c r="BC88" s="255"/>
      <c r="BD88" s="255"/>
      <c r="BE88" s="255"/>
      <c r="BF88" s="255"/>
      <c r="BG88" s="255"/>
      <c r="BH88" s="255"/>
      <c r="BI88" s="18"/>
      <c r="BJ88" s="18"/>
      <c r="BK88" s="18"/>
      <c r="BL88" s="18"/>
      <c r="BM88" s="18"/>
      <c r="BN88" s="18"/>
      <c r="BO88" s="18"/>
      <c r="BP88" s="18"/>
      <c r="BQ88" s="18"/>
      <c r="BR88" s="18"/>
      <c r="BS88" s="18"/>
      <c r="BT88" s="18"/>
      <c r="BU88" s="18"/>
      <c r="BV88" s="18"/>
      <c r="BW88" s="18"/>
      <c r="BX88" s="18"/>
      <c r="BY88" s="18"/>
      <c r="BZ88" s="18"/>
      <c r="CA88" s="18"/>
      <c r="CB88" s="18"/>
      <c r="CC88" s="18"/>
      <c r="CD88" s="18"/>
      <c r="CE88" s="18"/>
      <c r="CF88" s="18"/>
      <c r="CG88" s="18"/>
      <c r="CH88" s="18"/>
      <c r="CI88" s="18"/>
      <c r="CJ88" s="18"/>
      <c r="CK88" s="18"/>
      <c r="CL88" s="18"/>
      <c r="CM88" s="18"/>
      <c r="CN88" s="18"/>
      <c r="CO88" s="18"/>
      <c r="CP88" s="18"/>
      <c r="CQ88" s="18"/>
      <c r="CR88" s="18"/>
      <c r="CS88" s="18"/>
      <c r="CT88" s="18"/>
      <c r="CU88" s="18"/>
      <c r="CV88" s="18"/>
      <c r="CW88" s="18"/>
      <c r="CX88" s="18"/>
      <c r="CY88" s="18"/>
      <c r="CZ88" s="18"/>
      <c r="DA88" s="18"/>
      <c r="DB88" s="18"/>
      <c r="DC88" s="18"/>
      <c r="DD88" s="18"/>
      <c r="DE88" s="18"/>
      <c r="DF88" s="18"/>
      <c r="DG88" s="18"/>
    </row>
    <row r="89" spans="1:111" ht="15" customHeight="1">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255"/>
      <c r="AS89" s="255"/>
      <c r="AT89" s="255"/>
      <c r="AU89" s="255"/>
      <c r="AV89" s="255"/>
      <c r="AW89" s="255"/>
      <c r="AX89" s="255"/>
      <c r="AY89" s="255"/>
      <c r="AZ89" s="255"/>
      <c r="BA89" s="255"/>
      <c r="BB89" s="255"/>
      <c r="BC89" s="255"/>
      <c r="BD89" s="255"/>
      <c r="BE89" s="255"/>
      <c r="BF89" s="255"/>
      <c r="BG89" s="255"/>
      <c r="BH89" s="255"/>
      <c r="BI89" s="18"/>
      <c r="BJ89" s="18"/>
      <c r="BK89" s="18"/>
      <c r="BL89" s="18"/>
      <c r="BM89" s="18"/>
      <c r="BN89" s="18"/>
      <c r="BO89" s="18"/>
      <c r="BP89" s="18"/>
      <c r="BQ89" s="18"/>
      <c r="BR89" s="18"/>
      <c r="BS89" s="18"/>
      <c r="BT89" s="18"/>
      <c r="BU89" s="18"/>
      <c r="BV89" s="18"/>
      <c r="BW89" s="18"/>
      <c r="BX89" s="18"/>
      <c r="BY89" s="18"/>
      <c r="BZ89" s="18"/>
      <c r="CA89" s="18"/>
      <c r="CB89" s="18"/>
      <c r="CC89" s="18"/>
      <c r="CD89" s="18"/>
      <c r="CE89" s="18"/>
      <c r="CF89" s="18"/>
      <c r="CG89" s="18"/>
      <c r="CH89" s="18"/>
      <c r="CI89" s="18"/>
      <c r="CJ89" s="18"/>
      <c r="CK89" s="18"/>
      <c r="CL89" s="18"/>
      <c r="CM89" s="18"/>
      <c r="CN89" s="18"/>
      <c r="CO89" s="18"/>
      <c r="CP89" s="18"/>
      <c r="CQ89" s="18"/>
      <c r="CR89" s="18"/>
      <c r="CS89" s="18"/>
      <c r="CT89" s="18"/>
      <c r="CU89" s="18"/>
      <c r="CV89" s="18"/>
      <c r="CW89" s="18"/>
      <c r="CX89" s="18"/>
      <c r="CY89" s="18"/>
      <c r="CZ89" s="18"/>
      <c r="DA89" s="18"/>
      <c r="DB89" s="18"/>
      <c r="DC89" s="18"/>
      <c r="DD89" s="18"/>
      <c r="DE89" s="18"/>
      <c r="DF89" s="18"/>
      <c r="DG89" s="18"/>
    </row>
    <row r="90" spans="1:111" ht="15" customHeight="1">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255"/>
      <c r="AS90" s="255"/>
      <c r="AT90" s="255"/>
      <c r="AU90" s="255"/>
      <c r="AV90" s="255"/>
      <c r="AW90" s="255"/>
      <c r="AX90" s="255"/>
      <c r="AY90" s="255"/>
      <c r="AZ90" s="255"/>
      <c r="BA90" s="255"/>
      <c r="BB90" s="255"/>
      <c r="BC90" s="255"/>
      <c r="BD90" s="255"/>
      <c r="BE90" s="255"/>
      <c r="BF90" s="255"/>
      <c r="BG90" s="255"/>
      <c r="BH90" s="255"/>
      <c r="BI90" s="18"/>
      <c r="BJ90" s="18"/>
      <c r="BK90" s="18"/>
      <c r="BL90" s="18"/>
      <c r="BM90" s="18"/>
      <c r="BN90" s="18"/>
      <c r="BO90" s="18"/>
      <c r="BP90" s="18"/>
      <c r="BQ90" s="18"/>
      <c r="BR90" s="18"/>
      <c r="BS90" s="18"/>
      <c r="BT90" s="18"/>
      <c r="BU90" s="18"/>
      <c r="BV90" s="18"/>
      <c r="BW90" s="18"/>
      <c r="BX90" s="18"/>
      <c r="BY90" s="18"/>
      <c r="BZ90" s="18"/>
      <c r="CA90" s="18"/>
      <c r="CB90" s="18"/>
      <c r="CC90" s="18"/>
      <c r="CD90" s="18"/>
      <c r="CE90" s="18"/>
      <c r="CF90" s="18"/>
      <c r="CG90" s="18"/>
      <c r="CH90" s="18"/>
      <c r="CI90" s="18"/>
      <c r="CJ90" s="18"/>
      <c r="CK90" s="18"/>
      <c r="CL90" s="18"/>
      <c r="CM90" s="18"/>
      <c r="CN90" s="18"/>
      <c r="CO90" s="18"/>
      <c r="CP90" s="18"/>
      <c r="CQ90" s="18"/>
      <c r="CR90" s="18"/>
      <c r="CS90" s="18"/>
      <c r="CT90" s="18"/>
      <c r="CU90" s="18"/>
      <c r="CV90" s="18"/>
      <c r="CW90" s="18"/>
      <c r="CX90" s="18"/>
      <c r="CY90" s="18"/>
      <c r="CZ90" s="18"/>
      <c r="DA90" s="18"/>
      <c r="DB90" s="18"/>
      <c r="DC90" s="18"/>
      <c r="DD90" s="18"/>
      <c r="DE90" s="18"/>
      <c r="DF90" s="18"/>
      <c r="DG90" s="18"/>
    </row>
    <row r="91" spans="1:111" ht="15" customHeight="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255"/>
      <c r="AS91" s="255"/>
      <c r="AT91" s="255"/>
      <c r="AU91" s="255"/>
      <c r="AV91" s="255"/>
      <c r="AW91" s="255"/>
      <c r="AX91" s="255"/>
      <c r="AY91" s="255"/>
      <c r="AZ91" s="255"/>
      <c r="BA91" s="255"/>
      <c r="BB91" s="255"/>
      <c r="BC91" s="255"/>
      <c r="BD91" s="255"/>
      <c r="BE91" s="255"/>
      <c r="BF91" s="255"/>
      <c r="BG91" s="255"/>
      <c r="BH91" s="255"/>
      <c r="BI91" s="18"/>
      <c r="BJ91" s="18"/>
      <c r="BK91" s="18"/>
      <c r="BL91" s="18"/>
      <c r="BM91" s="18"/>
      <c r="BN91" s="18"/>
      <c r="BO91" s="18"/>
      <c r="BP91" s="18"/>
      <c r="BQ91" s="18"/>
      <c r="BR91" s="18"/>
      <c r="BS91" s="18"/>
      <c r="BT91" s="18"/>
      <c r="BU91" s="18"/>
      <c r="BV91" s="18"/>
      <c r="BW91" s="18"/>
      <c r="BX91" s="18"/>
      <c r="BY91" s="18"/>
      <c r="BZ91" s="18"/>
      <c r="CA91" s="18"/>
      <c r="CB91" s="18"/>
      <c r="CC91" s="18"/>
      <c r="CD91" s="18"/>
      <c r="CE91" s="18"/>
      <c r="CF91" s="18"/>
      <c r="CG91" s="18"/>
      <c r="CH91" s="18"/>
      <c r="CI91" s="18"/>
      <c r="CJ91" s="18"/>
      <c r="CK91" s="18"/>
      <c r="CL91" s="18"/>
      <c r="CM91" s="18"/>
      <c r="CN91" s="18"/>
      <c r="CO91" s="18"/>
      <c r="CP91" s="18"/>
      <c r="CQ91" s="18"/>
      <c r="CR91" s="18"/>
      <c r="CS91" s="18"/>
      <c r="CT91" s="18"/>
      <c r="CU91" s="18"/>
      <c r="CV91" s="18"/>
      <c r="CW91" s="18"/>
      <c r="CX91" s="18"/>
      <c r="CY91" s="18"/>
      <c r="CZ91" s="18"/>
      <c r="DA91" s="18"/>
      <c r="DB91" s="18"/>
      <c r="DC91" s="18"/>
      <c r="DD91" s="18"/>
      <c r="DE91" s="18"/>
      <c r="DF91" s="18"/>
      <c r="DG91" s="18"/>
    </row>
    <row r="92" spans="1:111" ht="15" customHeight="1">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255"/>
      <c r="AS92" s="255"/>
      <c r="AT92" s="255"/>
      <c r="AU92" s="255"/>
      <c r="AV92" s="255"/>
      <c r="AW92" s="255"/>
      <c r="AX92" s="255"/>
      <c r="AY92" s="255"/>
      <c r="AZ92" s="255"/>
      <c r="BA92" s="255"/>
      <c r="BB92" s="255"/>
      <c r="BC92" s="255"/>
      <c r="BD92" s="255"/>
      <c r="BE92" s="255"/>
      <c r="BF92" s="255"/>
      <c r="BG92" s="255"/>
      <c r="BH92" s="255"/>
      <c r="BI92" s="18"/>
      <c r="BJ92" s="18"/>
      <c r="BK92" s="18"/>
      <c r="BL92" s="18"/>
      <c r="BM92" s="18"/>
      <c r="BN92" s="18"/>
      <c r="BO92" s="18"/>
      <c r="BP92" s="18"/>
      <c r="BQ92" s="18"/>
      <c r="BR92" s="18"/>
      <c r="BS92" s="18"/>
      <c r="BT92" s="18"/>
      <c r="BU92" s="18"/>
      <c r="BV92" s="18"/>
      <c r="BW92" s="18"/>
      <c r="BX92" s="18"/>
      <c r="BY92" s="18"/>
      <c r="BZ92" s="18"/>
      <c r="CA92" s="18"/>
      <c r="CB92" s="18"/>
      <c r="CC92" s="18"/>
      <c r="CD92" s="18"/>
      <c r="CE92" s="18"/>
      <c r="CF92" s="18"/>
      <c r="CG92" s="18"/>
      <c r="CH92" s="18"/>
      <c r="CI92" s="18"/>
      <c r="CJ92" s="18"/>
      <c r="CK92" s="18"/>
      <c r="CL92" s="18"/>
      <c r="CM92" s="18"/>
      <c r="CN92" s="18"/>
      <c r="CO92" s="18"/>
      <c r="CP92" s="18"/>
      <c r="CQ92" s="18"/>
      <c r="CR92" s="18"/>
      <c r="CS92" s="18"/>
      <c r="CT92" s="18"/>
      <c r="CU92" s="18"/>
      <c r="CV92" s="18"/>
      <c r="CW92" s="18"/>
      <c r="CX92" s="18"/>
      <c r="CY92" s="18"/>
      <c r="CZ92" s="18"/>
      <c r="DA92" s="18"/>
      <c r="DB92" s="18"/>
      <c r="DC92" s="18"/>
      <c r="DD92" s="18"/>
      <c r="DE92" s="18"/>
      <c r="DF92" s="18"/>
      <c r="DG92" s="18"/>
    </row>
    <row r="93" spans="1:111" ht="15" customHeight="1">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255"/>
      <c r="AS93" s="255"/>
      <c r="AT93" s="255"/>
      <c r="AU93" s="255"/>
      <c r="AV93" s="255"/>
      <c r="AW93" s="255"/>
      <c r="AX93" s="255"/>
      <c r="AY93" s="255"/>
      <c r="AZ93" s="255"/>
      <c r="BA93" s="255"/>
      <c r="BB93" s="255"/>
      <c r="BC93" s="255"/>
      <c r="BD93" s="255"/>
      <c r="BE93" s="255"/>
      <c r="BF93" s="255"/>
      <c r="BG93" s="255"/>
      <c r="BH93" s="255"/>
      <c r="BI93" s="18"/>
      <c r="BJ93" s="18"/>
      <c r="BK93" s="18"/>
      <c r="BL93" s="18"/>
      <c r="BM93" s="18"/>
      <c r="BN93" s="18"/>
      <c r="BO93" s="18"/>
      <c r="BP93" s="18"/>
      <c r="BQ93" s="18"/>
      <c r="BR93" s="18"/>
      <c r="BS93" s="18"/>
      <c r="BT93" s="18"/>
      <c r="BU93" s="18"/>
      <c r="BV93" s="18"/>
      <c r="BW93" s="18"/>
      <c r="BX93" s="18"/>
      <c r="BY93" s="18"/>
      <c r="BZ93" s="18"/>
      <c r="CA93" s="18"/>
      <c r="CB93" s="18"/>
      <c r="CC93" s="18"/>
      <c r="CD93" s="18"/>
      <c r="CE93" s="18"/>
      <c r="CF93" s="18"/>
      <c r="CG93" s="18"/>
      <c r="CH93" s="18"/>
      <c r="CI93" s="18"/>
      <c r="CJ93" s="18"/>
      <c r="CK93" s="18"/>
      <c r="CL93" s="18"/>
      <c r="CM93" s="18"/>
      <c r="CN93" s="18"/>
      <c r="CO93" s="18"/>
      <c r="CP93" s="18"/>
      <c r="CQ93" s="18"/>
      <c r="CR93" s="18"/>
      <c r="CS93" s="18"/>
      <c r="CT93" s="18"/>
      <c r="CU93" s="18"/>
      <c r="CV93" s="18"/>
      <c r="CW93" s="18"/>
      <c r="CX93" s="18"/>
      <c r="CY93" s="18"/>
      <c r="CZ93" s="18"/>
      <c r="DA93" s="18"/>
      <c r="DB93" s="18"/>
      <c r="DC93" s="18"/>
      <c r="DD93" s="18"/>
      <c r="DE93" s="18"/>
      <c r="DF93" s="18"/>
      <c r="DG93" s="18"/>
    </row>
    <row r="94" spans="1:111" ht="15" customHeight="1">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255"/>
      <c r="AS94" s="255"/>
      <c r="AT94" s="255"/>
      <c r="AU94" s="255"/>
      <c r="AV94" s="255"/>
      <c r="AW94" s="255"/>
      <c r="AX94" s="255"/>
      <c r="AY94" s="255"/>
      <c r="AZ94" s="255"/>
      <c r="BA94" s="255"/>
      <c r="BB94" s="255"/>
      <c r="BC94" s="255"/>
      <c r="BD94" s="255"/>
      <c r="BE94" s="255"/>
      <c r="BF94" s="255"/>
      <c r="BG94" s="255"/>
      <c r="BH94" s="255"/>
      <c r="BI94" s="18"/>
      <c r="BJ94" s="18"/>
      <c r="BK94" s="18"/>
      <c r="BL94" s="18"/>
      <c r="BM94" s="18"/>
      <c r="BN94" s="18"/>
      <c r="BO94" s="18"/>
      <c r="BP94" s="18"/>
      <c r="BQ94" s="18"/>
      <c r="BR94" s="18"/>
      <c r="BS94" s="18"/>
      <c r="BT94" s="18"/>
      <c r="BU94" s="18"/>
      <c r="BV94" s="18"/>
      <c r="BW94" s="18"/>
      <c r="BX94" s="18"/>
      <c r="BY94" s="18"/>
      <c r="BZ94" s="18"/>
      <c r="CA94" s="18"/>
      <c r="CB94" s="18"/>
      <c r="CC94" s="18"/>
      <c r="CD94" s="18"/>
      <c r="CE94" s="18"/>
      <c r="CF94" s="18"/>
      <c r="CG94" s="18"/>
      <c r="CH94" s="18"/>
      <c r="CI94" s="18"/>
      <c r="CJ94" s="18"/>
      <c r="CK94" s="18"/>
      <c r="CL94" s="18"/>
      <c r="CM94" s="18"/>
      <c r="CN94" s="18"/>
      <c r="CO94" s="18"/>
      <c r="CP94" s="18"/>
      <c r="CQ94" s="18"/>
      <c r="CR94" s="18"/>
      <c r="CS94" s="18"/>
      <c r="CT94" s="18"/>
      <c r="CU94" s="18"/>
      <c r="CV94" s="18"/>
      <c r="CW94" s="18"/>
      <c r="CX94" s="18"/>
      <c r="CY94" s="18"/>
      <c r="CZ94" s="18"/>
      <c r="DA94" s="18"/>
      <c r="DB94" s="18"/>
      <c r="DC94" s="18"/>
      <c r="DD94" s="18"/>
      <c r="DE94" s="18"/>
      <c r="DF94" s="18"/>
      <c r="DG94" s="18"/>
    </row>
    <row r="95" spans="1:111" ht="15" customHeight="1">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255"/>
      <c r="AS95" s="255"/>
      <c r="AT95" s="255"/>
      <c r="AU95" s="255"/>
      <c r="AV95" s="255"/>
      <c r="AW95" s="255"/>
      <c r="AX95" s="255"/>
      <c r="AY95" s="255"/>
      <c r="AZ95" s="255"/>
      <c r="BA95" s="255"/>
      <c r="BB95" s="255"/>
      <c r="BC95" s="255"/>
      <c r="BD95" s="255"/>
      <c r="BE95" s="255"/>
      <c r="BF95" s="255"/>
      <c r="BG95" s="255"/>
      <c r="BH95" s="255"/>
      <c r="BI95" s="18"/>
      <c r="BJ95" s="18"/>
      <c r="BK95" s="18"/>
      <c r="BL95" s="18"/>
      <c r="BM95" s="18"/>
      <c r="BN95" s="18"/>
      <c r="BO95" s="18"/>
      <c r="BP95" s="18"/>
      <c r="BQ95" s="18"/>
      <c r="BR95" s="18"/>
      <c r="BS95" s="18"/>
      <c r="BT95" s="18"/>
      <c r="BU95" s="18"/>
      <c r="BV95" s="18"/>
      <c r="BW95" s="18"/>
      <c r="BX95" s="18"/>
      <c r="BY95" s="18"/>
      <c r="BZ95" s="18"/>
      <c r="CA95" s="18"/>
      <c r="CB95" s="18"/>
      <c r="CC95" s="18"/>
      <c r="CD95" s="18"/>
      <c r="CE95" s="18"/>
      <c r="CF95" s="18"/>
      <c r="CG95" s="18"/>
      <c r="CH95" s="18"/>
      <c r="CI95" s="18"/>
      <c r="CJ95" s="18"/>
      <c r="CK95" s="18"/>
      <c r="CL95" s="18"/>
      <c r="CM95" s="18"/>
      <c r="CN95" s="18"/>
      <c r="CO95" s="18"/>
      <c r="CP95" s="18"/>
      <c r="CQ95" s="18"/>
      <c r="CR95" s="18"/>
      <c r="CS95" s="18"/>
      <c r="CT95" s="18"/>
      <c r="CU95" s="18"/>
      <c r="CV95" s="18"/>
      <c r="CW95" s="18"/>
      <c r="CX95" s="18"/>
      <c r="CY95" s="18"/>
      <c r="CZ95" s="18"/>
      <c r="DA95" s="18"/>
      <c r="DB95" s="18"/>
      <c r="DC95" s="18"/>
      <c r="DD95" s="18"/>
      <c r="DE95" s="18"/>
      <c r="DF95" s="18"/>
      <c r="DG95" s="18"/>
    </row>
    <row r="96" spans="1:111" ht="15" customHeight="1">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255"/>
      <c r="AS96" s="255"/>
      <c r="AT96" s="255"/>
      <c r="AU96" s="255"/>
      <c r="AV96" s="255"/>
      <c r="AW96" s="255"/>
      <c r="AX96" s="255"/>
      <c r="AY96" s="255"/>
      <c r="AZ96" s="255"/>
      <c r="BA96" s="255"/>
      <c r="BB96" s="255"/>
      <c r="BC96" s="255"/>
      <c r="BD96" s="255"/>
      <c r="BE96" s="255"/>
      <c r="BF96" s="255"/>
      <c r="BG96" s="255"/>
      <c r="BH96" s="255"/>
      <c r="BI96" s="18"/>
      <c r="BJ96" s="18"/>
      <c r="BK96" s="18"/>
      <c r="BL96" s="18"/>
      <c r="BM96" s="18"/>
      <c r="BN96" s="18"/>
      <c r="BO96" s="18"/>
      <c r="BP96" s="18"/>
      <c r="BQ96" s="18"/>
      <c r="BR96" s="18"/>
      <c r="BS96" s="18"/>
      <c r="BT96" s="18"/>
      <c r="BU96" s="18"/>
      <c r="BV96" s="18"/>
      <c r="BW96" s="18"/>
      <c r="BX96" s="18"/>
      <c r="BY96" s="18"/>
      <c r="BZ96" s="18"/>
      <c r="CA96" s="18"/>
      <c r="CB96" s="18"/>
      <c r="CC96" s="18"/>
      <c r="CD96" s="18"/>
      <c r="CE96" s="18"/>
      <c r="CF96" s="18"/>
      <c r="CG96" s="18"/>
      <c r="CH96" s="18"/>
      <c r="CI96" s="18"/>
      <c r="CJ96" s="18"/>
      <c r="CK96" s="18"/>
      <c r="CL96" s="18"/>
      <c r="CM96" s="18"/>
      <c r="CN96" s="18"/>
      <c r="CO96" s="18"/>
      <c r="CP96" s="18"/>
      <c r="CQ96" s="18"/>
      <c r="CR96" s="18"/>
      <c r="CS96" s="18"/>
      <c r="CT96" s="18"/>
      <c r="CU96" s="18"/>
      <c r="CV96" s="18"/>
      <c r="CW96" s="18"/>
      <c r="CX96" s="18"/>
      <c r="CY96" s="18"/>
      <c r="CZ96" s="18"/>
      <c r="DA96" s="18"/>
      <c r="DB96" s="18"/>
      <c r="DC96" s="18"/>
      <c r="DD96" s="18"/>
      <c r="DE96" s="18"/>
      <c r="DF96" s="18"/>
      <c r="DG96" s="18"/>
    </row>
    <row r="97" spans="1:111" ht="15" customHeight="1">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255"/>
      <c r="AS97" s="255"/>
      <c r="AT97" s="255"/>
      <c r="AU97" s="255"/>
      <c r="AV97" s="255"/>
      <c r="AW97" s="255"/>
      <c r="AX97" s="255"/>
      <c r="AY97" s="255"/>
      <c r="AZ97" s="255"/>
      <c r="BA97" s="255"/>
      <c r="BB97" s="255"/>
      <c r="BC97" s="255"/>
      <c r="BD97" s="255"/>
      <c r="BE97" s="255"/>
      <c r="BF97" s="255"/>
      <c r="BG97" s="255"/>
      <c r="BH97" s="255"/>
      <c r="BI97" s="18"/>
      <c r="BJ97" s="18"/>
      <c r="BK97" s="18"/>
      <c r="BL97" s="18"/>
      <c r="BM97" s="18"/>
      <c r="BN97" s="18"/>
      <c r="BO97" s="18"/>
      <c r="BP97" s="18"/>
      <c r="BQ97" s="18"/>
      <c r="BR97" s="18"/>
      <c r="BS97" s="18"/>
      <c r="BT97" s="18"/>
      <c r="BU97" s="18"/>
      <c r="BV97" s="18"/>
      <c r="BW97" s="18"/>
      <c r="BX97" s="18"/>
      <c r="BY97" s="18"/>
      <c r="BZ97" s="18"/>
      <c r="CA97" s="18"/>
      <c r="CB97" s="18"/>
      <c r="CC97" s="18"/>
      <c r="CD97" s="18"/>
      <c r="CE97" s="18"/>
      <c r="CF97" s="18"/>
      <c r="CG97" s="18"/>
      <c r="CH97" s="18"/>
      <c r="CI97" s="18"/>
      <c r="CJ97" s="18"/>
      <c r="CK97" s="18"/>
      <c r="CL97" s="18"/>
      <c r="CM97" s="18"/>
      <c r="CN97" s="18"/>
      <c r="CO97" s="18"/>
      <c r="CP97" s="18"/>
      <c r="CQ97" s="18"/>
      <c r="CR97" s="18"/>
      <c r="CS97" s="18"/>
      <c r="CT97" s="18"/>
      <c r="CU97" s="18"/>
      <c r="CV97" s="18"/>
      <c r="CW97" s="18"/>
      <c r="CX97" s="18"/>
      <c r="CY97" s="18"/>
      <c r="CZ97" s="18"/>
      <c r="DA97" s="18"/>
      <c r="DB97" s="18"/>
      <c r="DC97" s="18"/>
      <c r="DD97" s="18"/>
      <c r="DE97" s="18"/>
      <c r="DF97" s="18"/>
      <c r="DG97" s="18"/>
    </row>
    <row r="98" spans="1:111" ht="15" customHeight="1">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255"/>
      <c r="AS98" s="255"/>
      <c r="AT98" s="255"/>
      <c r="AU98" s="255"/>
      <c r="AV98" s="255"/>
      <c r="AW98" s="255"/>
      <c r="AX98" s="255"/>
      <c r="AY98" s="255"/>
      <c r="AZ98" s="255"/>
      <c r="BA98" s="255"/>
      <c r="BB98" s="255"/>
      <c r="BC98" s="255"/>
      <c r="BD98" s="255"/>
      <c r="BE98" s="255"/>
      <c r="BF98" s="255"/>
      <c r="BG98" s="255"/>
      <c r="BH98" s="255"/>
      <c r="BI98" s="18"/>
      <c r="BJ98" s="18"/>
      <c r="BK98" s="18"/>
      <c r="BL98" s="18"/>
      <c r="BM98" s="18"/>
      <c r="BN98" s="18"/>
      <c r="BO98" s="18"/>
      <c r="BP98" s="18"/>
      <c r="BQ98" s="18"/>
      <c r="BR98" s="18"/>
      <c r="BS98" s="18"/>
      <c r="BT98" s="18"/>
      <c r="BU98" s="18"/>
      <c r="BV98" s="18"/>
      <c r="BW98" s="18"/>
      <c r="BX98" s="18"/>
      <c r="BY98" s="18"/>
      <c r="BZ98" s="18"/>
      <c r="CA98" s="18"/>
      <c r="CB98" s="18"/>
      <c r="CC98" s="18"/>
      <c r="CD98" s="18"/>
      <c r="CE98" s="18"/>
      <c r="CF98" s="18"/>
      <c r="CG98" s="18"/>
      <c r="CH98" s="18"/>
      <c r="CI98" s="18"/>
      <c r="CJ98" s="18"/>
      <c r="CK98" s="18"/>
      <c r="CL98" s="18"/>
      <c r="CM98" s="18"/>
      <c r="CN98" s="18"/>
      <c r="CO98" s="18"/>
      <c r="CP98" s="18"/>
      <c r="CQ98" s="18"/>
      <c r="CR98" s="18"/>
      <c r="CS98" s="18"/>
      <c r="CT98" s="18"/>
      <c r="CU98" s="18"/>
      <c r="CV98" s="18"/>
      <c r="CW98" s="18"/>
      <c r="CX98" s="18"/>
      <c r="CY98" s="18"/>
      <c r="CZ98" s="18"/>
      <c r="DA98" s="18"/>
      <c r="DB98" s="18"/>
      <c r="DC98" s="18"/>
      <c r="DD98" s="18"/>
      <c r="DE98" s="18"/>
      <c r="DF98" s="18"/>
      <c r="DG98" s="18"/>
    </row>
    <row r="99" spans="1:111" ht="15" customHeight="1">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255"/>
      <c r="AS99" s="255"/>
      <c r="AT99" s="255"/>
      <c r="AU99" s="255"/>
      <c r="AV99" s="255"/>
      <c r="AW99" s="255"/>
      <c r="AX99" s="255"/>
      <c r="AY99" s="255"/>
      <c r="AZ99" s="255"/>
      <c r="BA99" s="255"/>
      <c r="BB99" s="255"/>
      <c r="BC99" s="255"/>
      <c r="BD99" s="255"/>
      <c r="BE99" s="255"/>
      <c r="BF99" s="255"/>
      <c r="BG99" s="255"/>
      <c r="BH99" s="255"/>
      <c r="BI99" s="18"/>
      <c r="BJ99" s="18"/>
      <c r="BK99" s="18"/>
      <c r="BL99" s="18"/>
      <c r="BM99" s="18"/>
      <c r="BN99" s="18"/>
      <c r="BO99" s="18"/>
      <c r="BP99" s="18"/>
      <c r="BQ99" s="18"/>
      <c r="BR99" s="18"/>
      <c r="BS99" s="18"/>
      <c r="BT99" s="18"/>
      <c r="BU99" s="18"/>
      <c r="BV99" s="18"/>
      <c r="BW99" s="18"/>
      <c r="BX99" s="18"/>
      <c r="BY99" s="18"/>
      <c r="BZ99" s="18"/>
      <c r="CA99" s="18"/>
      <c r="CB99" s="18"/>
      <c r="CC99" s="18"/>
      <c r="CD99" s="18"/>
      <c r="CE99" s="18"/>
      <c r="CF99" s="18"/>
      <c r="CG99" s="18"/>
      <c r="CH99" s="18"/>
      <c r="CI99" s="18"/>
      <c r="CJ99" s="18"/>
      <c r="CK99" s="18"/>
      <c r="CL99" s="18"/>
      <c r="CM99" s="18"/>
      <c r="CN99" s="18"/>
      <c r="CO99" s="18"/>
      <c r="CP99" s="18"/>
      <c r="CQ99" s="18"/>
      <c r="CR99" s="18"/>
      <c r="CS99" s="18"/>
      <c r="CT99" s="18"/>
      <c r="CU99" s="18"/>
      <c r="CV99" s="18"/>
      <c r="CW99" s="18"/>
      <c r="CX99" s="18"/>
      <c r="CY99" s="18"/>
      <c r="CZ99" s="18"/>
      <c r="DA99" s="18"/>
      <c r="DB99" s="18"/>
      <c r="DC99" s="18"/>
      <c r="DD99" s="18"/>
      <c r="DE99" s="18"/>
      <c r="DF99" s="18"/>
      <c r="DG99" s="18"/>
    </row>
    <row r="100" spans="1:111" ht="15"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255"/>
      <c r="AS100" s="255"/>
      <c r="AT100" s="255"/>
      <c r="AU100" s="255"/>
      <c r="AV100" s="255"/>
      <c r="AW100" s="255"/>
      <c r="AX100" s="255"/>
      <c r="AY100" s="255"/>
      <c r="AZ100" s="255"/>
      <c r="BA100" s="255"/>
      <c r="BB100" s="255"/>
      <c r="BC100" s="255"/>
      <c r="BD100" s="255"/>
      <c r="BE100" s="255"/>
      <c r="BF100" s="255"/>
      <c r="BG100" s="255"/>
      <c r="BH100" s="255"/>
      <c r="BI100" s="18"/>
      <c r="BJ100" s="18"/>
      <c r="BK100" s="18"/>
      <c r="BL100" s="18"/>
      <c r="BM100" s="18"/>
      <c r="BN100" s="18"/>
      <c r="BO100" s="18"/>
      <c r="BP100" s="18"/>
      <c r="BQ100" s="18"/>
      <c r="BR100" s="18"/>
      <c r="BS100" s="18"/>
      <c r="BT100" s="18"/>
      <c r="BU100" s="18"/>
      <c r="BV100" s="18"/>
      <c r="BW100" s="18"/>
      <c r="BX100" s="18"/>
      <c r="BY100" s="18"/>
      <c r="BZ100" s="18"/>
      <c r="CA100" s="18"/>
      <c r="CB100" s="18"/>
      <c r="CC100" s="18"/>
      <c r="CD100" s="18"/>
      <c r="CE100" s="18"/>
      <c r="CF100" s="18"/>
      <c r="CG100" s="18"/>
      <c r="CH100" s="18"/>
      <c r="CI100" s="18"/>
      <c r="CJ100" s="18"/>
      <c r="CK100" s="18"/>
      <c r="CL100" s="18"/>
      <c r="CM100" s="18"/>
      <c r="CN100" s="18"/>
      <c r="CO100" s="18"/>
      <c r="CP100" s="18"/>
      <c r="CQ100" s="18"/>
      <c r="CR100" s="18"/>
      <c r="CS100" s="18"/>
      <c r="CT100" s="18"/>
      <c r="CU100" s="18"/>
      <c r="CV100" s="18"/>
      <c r="CW100" s="18"/>
      <c r="CX100" s="18"/>
      <c r="CY100" s="18"/>
      <c r="CZ100" s="18"/>
      <c r="DA100" s="18"/>
      <c r="DB100" s="18"/>
      <c r="DC100" s="18"/>
      <c r="DD100" s="18"/>
      <c r="DE100" s="18"/>
      <c r="DF100" s="18"/>
      <c r="DG100" s="18"/>
    </row>
    <row r="101" spans="1:111" ht="15"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255"/>
      <c r="AS101" s="255"/>
      <c r="AT101" s="255"/>
      <c r="AU101" s="255"/>
      <c r="AV101" s="255"/>
      <c r="AW101" s="255"/>
      <c r="AX101" s="255"/>
      <c r="AY101" s="255"/>
      <c r="AZ101" s="255"/>
      <c r="BA101" s="255"/>
      <c r="BB101" s="255"/>
      <c r="BC101" s="255"/>
      <c r="BD101" s="255"/>
      <c r="BE101" s="255"/>
      <c r="BF101" s="255"/>
      <c r="BG101" s="255"/>
      <c r="BH101" s="255"/>
      <c r="BI101" s="18"/>
      <c r="BJ101" s="18"/>
      <c r="BK101" s="18"/>
      <c r="BL101" s="18"/>
      <c r="BM101" s="18"/>
      <c r="BN101" s="18"/>
      <c r="BO101" s="18"/>
      <c r="BP101" s="18"/>
      <c r="BQ101" s="18"/>
      <c r="BR101" s="18"/>
      <c r="BS101" s="18"/>
      <c r="BT101" s="18"/>
      <c r="BU101" s="18"/>
      <c r="BV101" s="18"/>
      <c r="BW101" s="18"/>
      <c r="BX101" s="18"/>
      <c r="BY101" s="18"/>
      <c r="BZ101" s="18"/>
      <c r="CA101" s="18"/>
      <c r="CB101" s="18"/>
      <c r="CC101" s="18"/>
      <c r="CD101" s="18"/>
      <c r="CE101" s="18"/>
      <c r="CF101" s="18"/>
      <c r="CG101" s="18"/>
      <c r="CH101" s="18"/>
      <c r="CI101" s="18"/>
      <c r="CJ101" s="18"/>
      <c r="CK101" s="18"/>
      <c r="CL101" s="18"/>
      <c r="CM101" s="18"/>
      <c r="CN101" s="18"/>
      <c r="CO101" s="18"/>
      <c r="CP101" s="18"/>
      <c r="CQ101" s="18"/>
      <c r="CR101" s="18"/>
      <c r="CS101" s="18"/>
      <c r="CT101" s="18"/>
      <c r="CU101" s="18"/>
      <c r="CV101" s="18"/>
      <c r="CW101" s="18"/>
      <c r="CX101" s="18"/>
      <c r="CY101" s="18"/>
      <c r="CZ101" s="18"/>
      <c r="DA101" s="18"/>
      <c r="DB101" s="18"/>
      <c r="DC101" s="18"/>
      <c r="DD101" s="18"/>
      <c r="DE101" s="18"/>
      <c r="DF101" s="18"/>
      <c r="DG101" s="18"/>
    </row>
    <row r="102" spans="1:111" ht="15"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255"/>
      <c r="AS102" s="255"/>
      <c r="AT102" s="255"/>
      <c r="AU102" s="255"/>
      <c r="AV102" s="255"/>
      <c r="AW102" s="255"/>
      <c r="AX102" s="255"/>
      <c r="AY102" s="255"/>
      <c r="AZ102" s="255"/>
      <c r="BA102" s="255"/>
      <c r="BB102" s="255"/>
      <c r="BC102" s="255"/>
      <c r="BD102" s="255"/>
      <c r="BE102" s="255"/>
      <c r="BF102" s="255"/>
      <c r="BG102" s="255"/>
      <c r="BH102" s="255"/>
      <c r="BI102" s="18"/>
      <c r="BJ102" s="18"/>
      <c r="BK102" s="18"/>
      <c r="BL102" s="18"/>
      <c r="BM102" s="18"/>
      <c r="BN102" s="18"/>
      <c r="BO102" s="18"/>
      <c r="BP102" s="18"/>
      <c r="BQ102" s="18"/>
      <c r="BR102" s="18"/>
      <c r="BS102" s="18"/>
      <c r="BT102" s="18"/>
      <c r="BU102" s="18"/>
      <c r="BV102" s="18"/>
      <c r="BW102" s="18"/>
      <c r="BX102" s="18"/>
      <c r="BY102" s="18"/>
      <c r="BZ102" s="18"/>
      <c r="CA102" s="18"/>
      <c r="CB102" s="18"/>
      <c r="CC102" s="18"/>
      <c r="CD102" s="18"/>
      <c r="CE102" s="18"/>
      <c r="CF102" s="18"/>
      <c r="CG102" s="18"/>
      <c r="CH102" s="18"/>
      <c r="CI102" s="18"/>
      <c r="CJ102" s="18"/>
      <c r="CK102" s="18"/>
      <c r="CL102" s="18"/>
      <c r="CM102" s="18"/>
      <c r="CN102" s="18"/>
      <c r="CO102" s="18"/>
      <c r="CP102" s="18"/>
      <c r="CQ102" s="18"/>
      <c r="CR102" s="18"/>
      <c r="CS102" s="18"/>
      <c r="CT102" s="18"/>
      <c r="CU102" s="18"/>
      <c r="CV102" s="18"/>
      <c r="CW102" s="18"/>
      <c r="CX102" s="18"/>
      <c r="CY102" s="18"/>
      <c r="CZ102" s="18"/>
      <c r="DA102" s="18"/>
      <c r="DB102" s="18"/>
      <c r="DC102" s="18"/>
      <c r="DD102" s="18"/>
      <c r="DE102" s="18"/>
      <c r="DF102" s="18"/>
      <c r="DG102" s="18"/>
    </row>
    <row r="103" spans="1:111" ht="15"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255"/>
      <c r="AS103" s="255"/>
      <c r="AT103" s="255"/>
      <c r="AU103" s="255"/>
      <c r="AV103" s="255"/>
      <c r="AW103" s="255"/>
      <c r="AX103" s="255"/>
      <c r="AY103" s="255"/>
      <c r="AZ103" s="255"/>
      <c r="BA103" s="255"/>
      <c r="BB103" s="255"/>
      <c r="BC103" s="255"/>
      <c r="BD103" s="255"/>
      <c r="BE103" s="255"/>
      <c r="BF103" s="255"/>
      <c r="BG103" s="255"/>
      <c r="BH103" s="255"/>
      <c r="BI103" s="18"/>
      <c r="BJ103" s="18"/>
      <c r="BK103" s="18"/>
      <c r="BL103" s="18"/>
      <c r="BM103" s="18"/>
      <c r="BN103" s="18"/>
      <c r="BO103" s="18"/>
      <c r="BP103" s="18"/>
      <c r="BQ103" s="18"/>
      <c r="BR103" s="18"/>
      <c r="BS103" s="18"/>
      <c r="BT103" s="18"/>
      <c r="BU103" s="18"/>
      <c r="BV103" s="18"/>
      <c r="BW103" s="18"/>
      <c r="BX103" s="18"/>
      <c r="BY103" s="18"/>
      <c r="BZ103" s="18"/>
      <c r="CA103" s="18"/>
      <c r="CB103" s="18"/>
      <c r="CC103" s="18"/>
      <c r="CD103" s="18"/>
      <c r="CE103" s="18"/>
      <c r="CF103" s="18"/>
      <c r="CG103" s="18"/>
      <c r="CH103" s="18"/>
      <c r="CI103" s="18"/>
      <c r="CJ103" s="18"/>
      <c r="CK103" s="18"/>
      <c r="CL103" s="18"/>
      <c r="CM103" s="18"/>
      <c r="CN103" s="18"/>
      <c r="CO103" s="18"/>
      <c r="CP103" s="18"/>
      <c r="CQ103" s="18"/>
      <c r="CR103" s="18"/>
      <c r="CS103" s="18"/>
      <c r="CT103" s="18"/>
      <c r="CU103" s="18"/>
      <c r="CV103" s="18"/>
      <c r="CW103" s="18"/>
      <c r="CX103" s="18"/>
      <c r="CY103" s="18"/>
      <c r="CZ103" s="18"/>
      <c r="DA103" s="18"/>
      <c r="DB103" s="18"/>
      <c r="DC103" s="18"/>
      <c r="DD103" s="18"/>
      <c r="DE103" s="18"/>
      <c r="DF103" s="18"/>
      <c r="DG103" s="18"/>
    </row>
    <row r="104" spans="1:111" ht="15"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255"/>
      <c r="AS104" s="255"/>
      <c r="AT104" s="255"/>
      <c r="AU104" s="255"/>
      <c r="AV104" s="255"/>
      <c r="AW104" s="255"/>
      <c r="AX104" s="255"/>
      <c r="AY104" s="255"/>
      <c r="AZ104" s="255"/>
      <c r="BA104" s="255"/>
      <c r="BB104" s="255"/>
      <c r="BC104" s="255"/>
      <c r="BD104" s="255"/>
      <c r="BE104" s="255"/>
      <c r="BF104" s="255"/>
      <c r="BG104" s="255"/>
      <c r="BH104" s="255"/>
      <c r="BI104" s="18"/>
      <c r="BJ104" s="18"/>
      <c r="BK104" s="18"/>
      <c r="BL104" s="18"/>
      <c r="BM104" s="18"/>
      <c r="BN104" s="18"/>
      <c r="BO104" s="18"/>
      <c r="BP104" s="18"/>
      <c r="BQ104" s="18"/>
      <c r="BR104" s="18"/>
      <c r="BS104" s="18"/>
      <c r="BT104" s="18"/>
      <c r="BU104" s="18"/>
      <c r="BV104" s="18"/>
      <c r="BW104" s="18"/>
      <c r="BX104" s="18"/>
      <c r="BY104" s="18"/>
      <c r="BZ104" s="18"/>
      <c r="CA104" s="18"/>
      <c r="CB104" s="18"/>
      <c r="CC104" s="18"/>
      <c r="CD104" s="18"/>
      <c r="CE104" s="18"/>
      <c r="CF104" s="18"/>
      <c r="CG104" s="18"/>
      <c r="CH104" s="18"/>
      <c r="CI104" s="18"/>
      <c r="CJ104" s="18"/>
      <c r="CK104" s="18"/>
      <c r="CL104" s="18"/>
      <c r="CM104" s="18"/>
      <c r="CN104" s="18"/>
      <c r="CO104" s="18"/>
      <c r="CP104" s="18"/>
      <c r="CQ104" s="18"/>
      <c r="CR104" s="18"/>
      <c r="CS104" s="18"/>
      <c r="CT104" s="18"/>
      <c r="CU104" s="18"/>
      <c r="CV104" s="18"/>
      <c r="CW104" s="18"/>
      <c r="CX104" s="18"/>
      <c r="CY104" s="18"/>
      <c r="CZ104" s="18"/>
      <c r="DA104" s="18"/>
      <c r="DB104" s="18"/>
      <c r="DC104" s="18"/>
      <c r="DD104" s="18"/>
      <c r="DE104" s="18"/>
      <c r="DF104" s="18"/>
      <c r="DG104" s="18"/>
    </row>
    <row r="105" spans="1:111" ht="15"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255"/>
      <c r="AS105" s="255"/>
      <c r="AT105" s="255"/>
      <c r="AU105" s="255"/>
      <c r="AV105" s="255"/>
      <c r="AW105" s="255"/>
      <c r="AX105" s="255"/>
      <c r="AY105" s="255"/>
      <c r="AZ105" s="255"/>
      <c r="BA105" s="255"/>
      <c r="BB105" s="255"/>
      <c r="BC105" s="255"/>
      <c r="BD105" s="255"/>
      <c r="BE105" s="255"/>
      <c r="BF105" s="255"/>
      <c r="BG105" s="255"/>
      <c r="BH105" s="255"/>
      <c r="BI105" s="18"/>
      <c r="BJ105" s="18"/>
      <c r="BK105" s="18"/>
      <c r="BL105" s="18"/>
      <c r="BM105" s="18"/>
      <c r="BN105" s="18"/>
      <c r="BO105" s="18"/>
      <c r="BP105" s="18"/>
      <c r="BQ105" s="18"/>
      <c r="BR105" s="18"/>
      <c r="BS105" s="18"/>
      <c r="BT105" s="18"/>
      <c r="BU105" s="18"/>
      <c r="BV105" s="18"/>
      <c r="BW105" s="18"/>
      <c r="BX105" s="18"/>
      <c r="BY105" s="18"/>
      <c r="BZ105" s="18"/>
      <c r="CA105" s="18"/>
      <c r="CB105" s="18"/>
      <c r="CC105" s="18"/>
      <c r="CD105" s="18"/>
      <c r="CE105" s="18"/>
      <c r="CF105" s="18"/>
      <c r="CG105" s="18"/>
      <c r="CH105" s="18"/>
      <c r="CI105" s="18"/>
      <c r="CJ105" s="18"/>
      <c r="CK105" s="18"/>
      <c r="CL105" s="18"/>
      <c r="CM105" s="18"/>
      <c r="CN105" s="18"/>
      <c r="CO105" s="18"/>
      <c r="CP105" s="18"/>
      <c r="CQ105" s="18"/>
      <c r="CR105" s="18"/>
      <c r="CS105" s="18"/>
      <c r="CT105" s="18"/>
      <c r="CU105" s="18"/>
      <c r="CV105" s="18"/>
      <c r="CW105" s="18"/>
      <c r="CX105" s="18"/>
      <c r="CY105" s="18"/>
      <c r="CZ105" s="18"/>
      <c r="DA105" s="18"/>
      <c r="DB105" s="18"/>
      <c r="DC105" s="18"/>
      <c r="DD105" s="18"/>
      <c r="DE105" s="18"/>
      <c r="DF105" s="18"/>
      <c r="DG105" s="18"/>
    </row>
    <row r="106" spans="1:111" ht="15"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255"/>
      <c r="AS106" s="255"/>
      <c r="AT106" s="255"/>
      <c r="AU106" s="255"/>
      <c r="AV106" s="255"/>
      <c r="AW106" s="255"/>
      <c r="AX106" s="255"/>
      <c r="AY106" s="255"/>
      <c r="AZ106" s="255"/>
      <c r="BA106" s="255"/>
      <c r="BB106" s="255"/>
      <c r="BC106" s="255"/>
      <c r="BD106" s="255"/>
      <c r="BE106" s="255"/>
      <c r="BF106" s="255"/>
      <c r="BG106" s="255"/>
      <c r="BH106" s="255"/>
      <c r="BI106" s="18"/>
      <c r="BJ106" s="18"/>
      <c r="BK106" s="18"/>
      <c r="BL106" s="18"/>
      <c r="BM106" s="18"/>
      <c r="BN106" s="18"/>
      <c r="BO106" s="18"/>
      <c r="BP106" s="18"/>
      <c r="BQ106" s="18"/>
      <c r="BR106" s="18"/>
      <c r="BS106" s="18"/>
      <c r="BT106" s="18"/>
      <c r="BU106" s="18"/>
      <c r="BV106" s="18"/>
      <c r="BW106" s="18"/>
      <c r="BX106" s="18"/>
      <c r="BY106" s="18"/>
      <c r="BZ106" s="18"/>
      <c r="CA106" s="18"/>
      <c r="CB106" s="18"/>
      <c r="CC106" s="18"/>
      <c r="CD106" s="18"/>
      <c r="CE106" s="18"/>
      <c r="CF106" s="18"/>
      <c r="CG106" s="18"/>
      <c r="CH106" s="18"/>
      <c r="CI106" s="18"/>
      <c r="CJ106" s="18"/>
      <c r="CK106" s="18"/>
      <c r="CL106" s="18"/>
      <c r="CM106" s="18"/>
      <c r="CN106" s="18"/>
      <c r="CO106" s="18"/>
      <c r="CP106" s="18"/>
      <c r="CQ106" s="18"/>
      <c r="CR106" s="18"/>
      <c r="CS106" s="18"/>
      <c r="CT106" s="18"/>
      <c r="CU106" s="18"/>
      <c r="CV106" s="18"/>
      <c r="CW106" s="18"/>
      <c r="CX106" s="18"/>
      <c r="CY106" s="18"/>
      <c r="CZ106" s="18"/>
      <c r="DA106" s="18"/>
      <c r="DB106" s="18"/>
      <c r="DC106" s="18"/>
      <c r="DD106" s="18"/>
      <c r="DE106" s="18"/>
      <c r="DF106" s="18"/>
      <c r="DG106" s="18"/>
    </row>
    <row r="107" spans="1:111" ht="15"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255"/>
      <c r="AS107" s="255"/>
      <c r="AT107" s="255"/>
      <c r="AU107" s="255"/>
      <c r="AV107" s="255"/>
      <c r="AW107" s="255"/>
      <c r="AX107" s="255"/>
      <c r="AY107" s="255"/>
      <c r="AZ107" s="255"/>
      <c r="BA107" s="255"/>
      <c r="BB107" s="255"/>
      <c r="BC107" s="255"/>
      <c r="BD107" s="255"/>
      <c r="BE107" s="255"/>
      <c r="BF107" s="255"/>
      <c r="BG107" s="255"/>
      <c r="BH107" s="255"/>
      <c r="BI107" s="18"/>
      <c r="BJ107" s="18"/>
      <c r="BK107" s="18"/>
      <c r="BL107" s="18"/>
      <c r="BM107" s="18"/>
      <c r="BN107" s="18"/>
      <c r="BO107" s="18"/>
      <c r="BP107" s="18"/>
      <c r="BQ107" s="18"/>
      <c r="BR107" s="18"/>
      <c r="BS107" s="18"/>
      <c r="BT107" s="18"/>
      <c r="BU107" s="18"/>
      <c r="BV107" s="18"/>
      <c r="BW107" s="18"/>
      <c r="BX107" s="18"/>
      <c r="BY107" s="18"/>
      <c r="BZ107" s="18"/>
      <c r="CA107" s="18"/>
      <c r="CB107" s="18"/>
      <c r="CC107" s="18"/>
      <c r="CD107" s="18"/>
      <c r="CE107" s="18"/>
      <c r="CF107" s="18"/>
      <c r="CG107" s="18"/>
      <c r="CH107" s="18"/>
      <c r="CI107" s="18"/>
      <c r="CJ107" s="18"/>
      <c r="CK107" s="18"/>
      <c r="CL107" s="18"/>
      <c r="CM107" s="18"/>
      <c r="CN107" s="18"/>
      <c r="CO107" s="18"/>
      <c r="CP107" s="18"/>
      <c r="CQ107" s="18"/>
      <c r="CR107" s="18"/>
      <c r="CS107" s="18"/>
      <c r="CT107" s="18"/>
      <c r="CU107" s="18"/>
      <c r="CV107" s="18"/>
      <c r="CW107" s="18"/>
      <c r="CX107" s="18"/>
      <c r="CY107" s="18"/>
      <c r="CZ107" s="18"/>
      <c r="DA107" s="18"/>
      <c r="DB107" s="18"/>
      <c r="DC107" s="18"/>
      <c r="DD107" s="18"/>
      <c r="DE107" s="18"/>
      <c r="DF107" s="18"/>
      <c r="DG107" s="18"/>
    </row>
    <row r="108" spans="1:111" ht="15"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255"/>
      <c r="AS108" s="255"/>
      <c r="AT108" s="255"/>
      <c r="AU108" s="255"/>
      <c r="AV108" s="255"/>
      <c r="AW108" s="255"/>
      <c r="AX108" s="255"/>
      <c r="AY108" s="255"/>
      <c r="AZ108" s="255"/>
      <c r="BA108" s="255"/>
      <c r="BB108" s="255"/>
      <c r="BC108" s="255"/>
      <c r="BD108" s="255"/>
      <c r="BE108" s="255"/>
      <c r="BF108" s="255"/>
      <c r="BG108" s="255"/>
      <c r="BH108" s="255"/>
      <c r="BI108" s="18"/>
      <c r="BJ108" s="18"/>
      <c r="BK108" s="18"/>
      <c r="BL108" s="18"/>
      <c r="BM108" s="18"/>
      <c r="BN108" s="18"/>
      <c r="BO108" s="18"/>
      <c r="BP108" s="18"/>
      <c r="BQ108" s="18"/>
      <c r="BR108" s="18"/>
      <c r="BS108" s="18"/>
      <c r="BT108" s="18"/>
      <c r="BU108" s="18"/>
      <c r="BV108" s="18"/>
      <c r="BW108" s="18"/>
      <c r="BX108" s="18"/>
      <c r="BY108" s="18"/>
      <c r="BZ108" s="18"/>
      <c r="CA108" s="18"/>
      <c r="CB108" s="18"/>
      <c r="CC108" s="18"/>
      <c r="CD108" s="18"/>
      <c r="CE108" s="18"/>
      <c r="CF108" s="18"/>
      <c r="CG108" s="18"/>
      <c r="CH108" s="18"/>
      <c r="CI108" s="18"/>
      <c r="CJ108" s="18"/>
      <c r="CK108" s="18"/>
      <c r="CL108" s="18"/>
      <c r="CM108" s="18"/>
      <c r="CN108" s="18"/>
      <c r="CO108" s="18"/>
      <c r="CP108" s="18"/>
      <c r="CQ108" s="18"/>
      <c r="CR108" s="18"/>
      <c r="CS108" s="18"/>
      <c r="CT108" s="18"/>
      <c r="CU108" s="18"/>
      <c r="CV108" s="18"/>
      <c r="CW108" s="18"/>
      <c r="CX108" s="18"/>
      <c r="CY108" s="18"/>
      <c r="CZ108" s="18"/>
      <c r="DA108" s="18"/>
      <c r="DB108" s="18"/>
      <c r="DC108" s="18"/>
      <c r="DD108" s="18"/>
      <c r="DE108" s="18"/>
      <c r="DF108" s="18"/>
      <c r="DG108" s="18"/>
    </row>
    <row r="109" spans="1:111" ht="15"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255"/>
      <c r="AS109" s="255"/>
      <c r="AT109" s="255"/>
      <c r="AU109" s="255"/>
      <c r="AV109" s="255"/>
      <c r="AW109" s="255"/>
      <c r="AX109" s="255"/>
      <c r="AY109" s="255"/>
      <c r="AZ109" s="255"/>
      <c r="BA109" s="255"/>
      <c r="BB109" s="255"/>
      <c r="BC109" s="255"/>
      <c r="BD109" s="255"/>
      <c r="BE109" s="255"/>
      <c r="BF109" s="255"/>
      <c r="BG109" s="255"/>
      <c r="BH109" s="255"/>
      <c r="BI109" s="18"/>
      <c r="BJ109" s="18"/>
      <c r="BK109" s="18"/>
      <c r="BL109" s="18"/>
      <c r="BM109" s="18"/>
      <c r="BN109" s="18"/>
      <c r="BO109" s="18"/>
      <c r="BP109" s="18"/>
      <c r="BQ109" s="18"/>
      <c r="BR109" s="18"/>
      <c r="BS109" s="18"/>
      <c r="BT109" s="18"/>
      <c r="BU109" s="18"/>
      <c r="BV109" s="18"/>
      <c r="BW109" s="18"/>
      <c r="BX109" s="18"/>
      <c r="BY109" s="18"/>
      <c r="BZ109" s="18"/>
      <c r="CA109" s="18"/>
      <c r="CB109" s="18"/>
      <c r="CC109" s="18"/>
      <c r="CD109" s="18"/>
      <c r="CE109" s="18"/>
      <c r="CF109" s="18"/>
      <c r="CG109" s="18"/>
      <c r="CH109" s="18"/>
      <c r="CI109" s="18"/>
      <c r="CJ109" s="18"/>
      <c r="CK109" s="18"/>
      <c r="CL109" s="18"/>
      <c r="CM109" s="18"/>
      <c r="CN109" s="18"/>
      <c r="CO109" s="18"/>
      <c r="CP109" s="18"/>
      <c r="CQ109" s="18"/>
      <c r="CR109" s="18"/>
      <c r="CS109" s="18"/>
      <c r="CT109" s="18"/>
      <c r="CU109" s="18"/>
      <c r="CV109" s="18"/>
      <c r="CW109" s="18"/>
      <c r="CX109" s="18"/>
      <c r="CY109" s="18"/>
      <c r="CZ109" s="18"/>
      <c r="DA109" s="18"/>
      <c r="DB109" s="18"/>
      <c r="DC109" s="18"/>
      <c r="DD109" s="18"/>
      <c r="DE109" s="18"/>
      <c r="DF109" s="18"/>
      <c r="DG109" s="18"/>
    </row>
    <row r="110" spans="1:111" ht="15"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255"/>
      <c r="AS110" s="255"/>
      <c r="AT110" s="255"/>
      <c r="AU110" s="255"/>
      <c r="AV110" s="255"/>
      <c r="AW110" s="255"/>
      <c r="AX110" s="255"/>
      <c r="AY110" s="255"/>
      <c r="AZ110" s="255"/>
      <c r="BA110" s="255"/>
      <c r="BB110" s="255"/>
      <c r="BC110" s="255"/>
      <c r="BD110" s="255"/>
      <c r="BE110" s="255"/>
      <c r="BF110" s="255"/>
      <c r="BG110" s="255"/>
      <c r="BH110" s="255"/>
      <c r="BI110" s="18"/>
      <c r="BJ110" s="18"/>
      <c r="BK110" s="18"/>
      <c r="BL110" s="18"/>
      <c r="BM110" s="18"/>
      <c r="BN110" s="18"/>
      <c r="BO110" s="18"/>
      <c r="BP110" s="18"/>
      <c r="BQ110" s="18"/>
      <c r="BR110" s="18"/>
      <c r="BS110" s="18"/>
      <c r="BT110" s="18"/>
      <c r="BU110" s="18"/>
      <c r="BV110" s="18"/>
      <c r="BW110" s="18"/>
      <c r="BX110" s="18"/>
      <c r="BY110" s="18"/>
      <c r="BZ110" s="18"/>
      <c r="CA110" s="18"/>
      <c r="CB110" s="18"/>
      <c r="CC110" s="18"/>
      <c r="CD110" s="18"/>
      <c r="CE110" s="18"/>
      <c r="CF110" s="18"/>
      <c r="CG110" s="18"/>
      <c r="CH110" s="18"/>
      <c r="CI110" s="18"/>
      <c r="CJ110" s="18"/>
      <c r="CK110" s="18"/>
      <c r="CL110" s="18"/>
      <c r="CM110" s="18"/>
      <c r="CN110" s="18"/>
      <c r="CO110" s="18"/>
      <c r="CP110" s="18"/>
      <c r="CQ110" s="18"/>
      <c r="CR110" s="18"/>
      <c r="CS110" s="18"/>
      <c r="CT110" s="18"/>
      <c r="CU110" s="18"/>
      <c r="CV110" s="18"/>
      <c r="CW110" s="18"/>
      <c r="CX110" s="18"/>
      <c r="CY110" s="18"/>
      <c r="CZ110" s="18"/>
      <c r="DA110" s="18"/>
      <c r="DB110" s="18"/>
      <c r="DC110" s="18"/>
      <c r="DD110" s="18"/>
      <c r="DE110" s="18"/>
      <c r="DF110" s="18"/>
      <c r="DG110" s="18"/>
    </row>
    <row r="111" spans="1:111" ht="15"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255"/>
      <c r="AS111" s="255"/>
      <c r="AT111" s="255"/>
      <c r="AU111" s="255"/>
      <c r="AV111" s="255"/>
      <c r="AW111" s="255"/>
      <c r="AX111" s="255"/>
      <c r="AY111" s="255"/>
      <c r="AZ111" s="255"/>
      <c r="BA111" s="255"/>
      <c r="BB111" s="255"/>
      <c r="BC111" s="255"/>
      <c r="BD111" s="255"/>
      <c r="BE111" s="255"/>
      <c r="BF111" s="255"/>
      <c r="BG111" s="255"/>
      <c r="BH111" s="255"/>
      <c r="BI111" s="18"/>
      <c r="BJ111" s="18"/>
      <c r="BK111" s="18"/>
      <c r="BL111" s="18"/>
      <c r="BM111" s="18"/>
      <c r="BN111" s="18"/>
      <c r="BO111" s="18"/>
      <c r="BP111" s="18"/>
      <c r="BQ111" s="18"/>
      <c r="BR111" s="18"/>
      <c r="BS111" s="18"/>
      <c r="BT111" s="18"/>
      <c r="BU111" s="18"/>
      <c r="BV111" s="18"/>
      <c r="BW111" s="18"/>
      <c r="BX111" s="18"/>
      <c r="BY111" s="18"/>
      <c r="BZ111" s="18"/>
      <c r="CA111" s="18"/>
      <c r="CB111" s="18"/>
      <c r="CC111" s="18"/>
      <c r="CD111" s="18"/>
      <c r="CE111" s="18"/>
      <c r="CF111" s="18"/>
      <c r="CG111" s="18"/>
      <c r="CH111" s="18"/>
      <c r="CI111" s="18"/>
      <c r="CJ111" s="18"/>
      <c r="CK111" s="18"/>
      <c r="CL111" s="18"/>
      <c r="CM111" s="18"/>
      <c r="CN111" s="18"/>
      <c r="CO111" s="18"/>
      <c r="CP111" s="18"/>
      <c r="CQ111" s="18"/>
      <c r="CR111" s="18"/>
      <c r="CS111" s="18"/>
      <c r="CT111" s="18"/>
      <c r="CU111" s="18"/>
      <c r="CV111" s="18"/>
      <c r="CW111" s="18"/>
      <c r="CX111" s="18"/>
      <c r="CY111" s="18"/>
      <c r="CZ111" s="18"/>
      <c r="DA111" s="18"/>
      <c r="DB111" s="18"/>
      <c r="DC111" s="18"/>
      <c r="DD111" s="18"/>
      <c r="DE111" s="18"/>
      <c r="DF111" s="18"/>
      <c r="DG111" s="18"/>
    </row>
    <row r="112" spans="1:111" ht="15"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255"/>
      <c r="AS112" s="255"/>
      <c r="AT112" s="255"/>
      <c r="AU112" s="255"/>
      <c r="AV112" s="255"/>
      <c r="AW112" s="255"/>
      <c r="AX112" s="255"/>
      <c r="AY112" s="255"/>
      <c r="AZ112" s="255"/>
      <c r="BA112" s="255"/>
      <c r="BB112" s="255"/>
      <c r="BC112" s="255"/>
      <c r="BD112" s="255"/>
      <c r="BE112" s="255"/>
      <c r="BF112" s="255"/>
      <c r="BG112" s="255"/>
      <c r="BH112" s="255"/>
      <c r="BI112" s="18"/>
      <c r="BJ112" s="18"/>
      <c r="BK112" s="18"/>
      <c r="BL112" s="18"/>
      <c r="BM112" s="18"/>
      <c r="BN112" s="18"/>
      <c r="BO112" s="18"/>
      <c r="BP112" s="18"/>
      <c r="BQ112" s="18"/>
      <c r="BR112" s="18"/>
      <c r="BS112" s="18"/>
      <c r="BT112" s="18"/>
      <c r="BU112" s="18"/>
      <c r="BV112" s="18"/>
      <c r="BW112" s="18"/>
      <c r="BX112" s="18"/>
      <c r="BY112" s="18"/>
      <c r="BZ112" s="18"/>
      <c r="CA112" s="18"/>
      <c r="CB112" s="18"/>
      <c r="CC112" s="18"/>
      <c r="CD112" s="18"/>
      <c r="CE112" s="18"/>
      <c r="CF112" s="18"/>
      <c r="CG112" s="18"/>
      <c r="CH112" s="18"/>
      <c r="CI112" s="18"/>
      <c r="CJ112" s="18"/>
      <c r="CK112" s="18"/>
      <c r="CL112" s="18"/>
      <c r="CM112" s="18"/>
      <c r="CN112" s="18"/>
      <c r="CO112" s="18"/>
      <c r="CP112" s="18"/>
      <c r="CQ112" s="18"/>
      <c r="CR112" s="18"/>
      <c r="CS112" s="18"/>
      <c r="CT112" s="18"/>
      <c r="CU112" s="18"/>
      <c r="CV112" s="18"/>
      <c r="CW112" s="18"/>
      <c r="CX112" s="18"/>
      <c r="CY112" s="18"/>
      <c r="CZ112" s="18"/>
      <c r="DA112" s="18"/>
      <c r="DB112" s="18"/>
      <c r="DC112" s="18"/>
      <c r="DD112" s="18"/>
      <c r="DE112" s="18"/>
      <c r="DF112" s="18"/>
      <c r="DG112" s="18"/>
    </row>
    <row r="113" spans="1:111" ht="15"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255"/>
      <c r="AS113" s="255"/>
      <c r="AT113" s="255"/>
      <c r="AU113" s="255"/>
      <c r="AV113" s="255"/>
      <c r="AW113" s="255"/>
      <c r="AX113" s="255"/>
      <c r="AY113" s="255"/>
      <c r="AZ113" s="255"/>
      <c r="BA113" s="255"/>
      <c r="BB113" s="255"/>
      <c r="BC113" s="255"/>
      <c r="BD113" s="255"/>
      <c r="BE113" s="255"/>
      <c r="BF113" s="255"/>
      <c r="BG113" s="255"/>
      <c r="BH113" s="255"/>
      <c r="BI113" s="18"/>
      <c r="BJ113" s="18"/>
      <c r="BK113" s="18"/>
      <c r="BL113" s="18"/>
      <c r="BM113" s="18"/>
      <c r="BN113" s="18"/>
      <c r="BO113" s="18"/>
      <c r="BP113" s="18"/>
      <c r="BQ113" s="18"/>
      <c r="BR113" s="18"/>
      <c r="BS113" s="18"/>
      <c r="BT113" s="18"/>
      <c r="BU113" s="18"/>
      <c r="BV113" s="18"/>
      <c r="BW113" s="18"/>
      <c r="BX113" s="18"/>
      <c r="BY113" s="18"/>
      <c r="BZ113" s="18"/>
      <c r="CA113" s="18"/>
      <c r="CB113" s="18"/>
      <c r="CC113" s="18"/>
      <c r="CD113" s="18"/>
      <c r="CE113" s="18"/>
      <c r="CF113" s="18"/>
      <c r="CG113" s="18"/>
      <c r="CH113" s="18"/>
      <c r="CI113" s="18"/>
      <c r="CJ113" s="18"/>
      <c r="CK113" s="18"/>
      <c r="CL113" s="18"/>
      <c r="CM113" s="18"/>
      <c r="CN113" s="18"/>
      <c r="CO113" s="18"/>
      <c r="CP113" s="18"/>
      <c r="CQ113" s="18"/>
      <c r="CR113" s="18"/>
      <c r="CS113" s="18"/>
      <c r="CT113" s="18"/>
      <c r="CU113" s="18"/>
      <c r="CV113" s="18"/>
      <c r="CW113" s="18"/>
      <c r="CX113" s="18"/>
      <c r="CY113" s="18"/>
      <c r="CZ113" s="18"/>
      <c r="DA113" s="18"/>
      <c r="DB113" s="18"/>
      <c r="DC113" s="18"/>
      <c r="DD113" s="18"/>
      <c r="DE113" s="18"/>
      <c r="DF113" s="18"/>
      <c r="DG113" s="18"/>
    </row>
    <row r="114" spans="1:111" ht="15"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255"/>
      <c r="AS114" s="255"/>
      <c r="AT114" s="255"/>
      <c r="AU114" s="255"/>
      <c r="AV114" s="255"/>
      <c r="AW114" s="255"/>
      <c r="AX114" s="255"/>
      <c r="AY114" s="255"/>
      <c r="AZ114" s="255"/>
      <c r="BA114" s="255"/>
      <c r="BB114" s="255"/>
      <c r="BC114" s="255"/>
      <c r="BD114" s="255"/>
      <c r="BE114" s="255"/>
      <c r="BF114" s="255"/>
      <c r="BG114" s="255"/>
      <c r="BH114" s="255"/>
      <c r="BI114" s="18"/>
      <c r="BJ114" s="18"/>
      <c r="BK114" s="18"/>
      <c r="BL114" s="18"/>
      <c r="BM114" s="18"/>
      <c r="BN114" s="18"/>
      <c r="BO114" s="18"/>
      <c r="BP114" s="18"/>
      <c r="BQ114" s="18"/>
      <c r="BR114" s="18"/>
      <c r="BS114" s="18"/>
      <c r="BT114" s="18"/>
      <c r="BU114" s="18"/>
      <c r="BV114" s="18"/>
      <c r="BW114" s="18"/>
      <c r="BX114" s="18"/>
      <c r="BY114" s="18"/>
      <c r="BZ114" s="18"/>
      <c r="CA114" s="18"/>
      <c r="CB114" s="18"/>
      <c r="CC114" s="18"/>
      <c r="CD114" s="18"/>
      <c r="CE114" s="18"/>
      <c r="CF114" s="18"/>
      <c r="CG114" s="18"/>
      <c r="CH114" s="18"/>
      <c r="CI114" s="18"/>
      <c r="CJ114" s="18"/>
      <c r="CK114" s="18"/>
      <c r="CL114" s="18"/>
      <c r="CM114" s="18"/>
      <c r="CN114" s="18"/>
      <c r="CO114" s="18"/>
      <c r="CP114" s="18"/>
      <c r="CQ114" s="18"/>
      <c r="CR114" s="18"/>
      <c r="CS114" s="18"/>
      <c r="CT114" s="18"/>
      <c r="CU114" s="18"/>
      <c r="CV114" s="18"/>
      <c r="CW114" s="18"/>
      <c r="CX114" s="18"/>
      <c r="CY114" s="18"/>
      <c r="CZ114" s="18"/>
      <c r="DA114" s="18"/>
      <c r="DB114" s="18"/>
      <c r="DC114" s="18"/>
      <c r="DD114" s="18"/>
      <c r="DE114" s="18"/>
      <c r="DF114" s="18"/>
      <c r="DG114" s="18"/>
    </row>
    <row r="115" spans="1:111" ht="15"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255"/>
      <c r="AS115" s="255"/>
      <c r="AT115" s="255"/>
      <c r="AU115" s="255"/>
      <c r="AV115" s="255"/>
      <c r="AW115" s="255"/>
      <c r="AX115" s="255"/>
      <c r="AY115" s="255"/>
      <c r="AZ115" s="255"/>
      <c r="BA115" s="255"/>
      <c r="BB115" s="255"/>
      <c r="BC115" s="255"/>
      <c r="BD115" s="255"/>
      <c r="BE115" s="255"/>
      <c r="BF115" s="255"/>
      <c r="BG115" s="255"/>
      <c r="BH115" s="255"/>
      <c r="BI115" s="18"/>
      <c r="BJ115" s="18"/>
      <c r="BK115" s="18"/>
      <c r="BL115" s="18"/>
      <c r="BM115" s="18"/>
      <c r="BN115" s="18"/>
      <c r="BO115" s="18"/>
      <c r="BP115" s="18"/>
      <c r="BQ115" s="18"/>
      <c r="BR115" s="18"/>
      <c r="BS115" s="18"/>
      <c r="BT115" s="18"/>
      <c r="BU115" s="18"/>
      <c r="BV115" s="18"/>
      <c r="BW115" s="18"/>
      <c r="BX115" s="18"/>
      <c r="BY115" s="18"/>
      <c r="BZ115" s="18"/>
      <c r="CA115" s="18"/>
      <c r="CB115" s="18"/>
      <c r="CC115" s="18"/>
      <c r="CD115" s="18"/>
      <c r="CE115" s="18"/>
      <c r="CF115" s="18"/>
      <c r="CG115" s="18"/>
      <c r="CH115" s="18"/>
      <c r="CI115" s="18"/>
      <c r="CJ115" s="18"/>
      <c r="CK115" s="18"/>
      <c r="CL115" s="18"/>
      <c r="CM115" s="18"/>
      <c r="CN115" s="18"/>
      <c r="CO115" s="18"/>
      <c r="CP115" s="18"/>
      <c r="CQ115" s="18"/>
      <c r="CR115" s="18"/>
      <c r="CS115" s="18"/>
      <c r="CT115" s="18"/>
      <c r="CU115" s="18"/>
      <c r="CV115" s="18"/>
      <c r="CW115" s="18"/>
      <c r="CX115" s="18"/>
      <c r="CY115" s="18"/>
      <c r="CZ115" s="18"/>
      <c r="DA115" s="18"/>
      <c r="DB115" s="18"/>
      <c r="DC115" s="18"/>
      <c r="DD115" s="18"/>
      <c r="DE115" s="18"/>
      <c r="DF115" s="18"/>
      <c r="DG115" s="18"/>
    </row>
    <row r="116" spans="1:111" ht="15"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255"/>
      <c r="AS116" s="255"/>
      <c r="AT116" s="255"/>
      <c r="AU116" s="255"/>
      <c r="AV116" s="255"/>
      <c r="AW116" s="255"/>
      <c r="AX116" s="255"/>
      <c r="AY116" s="255"/>
      <c r="AZ116" s="255"/>
      <c r="BA116" s="255"/>
      <c r="BB116" s="255"/>
      <c r="BC116" s="255"/>
      <c r="BD116" s="255"/>
      <c r="BE116" s="255"/>
      <c r="BF116" s="255"/>
      <c r="BG116" s="255"/>
      <c r="BH116" s="255"/>
      <c r="BI116" s="18"/>
      <c r="BJ116" s="18"/>
      <c r="BK116" s="18"/>
      <c r="BL116" s="18"/>
      <c r="BM116" s="18"/>
      <c r="BN116" s="18"/>
      <c r="BO116" s="18"/>
      <c r="BP116" s="18"/>
      <c r="BQ116" s="18"/>
      <c r="BR116" s="18"/>
      <c r="BS116" s="18"/>
      <c r="BT116" s="18"/>
      <c r="BU116" s="18"/>
      <c r="BV116" s="18"/>
      <c r="BW116" s="18"/>
      <c r="BX116" s="18"/>
      <c r="BY116" s="18"/>
      <c r="BZ116" s="18"/>
      <c r="CA116" s="18"/>
      <c r="CB116" s="18"/>
      <c r="CC116" s="18"/>
      <c r="CD116" s="18"/>
      <c r="CE116" s="18"/>
      <c r="CF116" s="18"/>
      <c r="CG116" s="18"/>
      <c r="CH116" s="18"/>
      <c r="CI116" s="18"/>
      <c r="CJ116" s="18"/>
      <c r="CK116" s="18"/>
      <c r="CL116" s="18"/>
      <c r="CM116" s="18"/>
      <c r="CN116" s="18"/>
      <c r="CO116" s="18"/>
      <c r="CP116" s="18"/>
      <c r="CQ116" s="18"/>
      <c r="CR116" s="18"/>
      <c r="CS116" s="18"/>
      <c r="CT116" s="18"/>
      <c r="CU116" s="18"/>
      <c r="CV116" s="18"/>
      <c r="CW116" s="18"/>
      <c r="CX116" s="18"/>
      <c r="CY116" s="18"/>
      <c r="CZ116" s="18"/>
      <c r="DA116" s="18"/>
      <c r="DB116" s="18"/>
      <c r="DC116" s="18"/>
      <c r="DD116" s="18"/>
      <c r="DE116" s="18"/>
      <c r="DF116" s="18"/>
      <c r="DG116" s="18"/>
    </row>
    <row r="117" spans="1:111" ht="15"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255"/>
      <c r="AS117" s="255"/>
      <c r="AT117" s="255"/>
      <c r="AU117" s="255"/>
      <c r="AV117" s="255"/>
      <c r="AW117" s="255"/>
      <c r="AX117" s="255"/>
      <c r="AY117" s="255"/>
      <c r="AZ117" s="255"/>
      <c r="BA117" s="255"/>
      <c r="BB117" s="255"/>
      <c r="BC117" s="255"/>
      <c r="BD117" s="255"/>
      <c r="BE117" s="255"/>
      <c r="BF117" s="255"/>
      <c r="BG117" s="255"/>
      <c r="BH117" s="255"/>
      <c r="BI117" s="18"/>
      <c r="BJ117" s="18"/>
      <c r="BK117" s="18"/>
      <c r="BL117" s="18"/>
      <c r="BM117" s="18"/>
      <c r="BN117" s="18"/>
      <c r="BO117" s="18"/>
      <c r="BP117" s="18"/>
      <c r="BQ117" s="18"/>
      <c r="BR117" s="18"/>
      <c r="BS117" s="18"/>
      <c r="BT117" s="18"/>
      <c r="BU117" s="18"/>
      <c r="BV117" s="18"/>
      <c r="BW117" s="18"/>
      <c r="BX117" s="18"/>
      <c r="BY117" s="18"/>
      <c r="BZ117" s="18"/>
      <c r="CA117" s="18"/>
      <c r="CB117" s="18"/>
      <c r="CC117" s="18"/>
      <c r="CD117" s="18"/>
      <c r="CE117" s="18"/>
      <c r="CF117" s="18"/>
      <c r="CG117" s="18"/>
      <c r="CH117" s="18"/>
      <c r="CI117" s="18"/>
      <c r="CJ117" s="18"/>
      <c r="CK117" s="18"/>
      <c r="CL117" s="18"/>
      <c r="CM117" s="18"/>
      <c r="CN117" s="18"/>
      <c r="CO117" s="18"/>
      <c r="CP117" s="18"/>
      <c r="CQ117" s="18"/>
      <c r="CR117" s="18"/>
      <c r="CS117" s="18"/>
      <c r="CT117" s="18"/>
      <c r="CU117" s="18"/>
      <c r="CV117" s="18"/>
      <c r="CW117" s="18"/>
      <c r="CX117" s="18"/>
      <c r="CY117" s="18"/>
      <c r="CZ117" s="18"/>
      <c r="DA117" s="18"/>
      <c r="DB117" s="18"/>
      <c r="DC117" s="18"/>
      <c r="DD117" s="18"/>
      <c r="DE117" s="18"/>
      <c r="DF117" s="18"/>
      <c r="DG117" s="18"/>
    </row>
    <row r="118" spans="1:111" ht="15"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255"/>
      <c r="AS118" s="255"/>
      <c r="AT118" s="255"/>
      <c r="AU118" s="255"/>
      <c r="AV118" s="255"/>
      <c r="AW118" s="255"/>
      <c r="AX118" s="255"/>
      <c r="AY118" s="255"/>
      <c r="AZ118" s="255"/>
      <c r="BA118" s="255"/>
      <c r="BB118" s="255"/>
      <c r="BC118" s="255"/>
      <c r="BD118" s="255"/>
      <c r="BE118" s="255"/>
      <c r="BF118" s="255"/>
      <c r="BG118" s="255"/>
      <c r="BH118" s="255"/>
      <c r="BI118" s="18"/>
      <c r="BJ118" s="18"/>
      <c r="BK118" s="18"/>
      <c r="BL118" s="18"/>
      <c r="BM118" s="18"/>
      <c r="BN118" s="18"/>
      <c r="BO118" s="18"/>
      <c r="BP118" s="18"/>
      <c r="BQ118" s="18"/>
      <c r="BR118" s="18"/>
      <c r="BS118" s="18"/>
      <c r="BT118" s="18"/>
      <c r="BU118" s="18"/>
      <c r="BV118" s="18"/>
      <c r="BW118" s="18"/>
      <c r="BX118" s="18"/>
      <c r="BY118" s="18"/>
      <c r="BZ118" s="18"/>
      <c r="CA118" s="18"/>
      <c r="CB118" s="18"/>
      <c r="CC118" s="18"/>
      <c r="CD118" s="18"/>
      <c r="CE118" s="18"/>
      <c r="CF118" s="18"/>
      <c r="CG118" s="18"/>
      <c r="CH118" s="18"/>
      <c r="CI118" s="18"/>
      <c r="CJ118" s="18"/>
      <c r="CK118" s="18"/>
      <c r="CL118" s="18"/>
      <c r="CM118" s="18"/>
      <c r="CN118" s="18"/>
      <c r="CO118" s="18"/>
      <c r="CP118" s="18"/>
      <c r="CQ118" s="18"/>
      <c r="CR118" s="18"/>
      <c r="CS118" s="18"/>
      <c r="CT118" s="18"/>
      <c r="CU118" s="18"/>
      <c r="CV118" s="18"/>
      <c r="CW118" s="18"/>
      <c r="CX118" s="18"/>
      <c r="CY118" s="18"/>
      <c r="CZ118" s="18"/>
      <c r="DA118" s="18"/>
      <c r="DB118" s="18"/>
      <c r="DC118" s="18"/>
      <c r="DD118" s="18"/>
      <c r="DE118" s="18"/>
      <c r="DF118" s="18"/>
      <c r="DG118" s="18"/>
    </row>
    <row r="119" spans="1:111" ht="15"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255"/>
      <c r="AS119" s="255"/>
      <c r="AT119" s="255"/>
      <c r="AU119" s="255"/>
      <c r="AV119" s="255"/>
      <c r="AW119" s="255"/>
      <c r="AX119" s="255"/>
      <c r="AY119" s="255"/>
      <c r="AZ119" s="255"/>
      <c r="BA119" s="255"/>
      <c r="BB119" s="255"/>
      <c r="BC119" s="255"/>
      <c r="BD119" s="255"/>
      <c r="BE119" s="255"/>
      <c r="BF119" s="255"/>
      <c r="BG119" s="255"/>
      <c r="BH119" s="255"/>
      <c r="BI119" s="18"/>
      <c r="BJ119" s="18"/>
      <c r="BK119" s="18"/>
      <c r="BL119" s="18"/>
      <c r="BM119" s="18"/>
      <c r="BN119" s="18"/>
      <c r="BO119" s="18"/>
      <c r="BP119" s="18"/>
      <c r="BQ119" s="18"/>
      <c r="BR119" s="18"/>
      <c r="BS119" s="18"/>
      <c r="BT119" s="18"/>
      <c r="BU119" s="18"/>
      <c r="BV119" s="18"/>
      <c r="BW119" s="18"/>
      <c r="BX119" s="18"/>
      <c r="BY119" s="18"/>
      <c r="BZ119" s="18"/>
      <c r="CA119" s="18"/>
      <c r="CB119" s="18"/>
      <c r="CC119" s="18"/>
      <c r="CD119" s="18"/>
      <c r="CE119" s="18"/>
      <c r="CF119" s="18"/>
      <c r="CG119" s="18"/>
      <c r="CH119" s="18"/>
      <c r="CI119" s="18"/>
      <c r="CJ119" s="18"/>
      <c r="CK119" s="18"/>
      <c r="CL119" s="18"/>
      <c r="CM119" s="18"/>
      <c r="CN119" s="18"/>
      <c r="CO119" s="18"/>
      <c r="CP119" s="18"/>
      <c r="CQ119" s="18"/>
      <c r="CR119" s="18"/>
      <c r="CS119" s="18"/>
      <c r="CT119" s="18"/>
      <c r="CU119" s="18"/>
      <c r="CV119" s="18"/>
      <c r="CW119" s="18"/>
      <c r="CX119" s="18"/>
      <c r="CY119" s="18"/>
      <c r="CZ119" s="18"/>
      <c r="DA119" s="18"/>
      <c r="DB119" s="18"/>
      <c r="DC119" s="18"/>
      <c r="DD119" s="18"/>
      <c r="DE119" s="18"/>
      <c r="DF119" s="18"/>
      <c r="DG119" s="18"/>
    </row>
    <row r="120" spans="1:111" ht="15"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255"/>
      <c r="AS120" s="255"/>
      <c r="AT120" s="255"/>
      <c r="AU120" s="255"/>
      <c r="AV120" s="255"/>
      <c r="AW120" s="255"/>
      <c r="AX120" s="255"/>
      <c r="AY120" s="255"/>
      <c r="AZ120" s="255"/>
      <c r="BA120" s="255"/>
      <c r="BB120" s="255"/>
      <c r="BC120" s="255"/>
      <c r="BD120" s="255"/>
      <c r="BE120" s="255"/>
      <c r="BF120" s="255"/>
      <c r="BG120" s="255"/>
      <c r="BH120" s="255"/>
      <c r="BI120" s="18"/>
      <c r="BJ120" s="18"/>
      <c r="BK120" s="18"/>
      <c r="BL120" s="18"/>
      <c r="BM120" s="18"/>
      <c r="BN120" s="18"/>
      <c r="BO120" s="18"/>
      <c r="BP120" s="18"/>
      <c r="BQ120" s="18"/>
      <c r="BR120" s="18"/>
      <c r="BS120" s="18"/>
      <c r="BT120" s="18"/>
      <c r="BU120" s="18"/>
      <c r="BV120" s="18"/>
      <c r="BW120" s="18"/>
      <c r="BX120" s="18"/>
      <c r="BY120" s="18"/>
      <c r="BZ120" s="18"/>
      <c r="CA120" s="18"/>
      <c r="CB120" s="18"/>
      <c r="CC120" s="18"/>
      <c r="CD120" s="18"/>
      <c r="CE120" s="18"/>
      <c r="CF120" s="18"/>
      <c r="CG120" s="18"/>
      <c r="CH120" s="18"/>
      <c r="CI120" s="18"/>
      <c r="CJ120" s="18"/>
      <c r="CK120" s="18"/>
      <c r="CL120" s="18"/>
      <c r="CM120" s="18"/>
      <c r="CN120" s="18"/>
      <c r="CO120" s="18"/>
      <c r="CP120" s="18"/>
      <c r="CQ120" s="18"/>
      <c r="CR120" s="18"/>
      <c r="CS120" s="18"/>
      <c r="CT120" s="18"/>
      <c r="CU120" s="18"/>
      <c r="CV120" s="18"/>
      <c r="CW120" s="18"/>
      <c r="CX120" s="18"/>
      <c r="CY120" s="18"/>
      <c r="CZ120" s="18"/>
      <c r="DA120" s="18"/>
      <c r="DB120" s="18"/>
      <c r="DC120" s="18"/>
      <c r="DD120" s="18"/>
      <c r="DE120" s="18"/>
      <c r="DF120" s="18"/>
      <c r="DG120" s="18"/>
    </row>
    <row r="121" spans="1:111" ht="15"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255"/>
      <c r="AS121" s="255"/>
      <c r="AT121" s="255"/>
      <c r="AU121" s="255"/>
      <c r="AV121" s="255"/>
      <c r="AW121" s="255"/>
      <c r="AX121" s="255"/>
      <c r="AY121" s="255"/>
      <c r="AZ121" s="255"/>
      <c r="BA121" s="255"/>
      <c r="BB121" s="255"/>
      <c r="BC121" s="255"/>
      <c r="BD121" s="255"/>
      <c r="BE121" s="255"/>
      <c r="BF121" s="255"/>
      <c r="BG121" s="255"/>
      <c r="BH121" s="255"/>
      <c r="BI121" s="18"/>
      <c r="BJ121" s="18"/>
      <c r="BK121" s="18"/>
      <c r="BL121" s="18"/>
      <c r="BM121" s="18"/>
      <c r="BN121" s="18"/>
      <c r="BO121" s="18"/>
      <c r="BP121" s="18"/>
      <c r="BQ121" s="18"/>
      <c r="BR121" s="18"/>
      <c r="BS121" s="18"/>
      <c r="BT121" s="18"/>
      <c r="BU121" s="18"/>
      <c r="BV121" s="18"/>
      <c r="BW121" s="18"/>
      <c r="BX121" s="18"/>
      <c r="BY121" s="18"/>
      <c r="BZ121" s="18"/>
      <c r="CA121" s="18"/>
      <c r="CB121" s="18"/>
      <c r="CC121" s="18"/>
      <c r="CD121" s="18"/>
      <c r="CE121" s="18"/>
      <c r="CF121" s="18"/>
      <c r="CG121" s="18"/>
      <c r="CH121" s="18"/>
      <c r="CI121" s="18"/>
      <c r="CJ121" s="18"/>
      <c r="CK121" s="18"/>
      <c r="CL121" s="18"/>
      <c r="CM121" s="18"/>
      <c r="CN121" s="18"/>
      <c r="CO121" s="18"/>
      <c r="CP121" s="18"/>
      <c r="CQ121" s="18"/>
      <c r="CR121" s="18"/>
      <c r="CS121" s="18"/>
      <c r="CT121" s="18"/>
      <c r="CU121" s="18"/>
      <c r="CV121" s="18"/>
      <c r="CW121" s="18"/>
      <c r="CX121" s="18"/>
      <c r="CY121" s="18"/>
      <c r="CZ121" s="18"/>
      <c r="DA121" s="18"/>
      <c r="DB121" s="18"/>
      <c r="DC121" s="18"/>
      <c r="DD121" s="18"/>
      <c r="DE121" s="18"/>
      <c r="DF121" s="18"/>
      <c r="DG121" s="18"/>
    </row>
    <row r="122" spans="1:111" ht="15"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255"/>
      <c r="AS122" s="255"/>
      <c r="AT122" s="255"/>
      <c r="AU122" s="255"/>
      <c r="AV122" s="255"/>
      <c r="AW122" s="255"/>
      <c r="AX122" s="255"/>
      <c r="AY122" s="255"/>
      <c r="AZ122" s="255"/>
      <c r="BA122" s="255"/>
      <c r="BB122" s="255"/>
      <c r="BC122" s="255"/>
      <c r="BD122" s="255"/>
      <c r="BE122" s="255"/>
      <c r="BF122" s="255"/>
      <c r="BG122" s="255"/>
      <c r="BH122" s="255"/>
      <c r="BI122" s="18"/>
      <c r="BJ122" s="18"/>
      <c r="BK122" s="18"/>
      <c r="BL122" s="18"/>
      <c r="BM122" s="18"/>
      <c r="BN122" s="18"/>
      <c r="BO122" s="18"/>
      <c r="BP122" s="18"/>
      <c r="BQ122" s="18"/>
      <c r="BR122" s="18"/>
      <c r="BS122" s="18"/>
      <c r="BT122" s="18"/>
      <c r="BU122" s="18"/>
      <c r="BV122" s="18"/>
      <c r="BW122" s="18"/>
      <c r="BX122" s="18"/>
      <c r="BY122" s="18"/>
      <c r="BZ122" s="18"/>
      <c r="CA122" s="18"/>
      <c r="CB122" s="18"/>
      <c r="CC122" s="18"/>
      <c r="CD122" s="18"/>
      <c r="CE122" s="18"/>
      <c r="CF122" s="18"/>
      <c r="CG122" s="18"/>
      <c r="CH122" s="18"/>
      <c r="CI122" s="18"/>
      <c r="CJ122" s="18"/>
      <c r="CK122" s="18"/>
      <c r="CL122" s="18"/>
      <c r="CM122" s="18"/>
      <c r="CN122" s="18"/>
      <c r="CO122" s="18"/>
      <c r="CP122" s="18"/>
      <c r="CQ122" s="18"/>
      <c r="CR122" s="18"/>
      <c r="CS122" s="18"/>
      <c r="CT122" s="18"/>
      <c r="CU122" s="18"/>
      <c r="CV122" s="18"/>
      <c r="CW122" s="18"/>
      <c r="CX122" s="18"/>
      <c r="CY122" s="18"/>
      <c r="CZ122" s="18"/>
      <c r="DA122" s="18"/>
      <c r="DB122" s="18"/>
      <c r="DC122" s="18"/>
      <c r="DD122" s="18"/>
      <c r="DE122" s="18"/>
      <c r="DF122" s="18"/>
      <c r="DG122" s="18"/>
    </row>
    <row r="123" spans="1:111" ht="15"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255"/>
      <c r="AS123" s="255"/>
      <c r="AT123" s="255"/>
      <c r="AU123" s="255"/>
      <c r="AV123" s="255"/>
      <c r="AW123" s="255"/>
      <c r="AX123" s="255"/>
      <c r="AY123" s="255"/>
      <c r="AZ123" s="255"/>
      <c r="BA123" s="255"/>
      <c r="BB123" s="255"/>
      <c r="BC123" s="255"/>
      <c r="BD123" s="255"/>
      <c r="BE123" s="255"/>
      <c r="BF123" s="255"/>
      <c r="BG123" s="255"/>
      <c r="BH123" s="255"/>
      <c r="BI123" s="18"/>
      <c r="BJ123" s="18"/>
      <c r="BK123" s="18"/>
      <c r="BL123" s="18"/>
      <c r="BM123" s="18"/>
      <c r="BN123" s="18"/>
      <c r="BO123" s="18"/>
      <c r="BP123" s="18"/>
      <c r="BQ123" s="18"/>
      <c r="BR123" s="18"/>
      <c r="BS123" s="18"/>
      <c r="BT123" s="18"/>
      <c r="BU123" s="18"/>
      <c r="BV123" s="18"/>
      <c r="BW123" s="18"/>
      <c r="BX123" s="18"/>
      <c r="BY123" s="18"/>
      <c r="BZ123" s="18"/>
      <c r="CA123" s="18"/>
      <c r="CB123" s="18"/>
      <c r="CC123" s="18"/>
      <c r="CD123" s="18"/>
      <c r="CE123" s="18"/>
      <c r="CF123" s="18"/>
      <c r="CG123" s="18"/>
      <c r="CH123" s="18"/>
      <c r="CI123" s="18"/>
      <c r="CJ123" s="18"/>
      <c r="CK123" s="18"/>
      <c r="CL123" s="18"/>
      <c r="CM123" s="18"/>
      <c r="CN123" s="18"/>
      <c r="CO123" s="18"/>
      <c r="CP123" s="18"/>
      <c r="CQ123" s="18"/>
      <c r="CR123" s="18"/>
      <c r="CS123" s="18"/>
      <c r="CT123" s="18"/>
      <c r="CU123" s="18"/>
      <c r="CV123" s="18"/>
      <c r="CW123" s="18"/>
      <c r="CX123" s="18"/>
      <c r="CY123" s="18"/>
      <c r="CZ123" s="18"/>
      <c r="DA123" s="18"/>
      <c r="DB123" s="18"/>
      <c r="DC123" s="18"/>
      <c r="DD123" s="18"/>
      <c r="DE123" s="18"/>
      <c r="DF123" s="18"/>
      <c r="DG123" s="18"/>
    </row>
    <row r="124" spans="1:111" ht="15"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255"/>
      <c r="AS124" s="255"/>
      <c r="AT124" s="255"/>
      <c r="AU124" s="255"/>
      <c r="AV124" s="255"/>
      <c r="AW124" s="255"/>
      <c r="AX124" s="255"/>
      <c r="AY124" s="255"/>
      <c r="AZ124" s="255"/>
      <c r="BA124" s="255"/>
      <c r="BB124" s="255"/>
      <c r="BC124" s="255"/>
      <c r="BD124" s="255"/>
      <c r="BE124" s="255"/>
      <c r="BF124" s="255"/>
      <c r="BG124" s="255"/>
      <c r="BH124" s="255"/>
      <c r="BI124" s="18"/>
      <c r="BJ124" s="18"/>
      <c r="BK124" s="18"/>
      <c r="BL124" s="18"/>
      <c r="BM124" s="18"/>
      <c r="BN124" s="18"/>
      <c r="BO124" s="18"/>
      <c r="BP124" s="18"/>
      <c r="BQ124" s="18"/>
      <c r="BR124" s="18"/>
      <c r="BS124" s="18"/>
      <c r="BT124" s="18"/>
      <c r="BU124" s="18"/>
      <c r="BV124" s="18"/>
      <c r="BW124" s="18"/>
      <c r="BX124" s="18"/>
      <c r="BY124" s="18"/>
      <c r="BZ124" s="18"/>
      <c r="CA124" s="18"/>
      <c r="CB124" s="18"/>
      <c r="CC124" s="18"/>
      <c r="CD124" s="18"/>
      <c r="CE124" s="18"/>
      <c r="CF124" s="18"/>
      <c r="CG124" s="18"/>
      <c r="CH124" s="18"/>
      <c r="CI124" s="18"/>
      <c r="CJ124" s="18"/>
      <c r="CK124" s="18"/>
      <c r="CL124" s="18"/>
      <c r="CM124" s="18"/>
      <c r="CN124" s="18"/>
      <c r="CO124" s="18"/>
      <c r="CP124" s="18"/>
      <c r="CQ124" s="18"/>
      <c r="CR124" s="18"/>
      <c r="CS124" s="18"/>
      <c r="CT124" s="18"/>
      <c r="CU124" s="18"/>
      <c r="CV124" s="18"/>
      <c r="CW124" s="18"/>
      <c r="CX124" s="18"/>
      <c r="CY124" s="18"/>
      <c r="CZ124" s="18"/>
      <c r="DA124" s="18"/>
      <c r="DB124" s="18"/>
      <c r="DC124" s="18"/>
      <c r="DD124" s="18"/>
      <c r="DE124" s="18"/>
      <c r="DF124" s="18"/>
      <c r="DG124" s="18"/>
    </row>
    <row r="125" spans="1:111" ht="15"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255"/>
      <c r="AS125" s="255"/>
      <c r="AT125" s="255"/>
      <c r="AU125" s="255"/>
      <c r="AV125" s="255"/>
      <c r="AW125" s="255"/>
      <c r="AX125" s="255"/>
      <c r="AY125" s="255"/>
      <c r="AZ125" s="255"/>
      <c r="BA125" s="255"/>
      <c r="BB125" s="255"/>
      <c r="BC125" s="255"/>
      <c r="BD125" s="255"/>
      <c r="BE125" s="255"/>
      <c r="BF125" s="255"/>
      <c r="BG125" s="255"/>
      <c r="BH125" s="255"/>
      <c r="BI125" s="18"/>
      <c r="BJ125" s="18"/>
      <c r="BK125" s="18"/>
      <c r="BL125" s="18"/>
      <c r="BM125" s="18"/>
      <c r="BN125" s="18"/>
      <c r="BO125" s="18"/>
      <c r="BP125" s="18"/>
      <c r="BQ125" s="18"/>
      <c r="BR125" s="18"/>
      <c r="BS125" s="18"/>
      <c r="BT125" s="18"/>
      <c r="BU125" s="18"/>
      <c r="BV125" s="18"/>
      <c r="BW125" s="18"/>
      <c r="BX125" s="18"/>
      <c r="BY125" s="18"/>
      <c r="BZ125" s="18"/>
      <c r="CA125" s="18"/>
      <c r="CB125" s="18"/>
      <c r="CC125" s="18"/>
      <c r="CD125" s="18"/>
      <c r="CE125" s="18"/>
      <c r="CF125" s="18"/>
      <c r="CG125" s="18"/>
      <c r="CH125" s="18"/>
      <c r="CI125" s="18"/>
      <c r="CJ125" s="18"/>
      <c r="CK125" s="18"/>
      <c r="CL125" s="18"/>
      <c r="CM125" s="18"/>
      <c r="CN125" s="18"/>
      <c r="CO125" s="18"/>
      <c r="CP125" s="18"/>
      <c r="CQ125" s="18"/>
      <c r="CR125" s="18"/>
      <c r="CS125" s="18"/>
      <c r="CT125" s="18"/>
      <c r="CU125" s="18"/>
      <c r="CV125" s="18"/>
      <c r="CW125" s="18"/>
      <c r="CX125" s="18"/>
      <c r="CY125" s="18"/>
      <c r="CZ125" s="18"/>
      <c r="DA125" s="18"/>
      <c r="DB125" s="18"/>
      <c r="DC125" s="18"/>
      <c r="DD125" s="18"/>
      <c r="DE125" s="18"/>
      <c r="DF125" s="18"/>
      <c r="DG125" s="18"/>
    </row>
    <row r="126" spans="1:111" ht="15"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255"/>
      <c r="AS126" s="255"/>
      <c r="AT126" s="255"/>
      <c r="AU126" s="255"/>
      <c r="AV126" s="255"/>
      <c r="AW126" s="255"/>
      <c r="AX126" s="255"/>
      <c r="AY126" s="255"/>
      <c r="AZ126" s="255"/>
      <c r="BA126" s="255"/>
      <c r="BB126" s="255"/>
      <c r="BC126" s="255"/>
      <c r="BD126" s="255"/>
      <c r="BE126" s="255"/>
      <c r="BF126" s="255"/>
      <c r="BG126" s="255"/>
      <c r="BH126" s="255"/>
      <c r="BI126" s="18"/>
      <c r="BJ126" s="18"/>
      <c r="BK126" s="18"/>
      <c r="BL126" s="18"/>
      <c r="BM126" s="18"/>
      <c r="BN126" s="18"/>
      <c r="BO126" s="18"/>
      <c r="BP126" s="18"/>
      <c r="BQ126" s="18"/>
      <c r="BR126" s="18"/>
      <c r="BS126" s="18"/>
      <c r="BT126" s="18"/>
      <c r="BU126" s="18"/>
      <c r="BV126" s="18"/>
      <c r="BW126" s="18"/>
      <c r="BX126" s="18"/>
      <c r="BY126" s="18"/>
      <c r="BZ126" s="18"/>
      <c r="CA126" s="18"/>
      <c r="CB126" s="18"/>
      <c r="CC126" s="18"/>
      <c r="CD126" s="18"/>
      <c r="CE126" s="18"/>
      <c r="CF126" s="18"/>
      <c r="CG126" s="18"/>
      <c r="CH126" s="18"/>
      <c r="CI126" s="18"/>
      <c r="CJ126" s="18"/>
      <c r="CK126" s="18"/>
      <c r="CL126" s="18"/>
      <c r="CM126" s="18"/>
      <c r="CN126" s="18"/>
      <c r="CO126" s="18"/>
      <c r="CP126" s="18"/>
      <c r="CQ126" s="18"/>
      <c r="CR126" s="18"/>
      <c r="CS126" s="18"/>
      <c r="CT126" s="18"/>
      <c r="CU126" s="18"/>
      <c r="CV126" s="18"/>
      <c r="CW126" s="18"/>
      <c r="CX126" s="18"/>
      <c r="CY126" s="18"/>
      <c r="CZ126" s="18"/>
      <c r="DA126" s="18"/>
      <c r="DB126" s="18"/>
      <c r="DC126" s="18"/>
      <c r="DD126" s="18"/>
      <c r="DE126" s="18"/>
      <c r="DF126" s="18"/>
      <c r="DG126" s="18"/>
    </row>
    <row r="127" spans="1:111" ht="15"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255"/>
      <c r="AS127" s="255"/>
      <c r="AT127" s="255"/>
      <c r="AU127" s="255"/>
      <c r="AV127" s="255"/>
      <c r="AW127" s="255"/>
      <c r="AX127" s="255"/>
      <c r="AY127" s="255"/>
      <c r="AZ127" s="255"/>
      <c r="BA127" s="255"/>
      <c r="BB127" s="255"/>
      <c r="BC127" s="255"/>
      <c r="BD127" s="255"/>
      <c r="BE127" s="255"/>
      <c r="BF127" s="255"/>
      <c r="BG127" s="255"/>
      <c r="BH127" s="255"/>
      <c r="BI127" s="18"/>
      <c r="BJ127" s="18"/>
      <c r="BK127" s="18"/>
      <c r="BL127" s="18"/>
      <c r="BM127" s="18"/>
      <c r="BN127" s="18"/>
      <c r="BO127" s="18"/>
      <c r="BP127" s="18"/>
      <c r="BQ127" s="18"/>
      <c r="BR127" s="18"/>
      <c r="BS127" s="18"/>
      <c r="BT127" s="18"/>
      <c r="BU127" s="18"/>
      <c r="BV127" s="18"/>
      <c r="BW127" s="18"/>
      <c r="BX127" s="18"/>
      <c r="BY127" s="18"/>
      <c r="BZ127" s="18"/>
      <c r="CA127" s="18"/>
      <c r="CB127" s="18"/>
      <c r="CC127" s="18"/>
      <c r="CD127" s="18"/>
      <c r="CE127" s="18"/>
      <c r="CF127" s="18"/>
      <c r="CG127" s="18"/>
      <c r="CH127" s="18"/>
      <c r="CI127" s="18"/>
      <c r="CJ127" s="18"/>
      <c r="CK127" s="18"/>
      <c r="CL127" s="18"/>
      <c r="CM127" s="18"/>
      <c r="CN127" s="18"/>
      <c r="CO127" s="18"/>
      <c r="CP127" s="18"/>
      <c r="CQ127" s="18"/>
      <c r="CR127" s="18"/>
      <c r="CS127" s="18"/>
      <c r="CT127" s="18"/>
      <c r="CU127" s="18"/>
      <c r="CV127" s="18"/>
      <c r="CW127" s="18"/>
      <c r="CX127" s="18"/>
      <c r="CY127" s="18"/>
      <c r="CZ127" s="18"/>
      <c r="DA127" s="18"/>
      <c r="DB127" s="18"/>
      <c r="DC127" s="18"/>
      <c r="DD127" s="18"/>
      <c r="DE127" s="18"/>
      <c r="DF127" s="18"/>
      <c r="DG127" s="18"/>
    </row>
    <row r="128" spans="1:111" ht="15"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255"/>
      <c r="AS128" s="255"/>
      <c r="AT128" s="255"/>
      <c r="AU128" s="255"/>
      <c r="AV128" s="255"/>
      <c r="AW128" s="255"/>
      <c r="AX128" s="255"/>
      <c r="AY128" s="255"/>
      <c r="AZ128" s="255"/>
      <c r="BA128" s="255"/>
      <c r="BB128" s="255"/>
      <c r="BC128" s="255"/>
      <c r="BD128" s="255"/>
      <c r="BE128" s="255"/>
      <c r="BF128" s="255"/>
      <c r="BG128" s="255"/>
      <c r="BH128" s="255"/>
      <c r="BI128" s="18"/>
      <c r="BJ128" s="18"/>
      <c r="BK128" s="18"/>
      <c r="BL128" s="18"/>
      <c r="BM128" s="18"/>
      <c r="BN128" s="18"/>
      <c r="BO128" s="18"/>
      <c r="BP128" s="18"/>
      <c r="BQ128" s="18"/>
      <c r="BR128" s="18"/>
      <c r="BS128" s="18"/>
      <c r="BT128" s="18"/>
      <c r="BU128" s="18"/>
      <c r="BV128" s="18"/>
      <c r="BW128" s="18"/>
      <c r="BX128" s="18"/>
      <c r="BY128" s="18"/>
      <c r="BZ128" s="18"/>
      <c r="CA128" s="18"/>
      <c r="CB128" s="18"/>
      <c r="CC128" s="18"/>
      <c r="CD128" s="18"/>
      <c r="CE128" s="18"/>
      <c r="CF128" s="18"/>
      <c r="CG128" s="18"/>
      <c r="CH128" s="18"/>
      <c r="CI128" s="18"/>
      <c r="CJ128" s="18"/>
      <c r="CK128" s="18"/>
      <c r="CL128" s="18"/>
      <c r="CM128" s="18"/>
      <c r="CN128" s="18"/>
      <c r="CO128" s="18"/>
      <c r="CP128" s="18"/>
      <c r="CQ128" s="18"/>
      <c r="CR128" s="18"/>
      <c r="CS128" s="18"/>
      <c r="CT128" s="18"/>
      <c r="CU128" s="18"/>
      <c r="CV128" s="18"/>
      <c r="CW128" s="18"/>
      <c r="CX128" s="18"/>
      <c r="CY128" s="18"/>
      <c r="CZ128" s="18"/>
      <c r="DA128" s="18"/>
      <c r="DB128" s="18"/>
      <c r="DC128" s="18"/>
      <c r="DD128" s="18"/>
      <c r="DE128" s="18"/>
      <c r="DF128" s="18"/>
      <c r="DG128" s="18"/>
    </row>
    <row r="129" spans="1:111" ht="15" customHeight="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255"/>
      <c r="AS129" s="255"/>
      <c r="AT129" s="255"/>
      <c r="AU129" s="255"/>
      <c r="AV129" s="255"/>
      <c r="AW129" s="255"/>
      <c r="AX129" s="255"/>
      <c r="AY129" s="255"/>
      <c r="AZ129" s="255"/>
      <c r="BA129" s="255"/>
      <c r="BB129" s="255"/>
      <c r="BC129" s="255"/>
      <c r="BD129" s="255"/>
      <c r="BE129" s="255"/>
      <c r="BF129" s="255"/>
      <c r="BG129" s="255"/>
      <c r="BH129" s="255"/>
      <c r="BI129" s="18"/>
      <c r="BJ129" s="18"/>
      <c r="BK129" s="18"/>
      <c r="BL129" s="18"/>
      <c r="BM129" s="18"/>
      <c r="BN129" s="18"/>
      <c r="BO129" s="18"/>
      <c r="BP129" s="18"/>
      <c r="BQ129" s="18"/>
      <c r="BR129" s="18"/>
      <c r="BS129" s="18"/>
      <c r="BT129" s="18"/>
      <c r="BU129" s="18"/>
      <c r="BV129" s="18"/>
      <c r="BW129" s="18"/>
      <c r="BX129" s="18"/>
      <c r="BY129" s="18"/>
      <c r="BZ129" s="18"/>
      <c r="CA129" s="18"/>
      <c r="CB129" s="18"/>
      <c r="CC129" s="18"/>
      <c r="CD129" s="18"/>
      <c r="CE129" s="18"/>
      <c r="CF129" s="18"/>
      <c r="CG129" s="18"/>
      <c r="CH129" s="18"/>
      <c r="CI129" s="18"/>
      <c r="CJ129" s="18"/>
      <c r="CK129" s="18"/>
      <c r="CL129" s="18"/>
      <c r="CM129" s="18"/>
      <c r="CN129" s="18"/>
      <c r="CO129" s="18"/>
      <c r="CP129" s="18"/>
      <c r="CQ129" s="18"/>
      <c r="CR129" s="18"/>
      <c r="CS129" s="18"/>
      <c r="CT129" s="18"/>
      <c r="CU129" s="18"/>
      <c r="CV129" s="18"/>
      <c r="CW129" s="18"/>
      <c r="CX129" s="18"/>
      <c r="CY129" s="18"/>
      <c r="CZ129" s="18"/>
      <c r="DA129" s="18"/>
      <c r="DB129" s="18"/>
      <c r="DC129" s="18"/>
      <c r="DD129" s="18"/>
      <c r="DE129" s="18"/>
      <c r="DF129" s="18"/>
      <c r="DG129" s="18"/>
    </row>
    <row r="130" spans="1:111" ht="15" customHeight="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255"/>
      <c r="AS130" s="255"/>
      <c r="AT130" s="255"/>
      <c r="AU130" s="255"/>
      <c r="AV130" s="255"/>
      <c r="AW130" s="255"/>
      <c r="AX130" s="255"/>
      <c r="AY130" s="255"/>
      <c r="AZ130" s="255"/>
      <c r="BA130" s="255"/>
      <c r="BB130" s="255"/>
      <c r="BC130" s="255"/>
      <c r="BD130" s="255"/>
      <c r="BE130" s="255"/>
      <c r="BF130" s="255"/>
      <c r="BG130" s="255"/>
      <c r="BH130" s="255"/>
      <c r="BI130" s="18"/>
      <c r="BJ130" s="18"/>
      <c r="BK130" s="18"/>
      <c r="BL130" s="18"/>
      <c r="BM130" s="18"/>
      <c r="BN130" s="18"/>
      <c r="BO130" s="18"/>
      <c r="BP130" s="18"/>
      <c r="BQ130" s="18"/>
      <c r="BR130" s="18"/>
      <c r="BS130" s="18"/>
      <c r="BT130" s="18"/>
      <c r="BU130" s="18"/>
      <c r="BV130" s="18"/>
      <c r="BW130" s="18"/>
      <c r="BX130" s="18"/>
      <c r="BY130" s="18"/>
      <c r="BZ130" s="18"/>
      <c r="CA130" s="18"/>
      <c r="CB130" s="18"/>
      <c r="CC130" s="18"/>
      <c r="CD130" s="18"/>
      <c r="CE130" s="18"/>
      <c r="CF130" s="18"/>
      <c r="CG130" s="18"/>
      <c r="CH130" s="18"/>
      <c r="CI130" s="18"/>
      <c r="CJ130" s="18"/>
      <c r="CK130" s="18"/>
      <c r="CL130" s="18"/>
      <c r="CM130" s="18"/>
      <c r="CN130" s="18"/>
      <c r="CO130" s="18"/>
      <c r="CP130" s="18"/>
      <c r="CQ130" s="18"/>
      <c r="CR130" s="18"/>
      <c r="CS130" s="18"/>
      <c r="CT130" s="18"/>
      <c r="CU130" s="18"/>
      <c r="CV130" s="18"/>
      <c r="CW130" s="18"/>
      <c r="CX130" s="18"/>
      <c r="CY130" s="18"/>
      <c r="CZ130" s="18"/>
      <c r="DA130" s="18"/>
      <c r="DB130" s="18"/>
      <c r="DC130" s="18"/>
      <c r="DD130" s="18"/>
      <c r="DE130" s="18"/>
      <c r="DF130" s="18"/>
      <c r="DG130" s="18"/>
    </row>
    <row r="131" spans="1:111" ht="15"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255"/>
      <c r="AS131" s="255"/>
      <c r="AT131" s="255"/>
      <c r="AU131" s="255"/>
      <c r="AV131" s="255"/>
      <c r="AW131" s="255"/>
      <c r="AX131" s="255"/>
      <c r="AY131" s="255"/>
      <c r="AZ131" s="255"/>
      <c r="BA131" s="255"/>
      <c r="BB131" s="255"/>
      <c r="BC131" s="255"/>
      <c r="BD131" s="255"/>
      <c r="BE131" s="255"/>
      <c r="BF131" s="255"/>
      <c r="BG131" s="255"/>
      <c r="BH131" s="255"/>
      <c r="BI131" s="18"/>
      <c r="BJ131" s="18"/>
      <c r="BK131" s="18"/>
      <c r="BL131" s="18"/>
      <c r="BM131" s="18"/>
      <c r="BN131" s="18"/>
      <c r="BO131" s="18"/>
      <c r="BP131" s="18"/>
      <c r="BQ131" s="18"/>
      <c r="BR131" s="18"/>
      <c r="BS131" s="18"/>
      <c r="BT131" s="18"/>
      <c r="BU131" s="18"/>
      <c r="BV131" s="18"/>
      <c r="BW131" s="18"/>
      <c r="BX131" s="18"/>
      <c r="BY131" s="18"/>
      <c r="BZ131" s="18"/>
      <c r="CA131" s="18"/>
      <c r="CB131" s="18"/>
      <c r="CC131" s="18"/>
      <c r="CD131" s="18"/>
      <c r="CE131" s="18"/>
      <c r="CF131" s="18"/>
      <c r="CG131" s="18"/>
      <c r="CH131" s="18"/>
      <c r="CI131" s="18"/>
      <c r="CJ131" s="18"/>
      <c r="CK131" s="18"/>
      <c r="CL131" s="18"/>
      <c r="CM131" s="18"/>
      <c r="CN131" s="18"/>
      <c r="CO131" s="18"/>
      <c r="CP131" s="18"/>
      <c r="CQ131" s="18"/>
      <c r="CR131" s="18"/>
      <c r="CS131" s="18"/>
      <c r="CT131" s="18"/>
      <c r="CU131" s="18"/>
      <c r="CV131" s="18"/>
      <c r="CW131" s="18"/>
      <c r="CX131" s="18"/>
      <c r="CY131" s="18"/>
      <c r="CZ131" s="18"/>
      <c r="DA131" s="18"/>
      <c r="DB131" s="18"/>
      <c r="DC131" s="18"/>
      <c r="DD131" s="18"/>
      <c r="DE131" s="18"/>
      <c r="DF131" s="18"/>
      <c r="DG131" s="18"/>
    </row>
    <row r="132" spans="1:111" ht="15" customHeight="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255"/>
      <c r="AS132" s="255"/>
      <c r="AT132" s="255"/>
      <c r="AU132" s="255"/>
      <c r="AV132" s="255"/>
      <c r="AW132" s="255"/>
      <c r="AX132" s="255"/>
      <c r="AY132" s="255"/>
      <c r="AZ132" s="255"/>
      <c r="BA132" s="255"/>
      <c r="BB132" s="255"/>
      <c r="BC132" s="255"/>
      <c r="BD132" s="255"/>
      <c r="BE132" s="255"/>
      <c r="BF132" s="255"/>
      <c r="BG132" s="255"/>
      <c r="BH132" s="255"/>
      <c r="BI132" s="18"/>
      <c r="BJ132" s="18"/>
      <c r="BK132" s="18"/>
      <c r="BL132" s="18"/>
      <c r="BM132" s="18"/>
      <c r="BN132" s="18"/>
      <c r="BO132" s="18"/>
      <c r="BP132" s="18"/>
      <c r="BQ132" s="18"/>
      <c r="BR132" s="18"/>
      <c r="BS132" s="18"/>
      <c r="BT132" s="18"/>
      <c r="BU132" s="18"/>
      <c r="BV132" s="18"/>
      <c r="BW132" s="18"/>
      <c r="BX132" s="18"/>
      <c r="BY132" s="18"/>
      <c r="BZ132" s="18"/>
      <c r="CA132" s="18"/>
      <c r="CB132" s="18"/>
      <c r="CC132" s="18"/>
      <c r="CD132" s="18"/>
      <c r="CE132" s="18"/>
      <c r="CF132" s="18"/>
      <c r="CG132" s="18"/>
      <c r="CH132" s="18"/>
      <c r="CI132" s="18"/>
      <c r="CJ132" s="18"/>
      <c r="CK132" s="18"/>
      <c r="CL132" s="18"/>
      <c r="CM132" s="18"/>
      <c r="CN132" s="18"/>
      <c r="CO132" s="18"/>
      <c r="CP132" s="18"/>
      <c r="CQ132" s="18"/>
      <c r="CR132" s="18"/>
      <c r="CS132" s="18"/>
      <c r="CT132" s="18"/>
      <c r="CU132" s="18"/>
      <c r="CV132" s="18"/>
      <c r="CW132" s="18"/>
      <c r="CX132" s="18"/>
      <c r="CY132" s="18"/>
      <c r="CZ132" s="18"/>
      <c r="DA132" s="18"/>
      <c r="DB132" s="18"/>
      <c r="DC132" s="18"/>
      <c r="DD132" s="18"/>
      <c r="DE132" s="18"/>
      <c r="DF132" s="18"/>
      <c r="DG132" s="18"/>
    </row>
    <row r="133" spans="1:111" ht="15" customHeight="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255"/>
      <c r="AS133" s="255"/>
      <c r="AT133" s="255"/>
      <c r="AU133" s="255"/>
      <c r="AV133" s="255"/>
      <c r="AW133" s="255"/>
      <c r="AX133" s="255"/>
      <c r="AY133" s="255"/>
      <c r="AZ133" s="255"/>
      <c r="BA133" s="255"/>
      <c r="BB133" s="255"/>
      <c r="BC133" s="255"/>
      <c r="BD133" s="255"/>
      <c r="BE133" s="255"/>
      <c r="BF133" s="255"/>
      <c r="BG133" s="255"/>
      <c r="BH133" s="255"/>
      <c r="BI133" s="18"/>
      <c r="BJ133" s="18"/>
      <c r="BK133" s="18"/>
      <c r="BL133" s="18"/>
      <c r="BM133" s="18"/>
      <c r="BN133" s="18"/>
      <c r="BO133" s="18"/>
      <c r="BP133" s="18"/>
      <c r="BQ133" s="18"/>
      <c r="BR133" s="18"/>
      <c r="BS133" s="18"/>
      <c r="BT133" s="18"/>
      <c r="BU133" s="18"/>
      <c r="BV133" s="18"/>
      <c r="BW133" s="18"/>
      <c r="BX133" s="18"/>
      <c r="BY133" s="18"/>
      <c r="BZ133" s="18"/>
      <c r="CA133" s="18"/>
      <c r="CB133" s="18"/>
      <c r="CC133" s="18"/>
      <c r="CD133" s="18"/>
      <c r="CE133" s="18"/>
      <c r="CF133" s="18"/>
      <c r="CG133" s="18"/>
      <c r="CH133" s="18"/>
      <c r="CI133" s="18"/>
      <c r="CJ133" s="18"/>
      <c r="CK133" s="18"/>
      <c r="CL133" s="18"/>
      <c r="CM133" s="18"/>
      <c r="CN133" s="18"/>
      <c r="CO133" s="18"/>
      <c r="CP133" s="18"/>
      <c r="CQ133" s="18"/>
      <c r="CR133" s="18"/>
      <c r="CS133" s="18"/>
      <c r="CT133" s="18"/>
      <c r="CU133" s="18"/>
      <c r="CV133" s="18"/>
      <c r="CW133" s="18"/>
      <c r="CX133" s="18"/>
      <c r="CY133" s="18"/>
      <c r="CZ133" s="18"/>
      <c r="DA133" s="18"/>
      <c r="DB133" s="18"/>
      <c r="DC133" s="18"/>
      <c r="DD133" s="18"/>
      <c r="DE133" s="18"/>
      <c r="DF133" s="18"/>
      <c r="DG133" s="18"/>
    </row>
    <row r="134" spans="1:111" ht="15" customHeight="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255"/>
      <c r="AS134" s="255"/>
      <c r="AT134" s="255"/>
      <c r="AU134" s="255"/>
      <c r="AV134" s="255"/>
      <c r="AW134" s="255"/>
      <c r="AX134" s="255"/>
      <c r="AY134" s="255"/>
      <c r="AZ134" s="255"/>
      <c r="BA134" s="255"/>
      <c r="BB134" s="255"/>
      <c r="BC134" s="255"/>
      <c r="BD134" s="255"/>
      <c r="BE134" s="255"/>
      <c r="BF134" s="255"/>
      <c r="BG134" s="255"/>
      <c r="BH134" s="255"/>
      <c r="BI134" s="18"/>
      <c r="BJ134" s="18"/>
      <c r="BK134" s="18"/>
      <c r="BL134" s="18"/>
      <c r="BM134" s="18"/>
      <c r="BN134" s="18"/>
      <c r="BO134" s="18"/>
      <c r="BP134" s="18"/>
      <c r="BQ134" s="18"/>
      <c r="BR134" s="18"/>
      <c r="BS134" s="18"/>
      <c r="BT134" s="18"/>
      <c r="BU134" s="18"/>
      <c r="BV134" s="18"/>
      <c r="BW134" s="18"/>
      <c r="BX134" s="18"/>
      <c r="BY134" s="18"/>
      <c r="BZ134" s="18"/>
      <c r="CA134" s="18"/>
      <c r="CB134" s="18"/>
      <c r="CC134" s="18"/>
      <c r="CD134" s="18"/>
      <c r="CE134" s="18"/>
      <c r="CF134" s="18"/>
      <c r="CG134" s="18"/>
      <c r="CH134" s="18"/>
      <c r="CI134" s="18"/>
      <c r="CJ134" s="18"/>
      <c r="CK134" s="18"/>
      <c r="CL134" s="18"/>
      <c r="CM134" s="18"/>
      <c r="CN134" s="18"/>
      <c r="CO134" s="18"/>
      <c r="CP134" s="18"/>
      <c r="CQ134" s="18"/>
      <c r="CR134" s="18"/>
      <c r="CS134" s="18"/>
      <c r="CT134" s="18"/>
      <c r="CU134" s="18"/>
      <c r="CV134" s="18"/>
      <c r="CW134" s="18"/>
      <c r="CX134" s="18"/>
      <c r="CY134" s="18"/>
      <c r="CZ134" s="18"/>
      <c r="DA134" s="18"/>
      <c r="DB134" s="18"/>
      <c r="DC134" s="18"/>
      <c r="DD134" s="18"/>
      <c r="DE134" s="18"/>
      <c r="DF134" s="18"/>
      <c r="DG134" s="18"/>
    </row>
    <row r="135" spans="1:111" ht="15" customHeight="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255"/>
      <c r="AS135" s="255"/>
      <c r="AT135" s="255"/>
      <c r="AU135" s="255"/>
      <c r="AV135" s="255"/>
      <c r="AW135" s="255"/>
      <c r="AX135" s="255"/>
      <c r="AY135" s="255"/>
      <c r="AZ135" s="255"/>
      <c r="BA135" s="255"/>
      <c r="BB135" s="255"/>
      <c r="BC135" s="255"/>
      <c r="BD135" s="255"/>
      <c r="BE135" s="255"/>
      <c r="BF135" s="255"/>
      <c r="BG135" s="255"/>
      <c r="BH135" s="255"/>
      <c r="BI135" s="18"/>
      <c r="BJ135" s="18"/>
      <c r="BK135" s="18"/>
      <c r="BL135" s="18"/>
      <c r="BM135" s="18"/>
      <c r="BN135" s="18"/>
      <c r="BO135" s="18"/>
      <c r="BP135" s="18"/>
      <c r="BQ135" s="18"/>
      <c r="BR135" s="18"/>
      <c r="BS135" s="18"/>
      <c r="BT135" s="18"/>
      <c r="BU135" s="18"/>
      <c r="BV135" s="18"/>
      <c r="BW135" s="18"/>
      <c r="BX135" s="18"/>
      <c r="BY135" s="18"/>
      <c r="BZ135" s="18"/>
      <c r="CA135" s="18"/>
      <c r="CB135" s="18"/>
      <c r="CC135" s="18"/>
      <c r="CD135" s="18"/>
      <c r="CE135" s="18"/>
      <c r="CF135" s="18"/>
      <c r="CG135" s="18"/>
      <c r="CH135" s="18"/>
      <c r="CI135" s="18"/>
      <c r="CJ135" s="18"/>
      <c r="CK135" s="18"/>
      <c r="CL135" s="18"/>
      <c r="CM135" s="18"/>
      <c r="CN135" s="18"/>
      <c r="CO135" s="18"/>
      <c r="CP135" s="18"/>
      <c r="CQ135" s="18"/>
      <c r="CR135" s="18"/>
      <c r="CS135" s="18"/>
      <c r="CT135" s="18"/>
      <c r="CU135" s="18"/>
      <c r="CV135" s="18"/>
      <c r="CW135" s="18"/>
      <c r="CX135" s="18"/>
      <c r="CY135" s="18"/>
      <c r="CZ135" s="18"/>
      <c r="DA135" s="18"/>
      <c r="DB135" s="18"/>
      <c r="DC135" s="18"/>
      <c r="DD135" s="18"/>
      <c r="DE135" s="18"/>
      <c r="DF135" s="18"/>
      <c r="DG135" s="18"/>
    </row>
    <row r="136" spans="1:111" ht="15"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255"/>
      <c r="AS136" s="255"/>
      <c r="AT136" s="255"/>
      <c r="AU136" s="255"/>
      <c r="AV136" s="255"/>
      <c r="AW136" s="255"/>
      <c r="AX136" s="255"/>
      <c r="AY136" s="255"/>
      <c r="AZ136" s="255"/>
      <c r="BA136" s="255"/>
      <c r="BB136" s="255"/>
      <c r="BC136" s="255"/>
      <c r="BD136" s="255"/>
      <c r="BE136" s="255"/>
      <c r="BF136" s="255"/>
      <c r="BG136" s="255"/>
      <c r="BH136" s="255"/>
      <c r="BI136" s="18"/>
      <c r="BJ136" s="18"/>
      <c r="BK136" s="18"/>
      <c r="BL136" s="18"/>
      <c r="BM136" s="18"/>
      <c r="BN136" s="18"/>
      <c r="BO136" s="18"/>
      <c r="BP136" s="18"/>
      <c r="BQ136" s="18"/>
      <c r="BR136" s="18"/>
      <c r="BS136" s="18"/>
      <c r="BT136" s="18"/>
      <c r="BU136" s="18"/>
      <c r="BV136" s="18"/>
      <c r="BW136" s="18"/>
      <c r="BX136" s="18"/>
      <c r="BY136" s="18"/>
      <c r="BZ136" s="18"/>
      <c r="CA136" s="18"/>
      <c r="CB136" s="18"/>
      <c r="CC136" s="18"/>
      <c r="CD136" s="18"/>
      <c r="CE136" s="18"/>
      <c r="CF136" s="18"/>
      <c r="CG136" s="18"/>
      <c r="CH136" s="18"/>
      <c r="CI136" s="18"/>
      <c r="CJ136" s="18"/>
      <c r="CK136" s="18"/>
      <c r="CL136" s="18"/>
      <c r="CM136" s="18"/>
      <c r="CN136" s="18"/>
      <c r="CO136" s="18"/>
      <c r="CP136" s="18"/>
      <c r="CQ136" s="18"/>
      <c r="CR136" s="18"/>
      <c r="CS136" s="18"/>
      <c r="CT136" s="18"/>
      <c r="CU136" s="18"/>
      <c r="CV136" s="18"/>
      <c r="CW136" s="18"/>
      <c r="CX136" s="18"/>
      <c r="CY136" s="18"/>
      <c r="CZ136" s="18"/>
      <c r="DA136" s="18"/>
      <c r="DB136" s="18"/>
      <c r="DC136" s="18"/>
      <c r="DD136" s="18"/>
      <c r="DE136" s="18"/>
      <c r="DF136" s="18"/>
      <c r="DG136" s="18"/>
    </row>
    <row r="137" spans="1:111" ht="15"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255"/>
      <c r="AS137" s="255"/>
      <c r="AT137" s="255"/>
      <c r="AU137" s="255"/>
      <c r="AV137" s="255"/>
      <c r="AW137" s="255"/>
      <c r="AX137" s="255"/>
      <c r="AY137" s="255"/>
      <c r="AZ137" s="255"/>
      <c r="BA137" s="255"/>
      <c r="BB137" s="255"/>
      <c r="BC137" s="255"/>
      <c r="BD137" s="255"/>
      <c r="BE137" s="255"/>
      <c r="BF137" s="255"/>
      <c r="BG137" s="255"/>
      <c r="BH137" s="255"/>
      <c r="BI137" s="18"/>
      <c r="BJ137" s="18"/>
      <c r="BK137" s="18"/>
      <c r="BL137" s="18"/>
      <c r="BM137" s="18"/>
      <c r="BN137" s="18"/>
      <c r="BO137" s="18"/>
      <c r="BP137" s="18"/>
      <c r="BQ137" s="18"/>
      <c r="BR137" s="18"/>
      <c r="BS137" s="18"/>
      <c r="BT137" s="18"/>
      <c r="BU137" s="18"/>
      <c r="BV137" s="18"/>
      <c r="BW137" s="18"/>
      <c r="BX137" s="18"/>
      <c r="BY137" s="18"/>
      <c r="BZ137" s="18"/>
      <c r="CA137" s="18"/>
      <c r="CB137" s="18"/>
      <c r="CC137" s="18"/>
      <c r="CD137" s="18"/>
      <c r="CE137" s="18"/>
      <c r="CF137" s="18"/>
      <c r="CG137" s="18"/>
      <c r="CH137" s="18"/>
      <c r="CI137" s="18"/>
      <c r="CJ137" s="18"/>
      <c r="CK137" s="18"/>
      <c r="CL137" s="18"/>
      <c r="CM137" s="18"/>
      <c r="CN137" s="18"/>
      <c r="CO137" s="18"/>
      <c r="CP137" s="18"/>
      <c r="CQ137" s="18"/>
      <c r="CR137" s="18"/>
      <c r="CS137" s="18"/>
      <c r="CT137" s="18"/>
      <c r="CU137" s="18"/>
      <c r="CV137" s="18"/>
      <c r="CW137" s="18"/>
      <c r="CX137" s="18"/>
      <c r="CY137" s="18"/>
      <c r="CZ137" s="18"/>
      <c r="DA137" s="18"/>
      <c r="DB137" s="18"/>
      <c r="DC137" s="18"/>
      <c r="DD137" s="18"/>
      <c r="DE137" s="18"/>
      <c r="DF137" s="18"/>
      <c r="DG137" s="18"/>
    </row>
    <row r="138" spans="1:111" ht="15"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255"/>
      <c r="AS138" s="255"/>
      <c r="AT138" s="255"/>
      <c r="AU138" s="255"/>
      <c r="AV138" s="255"/>
      <c r="AW138" s="255"/>
      <c r="AX138" s="255"/>
      <c r="AY138" s="255"/>
      <c r="AZ138" s="255"/>
      <c r="BA138" s="255"/>
      <c r="BB138" s="255"/>
      <c r="BC138" s="255"/>
      <c r="BD138" s="255"/>
      <c r="BE138" s="255"/>
      <c r="BF138" s="255"/>
      <c r="BG138" s="255"/>
      <c r="BH138" s="255"/>
      <c r="BI138" s="18"/>
      <c r="BJ138" s="18"/>
      <c r="BK138" s="18"/>
      <c r="BL138" s="18"/>
      <c r="BM138" s="18"/>
      <c r="BN138" s="18"/>
      <c r="BO138" s="18"/>
      <c r="BP138" s="18"/>
      <c r="BQ138" s="18"/>
      <c r="BR138" s="18"/>
      <c r="BS138" s="18"/>
      <c r="BT138" s="18"/>
      <c r="BU138" s="18"/>
      <c r="BV138" s="18"/>
      <c r="BW138" s="18"/>
      <c r="BX138" s="18"/>
      <c r="BY138" s="18"/>
      <c r="BZ138" s="18"/>
      <c r="CA138" s="18"/>
      <c r="CB138" s="18"/>
      <c r="CC138" s="18"/>
      <c r="CD138" s="18"/>
      <c r="CE138" s="18"/>
      <c r="CF138" s="18"/>
      <c r="CG138" s="18"/>
      <c r="CH138" s="18"/>
      <c r="CI138" s="18"/>
      <c r="CJ138" s="18"/>
      <c r="CK138" s="18"/>
      <c r="CL138" s="18"/>
      <c r="CM138" s="18"/>
      <c r="CN138" s="18"/>
      <c r="CO138" s="18"/>
      <c r="CP138" s="18"/>
      <c r="CQ138" s="18"/>
      <c r="CR138" s="18"/>
      <c r="CS138" s="18"/>
      <c r="CT138" s="18"/>
      <c r="CU138" s="18"/>
      <c r="CV138" s="18"/>
      <c r="CW138" s="18"/>
      <c r="CX138" s="18"/>
      <c r="CY138" s="18"/>
      <c r="CZ138" s="18"/>
      <c r="DA138" s="18"/>
      <c r="DB138" s="18"/>
      <c r="DC138" s="18"/>
      <c r="DD138" s="18"/>
      <c r="DE138" s="18"/>
      <c r="DF138" s="18"/>
      <c r="DG138" s="18"/>
    </row>
    <row r="139" spans="1:111" ht="15"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255"/>
      <c r="AS139" s="255"/>
      <c r="AT139" s="255"/>
      <c r="AU139" s="255"/>
      <c r="AV139" s="255"/>
      <c r="AW139" s="255"/>
      <c r="AX139" s="255"/>
      <c r="AY139" s="255"/>
      <c r="AZ139" s="255"/>
      <c r="BA139" s="255"/>
      <c r="BB139" s="255"/>
      <c r="BC139" s="255"/>
      <c r="BD139" s="255"/>
      <c r="BE139" s="255"/>
      <c r="BF139" s="255"/>
      <c r="BG139" s="255"/>
      <c r="BH139" s="255"/>
      <c r="BI139" s="18"/>
      <c r="BJ139" s="18"/>
      <c r="BK139" s="18"/>
      <c r="BL139" s="18"/>
      <c r="BM139" s="18"/>
      <c r="BN139" s="18"/>
      <c r="BO139" s="18"/>
      <c r="BP139" s="18"/>
      <c r="BQ139" s="18"/>
      <c r="BR139" s="18"/>
      <c r="BS139" s="18"/>
      <c r="BT139" s="18"/>
      <c r="BU139" s="18"/>
      <c r="BV139" s="18"/>
      <c r="BW139" s="18"/>
      <c r="BX139" s="18"/>
      <c r="BY139" s="18"/>
      <c r="BZ139" s="18"/>
      <c r="CA139" s="18"/>
      <c r="CB139" s="18"/>
      <c r="CC139" s="18"/>
      <c r="CD139" s="18"/>
      <c r="CE139" s="18"/>
      <c r="CF139" s="18"/>
      <c r="CG139" s="18"/>
      <c r="CH139" s="18"/>
      <c r="CI139" s="18"/>
      <c r="CJ139" s="18"/>
      <c r="CK139" s="18"/>
      <c r="CL139" s="18"/>
      <c r="CM139" s="18"/>
      <c r="CN139" s="18"/>
      <c r="CO139" s="18"/>
      <c r="CP139" s="18"/>
      <c r="CQ139" s="18"/>
      <c r="CR139" s="18"/>
      <c r="CS139" s="18"/>
      <c r="CT139" s="18"/>
      <c r="CU139" s="18"/>
      <c r="CV139" s="18"/>
      <c r="CW139" s="18"/>
      <c r="CX139" s="18"/>
      <c r="CY139" s="18"/>
      <c r="CZ139" s="18"/>
      <c r="DA139" s="18"/>
      <c r="DB139" s="18"/>
      <c r="DC139" s="18"/>
      <c r="DD139" s="18"/>
      <c r="DE139" s="18"/>
      <c r="DF139" s="18"/>
      <c r="DG139" s="18"/>
    </row>
    <row r="140" spans="1:111" ht="15"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255"/>
      <c r="AS140" s="255"/>
      <c r="AT140" s="255"/>
      <c r="AU140" s="255"/>
      <c r="AV140" s="255"/>
      <c r="AW140" s="255"/>
      <c r="AX140" s="255"/>
      <c r="AY140" s="255"/>
      <c r="AZ140" s="255"/>
      <c r="BA140" s="255"/>
      <c r="BB140" s="255"/>
      <c r="BC140" s="255"/>
      <c r="BD140" s="255"/>
      <c r="BE140" s="255"/>
      <c r="BF140" s="255"/>
      <c r="BG140" s="255"/>
      <c r="BH140" s="255"/>
      <c r="BI140" s="18"/>
      <c r="BJ140" s="18"/>
      <c r="BK140" s="18"/>
      <c r="BL140" s="18"/>
      <c r="BM140" s="18"/>
      <c r="BN140" s="18"/>
      <c r="BO140" s="18"/>
      <c r="BP140" s="18"/>
      <c r="BQ140" s="18"/>
      <c r="BR140" s="18"/>
      <c r="BS140" s="18"/>
      <c r="BT140" s="18"/>
      <c r="BU140" s="18"/>
      <c r="BV140" s="18"/>
      <c r="BW140" s="18"/>
      <c r="BX140" s="18"/>
      <c r="BY140" s="18"/>
      <c r="BZ140" s="18"/>
      <c r="CA140" s="18"/>
      <c r="CB140" s="18"/>
      <c r="CC140" s="18"/>
      <c r="CD140" s="18"/>
      <c r="CE140" s="18"/>
      <c r="CF140" s="18"/>
      <c r="CG140" s="18"/>
      <c r="CH140" s="18"/>
      <c r="CI140" s="18"/>
      <c r="CJ140" s="18"/>
      <c r="CK140" s="18"/>
      <c r="CL140" s="18"/>
      <c r="CM140" s="18"/>
      <c r="CN140" s="18"/>
      <c r="CO140" s="18"/>
      <c r="CP140" s="18"/>
      <c r="CQ140" s="18"/>
      <c r="CR140" s="18"/>
      <c r="CS140" s="18"/>
      <c r="CT140" s="18"/>
      <c r="CU140" s="18"/>
      <c r="CV140" s="18"/>
      <c r="CW140" s="18"/>
      <c r="CX140" s="18"/>
      <c r="CY140" s="18"/>
      <c r="CZ140" s="18"/>
      <c r="DA140" s="18"/>
      <c r="DB140" s="18"/>
      <c r="DC140" s="18"/>
      <c r="DD140" s="18"/>
      <c r="DE140" s="18"/>
      <c r="DF140" s="18"/>
      <c r="DG140" s="18"/>
    </row>
    <row r="141" spans="1:111" ht="15" customHeight="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255"/>
      <c r="AS141" s="255"/>
      <c r="AT141" s="255"/>
      <c r="AU141" s="255"/>
      <c r="AV141" s="255"/>
      <c r="AW141" s="255"/>
      <c r="AX141" s="255"/>
      <c r="AY141" s="255"/>
      <c r="AZ141" s="255"/>
      <c r="BA141" s="255"/>
      <c r="BB141" s="255"/>
      <c r="BC141" s="255"/>
      <c r="BD141" s="255"/>
      <c r="BE141" s="255"/>
      <c r="BF141" s="255"/>
      <c r="BG141" s="255"/>
      <c r="BH141" s="255"/>
      <c r="BI141" s="18"/>
      <c r="BJ141" s="18"/>
      <c r="BK141" s="18"/>
      <c r="BL141" s="18"/>
      <c r="BM141" s="18"/>
      <c r="BN141" s="18"/>
      <c r="BO141" s="18"/>
      <c r="BP141" s="18"/>
      <c r="BQ141" s="18"/>
      <c r="BR141" s="18"/>
      <c r="BS141" s="18"/>
      <c r="BT141" s="18"/>
      <c r="BU141" s="18"/>
      <c r="BV141" s="18"/>
      <c r="BW141" s="18"/>
      <c r="BX141" s="18"/>
      <c r="BY141" s="18"/>
      <c r="BZ141" s="18"/>
      <c r="CA141" s="18"/>
      <c r="CB141" s="18"/>
      <c r="CC141" s="18"/>
      <c r="CD141" s="18"/>
      <c r="CE141" s="18"/>
      <c r="CF141" s="18"/>
      <c r="CG141" s="18"/>
      <c r="CH141" s="18"/>
      <c r="CI141" s="18"/>
      <c r="CJ141" s="18"/>
      <c r="CK141" s="18"/>
      <c r="CL141" s="18"/>
      <c r="CM141" s="18"/>
      <c r="CN141" s="18"/>
      <c r="CO141" s="18"/>
      <c r="CP141" s="18"/>
      <c r="CQ141" s="18"/>
      <c r="CR141" s="18"/>
      <c r="CS141" s="18"/>
      <c r="CT141" s="18"/>
      <c r="CU141" s="18"/>
      <c r="CV141" s="18"/>
      <c r="CW141" s="18"/>
      <c r="CX141" s="18"/>
      <c r="CY141" s="18"/>
      <c r="CZ141" s="18"/>
      <c r="DA141" s="18"/>
      <c r="DB141" s="18"/>
      <c r="DC141" s="18"/>
      <c r="DD141" s="18"/>
      <c r="DE141" s="18"/>
      <c r="DF141" s="18"/>
      <c r="DG141" s="18"/>
    </row>
    <row r="142" spans="1:111" ht="15" customHeight="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255"/>
      <c r="AS142" s="255"/>
      <c r="AT142" s="255"/>
      <c r="AU142" s="255"/>
      <c r="AV142" s="255"/>
      <c r="AW142" s="255"/>
      <c r="AX142" s="255"/>
      <c r="AY142" s="255"/>
      <c r="AZ142" s="255"/>
      <c r="BA142" s="255"/>
      <c r="BB142" s="255"/>
      <c r="BC142" s="255"/>
      <c r="BD142" s="255"/>
      <c r="BE142" s="255"/>
      <c r="BF142" s="255"/>
      <c r="BG142" s="255"/>
      <c r="BH142" s="255"/>
      <c r="BI142" s="18"/>
      <c r="BJ142" s="18"/>
      <c r="BK142" s="18"/>
      <c r="BL142" s="18"/>
      <c r="BM142" s="18"/>
      <c r="BN142" s="18"/>
      <c r="BO142" s="18"/>
      <c r="BP142" s="18"/>
      <c r="BQ142" s="18"/>
      <c r="BR142" s="18"/>
      <c r="BS142" s="18"/>
      <c r="BT142" s="18"/>
      <c r="BU142" s="18"/>
      <c r="BV142" s="18"/>
      <c r="BW142" s="18"/>
      <c r="BX142" s="18"/>
      <c r="BY142" s="18"/>
      <c r="BZ142" s="18"/>
      <c r="CA142" s="18"/>
      <c r="CB142" s="18"/>
      <c r="CC142" s="18"/>
      <c r="CD142" s="18"/>
      <c r="CE142" s="18"/>
      <c r="CF142" s="18"/>
      <c r="CG142" s="18"/>
      <c r="CH142" s="18"/>
      <c r="CI142" s="18"/>
      <c r="CJ142" s="18"/>
      <c r="CK142" s="18"/>
      <c r="CL142" s="18"/>
      <c r="CM142" s="18"/>
      <c r="CN142" s="18"/>
      <c r="CO142" s="18"/>
      <c r="CP142" s="18"/>
      <c r="CQ142" s="18"/>
      <c r="CR142" s="18"/>
      <c r="CS142" s="18"/>
      <c r="CT142" s="18"/>
      <c r="CU142" s="18"/>
      <c r="CV142" s="18"/>
      <c r="CW142" s="18"/>
      <c r="CX142" s="18"/>
      <c r="CY142" s="18"/>
      <c r="CZ142" s="18"/>
      <c r="DA142" s="18"/>
      <c r="DB142" s="18"/>
      <c r="DC142" s="18"/>
      <c r="DD142" s="18"/>
      <c r="DE142" s="18"/>
      <c r="DF142" s="18"/>
      <c r="DG142" s="18"/>
    </row>
    <row r="143" spans="1:111" ht="15" customHeight="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255"/>
      <c r="AS143" s="255"/>
      <c r="AT143" s="255"/>
      <c r="AU143" s="255"/>
      <c r="AV143" s="255"/>
      <c r="AW143" s="255"/>
      <c r="AX143" s="255"/>
      <c r="AY143" s="255"/>
      <c r="AZ143" s="255"/>
      <c r="BA143" s="255"/>
      <c r="BB143" s="255"/>
      <c r="BC143" s="255"/>
      <c r="BD143" s="255"/>
      <c r="BE143" s="255"/>
      <c r="BF143" s="255"/>
      <c r="BG143" s="255"/>
      <c r="BH143" s="255"/>
      <c r="BI143" s="18"/>
      <c r="BJ143" s="18"/>
      <c r="BK143" s="18"/>
      <c r="BL143" s="18"/>
      <c r="BM143" s="18"/>
      <c r="BN143" s="18"/>
      <c r="BO143" s="18"/>
      <c r="BP143" s="18"/>
      <c r="BQ143" s="18"/>
      <c r="BR143" s="18"/>
      <c r="BS143" s="18"/>
      <c r="BT143" s="18"/>
      <c r="BU143" s="18"/>
      <c r="BV143" s="18"/>
      <c r="BW143" s="18"/>
      <c r="BX143" s="18"/>
      <c r="BY143" s="18"/>
      <c r="BZ143" s="18"/>
      <c r="CA143" s="18"/>
      <c r="CB143" s="18"/>
      <c r="CC143" s="18"/>
      <c r="CD143" s="18"/>
      <c r="CE143" s="18"/>
      <c r="CF143" s="18"/>
      <c r="CG143" s="18"/>
      <c r="CH143" s="18"/>
      <c r="CI143" s="18"/>
      <c r="CJ143" s="18"/>
      <c r="CK143" s="18"/>
      <c r="CL143" s="18"/>
      <c r="CM143" s="18"/>
      <c r="CN143" s="18"/>
      <c r="CO143" s="18"/>
      <c r="CP143" s="18"/>
      <c r="CQ143" s="18"/>
      <c r="CR143" s="18"/>
      <c r="CS143" s="18"/>
      <c r="CT143" s="18"/>
      <c r="CU143" s="18"/>
      <c r="CV143" s="18"/>
      <c r="CW143" s="18"/>
      <c r="CX143" s="18"/>
      <c r="CY143" s="18"/>
      <c r="CZ143" s="18"/>
      <c r="DA143" s="18"/>
      <c r="DB143" s="18"/>
      <c r="DC143" s="18"/>
      <c r="DD143" s="18"/>
      <c r="DE143" s="18"/>
      <c r="DF143" s="18"/>
      <c r="DG143" s="18"/>
    </row>
    <row r="144" spans="1:111" ht="15" customHeight="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255"/>
      <c r="AS144" s="255"/>
      <c r="AT144" s="255"/>
      <c r="AU144" s="255"/>
      <c r="AV144" s="255"/>
      <c r="AW144" s="255"/>
      <c r="AX144" s="255"/>
      <c r="AY144" s="255"/>
      <c r="AZ144" s="255"/>
      <c r="BA144" s="255"/>
      <c r="BB144" s="255"/>
      <c r="BC144" s="255"/>
      <c r="BD144" s="255"/>
      <c r="BE144" s="255"/>
      <c r="BF144" s="255"/>
      <c r="BG144" s="255"/>
      <c r="BH144" s="255"/>
      <c r="BI144" s="18"/>
      <c r="BJ144" s="18"/>
      <c r="BK144" s="18"/>
      <c r="BL144" s="18"/>
      <c r="BM144" s="18"/>
      <c r="BN144" s="18"/>
      <c r="BO144" s="18"/>
      <c r="BP144" s="18"/>
      <c r="BQ144" s="18"/>
      <c r="BR144" s="18"/>
      <c r="BS144" s="18"/>
      <c r="BT144" s="18"/>
      <c r="BU144" s="18"/>
      <c r="BV144" s="18"/>
      <c r="BW144" s="18"/>
      <c r="BX144" s="18"/>
      <c r="BY144" s="18"/>
      <c r="BZ144" s="18"/>
      <c r="CA144" s="18"/>
      <c r="CB144" s="18"/>
      <c r="CC144" s="18"/>
      <c r="CD144" s="18"/>
      <c r="CE144" s="18"/>
      <c r="CF144" s="18"/>
      <c r="CG144" s="18"/>
      <c r="CH144" s="18"/>
      <c r="CI144" s="18"/>
      <c r="CJ144" s="18"/>
      <c r="CK144" s="18"/>
      <c r="CL144" s="18"/>
      <c r="CM144" s="18"/>
      <c r="CN144" s="18"/>
      <c r="CO144" s="18"/>
      <c r="CP144" s="18"/>
      <c r="CQ144" s="18"/>
      <c r="CR144" s="18"/>
      <c r="CS144" s="18"/>
      <c r="CT144" s="18"/>
      <c r="CU144" s="18"/>
      <c r="CV144" s="18"/>
      <c r="CW144" s="18"/>
      <c r="CX144" s="18"/>
      <c r="CY144" s="18"/>
      <c r="CZ144" s="18"/>
      <c r="DA144" s="18"/>
      <c r="DB144" s="18"/>
      <c r="DC144" s="18"/>
      <c r="DD144" s="18"/>
      <c r="DE144" s="18"/>
      <c r="DF144" s="18"/>
      <c r="DG144" s="18"/>
    </row>
    <row r="145" spans="1:111" ht="15" customHeight="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255"/>
      <c r="AS145" s="255"/>
      <c r="AT145" s="255"/>
      <c r="AU145" s="255"/>
      <c r="AV145" s="255"/>
      <c r="AW145" s="255"/>
      <c r="AX145" s="255"/>
      <c r="AY145" s="255"/>
      <c r="AZ145" s="255"/>
      <c r="BA145" s="255"/>
      <c r="BB145" s="255"/>
      <c r="BC145" s="255"/>
      <c r="BD145" s="255"/>
      <c r="BE145" s="255"/>
      <c r="BF145" s="255"/>
      <c r="BG145" s="255"/>
      <c r="BH145" s="255"/>
      <c r="BI145" s="18"/>
      <c r="BJ145" s="18"/>
      <c r="BK145" s="18"/>
      <c r="BL145" s="18"/>
      <c r="BM145" s="18"/>
      <c r="BN145" s="18"/>
      <c r="BO145" s="18"/>
      <c r="BP145" s="18"/>
      <c r="BQ145" s="18"/>
      <c r="BR145" s="18"/>
      <c r="BS145" s="18"/>
      <c r="BT145" s="18"/>
      <c r="BU145" s="18"/>
      <c r="BV145" s="18"/>
      <c r="BW145" s="18"/>
      <c r="BX145" s="18"/>
      <c r="BY145" s="18"/>
      <c r="BZ145" s="18"/>
      <c r="CA145" s="18"/>
      <c r="CB145" s="18"/>
      <c r="CC145" s="18"/>
      <c r="CD145" s="18"/>
      <c r="CE145" s="18"/>
      <c r="CF145" s="18"/>
      <c r="CG145" s="18"/>
      <c r="CH145" s="18"/>
      <c r="CI145" s="18"/>
      <c r="CJ145" s="18"/>
      <c r="CK145" s="18"/>
      <c r="CL145" s="18"/>
      <c r="CM145" s="18"/>
      <c r="CN145" s="18"/>
      <c r="CO145" s="18"/>
      <c r="CP145" s="18"/>
      <c r="CQ145" s="18"/>
      <c r="CR145" s="18"/>
      <c r="CS145" s="18"/>
      <c r="CT145" s="18"/>
      <c r="CU145" s="18"/>
      <c r="CV145" s="18"/>
      <c r="CW145" s="18"/>
      <c r="CX145" s="18"/>
      <c r="CY145" s="18"/>
      <c r="CZ145" s="18"/>
      <c r="DA145" s="18"/>
      <c r="DB145" s="18"/>
      <c r="DC145" s="18"/>
      <c r="DD145" s="18"/>
      <c r="DE145" s="18"/>
      <c r="DF145" s="18"/>
      <c r="DG145" s="18"/>
    </row>
    <row r="146" spans="1:111" ht="15"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255"/>
      <c r="AS146" s="255"/>
      <c r="AT146" s="255"/>
      <c r="AU146" s="255"/>
      <c r="AV146" s="255"/>
      <c r="AW146" s="255"/>
      <c r="AX146" s="255"/>
      <c r="AY146" s="255"/>
      <c r="AZ146" s="255"/>
      <c r="BA146" s="255"/>
      <c r="BB146" s="255"/>
      <c r="BC146" s="255"/>
      <c r="BD146" s="255"/>
      <c r="BE146" s="255"/>
      <c r="BF146" s="255"/>
      <c r="BG146" s="255"/>
      <c r="BH146" s="255"/>
      <c r="BI146" s="18"/>
      <c r="BJ146" s="18"/>
      <c r="BK146" s="18"/>
      <c r="BL146" s="18"/>
      <c r="BM146" s="18"/>
      <c r="BN146" s="18"/>
      <c r="BO146" s="18"/>
      <c r="BP146" s="18"/>
      <c r="BQ146" s="18"/>
      <c r="BR146" s="18"/>
      <c r="BS146" s="18"/>
      <c r="BT146" s="18"/>
      <c r="BU146" s="18"/>
      <c r="BV146" s="18"/>
      <c r="BW146" s="18"/>
      <c r="BX146" s="18"/>
      <c r="BY146" s="18"/>
      <c r="BZ146" s="18"/>
      <c r="CA146" s="18"/>
      <c r="CB146" s="18"/>
      <c r="CC146" s="18"/>
      <c r="CD146" s="18"/>
      <c r="CE146" s="18"/>
      <c r="CF146" s="18"/>
      <c r="CG146" s="18"/>
      <c r="CH146" s="18"/>
      <c r="CI146" s="18"/>
      <c r="CJ146" s="18"/>
      <c r="CK146" s="18"/>
      <c r="CL146" s="18"/>
      <c r="CM146" s="18"/>
      <c r="CN146" s="18"/>
      <c r="CO146" s="18"/>
      <c r="CP146" s="18"/>
      <c r="CQ146" s="18"/>
      <c r="CR146" s="18"/>
      <c r="CS146" s="18"/>
      <c r="CT146" s="18"/>
      <c r="CU146" s="18"/>
      <c r="CV146" s="18"/>
      <c r="CW146" s="18"/>
      <c r="CX146" s="18"/>
      <c r="CY146" s="18"/>
      <c r="CZ146" s="18"/>
      <c r="DA146" s="18"/>
      <c r="DB146" s="18"/>
      <c r="DC146" s="18"/>
      <c r="DD146" s="18"/>
      <c r="DE146" s="18"/>
      <c r="DF146" s="18"/>
      <c r="DG146" s="18"/>
    </row>
    <row r="147" spans="1:111" ht="15"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255"/>
      <c r="AS147" s="255"/>
      <c r="AT147" s="255"/>
      <c r="AU147" s="255"/>
      <c r="AV147" s="255"/>
      <c r="AW147" s="255"/>
      <c r="AX147" s="255"/>
      <c r="AY147" s="255"/>
      <c r="AZ147" s="255"/>
      <c r="BA147" s="255"/>
      <c r="BB147" s="255"/>
      <c r="BC147" s="255"/>
      <c r="BD147" s="255"/>
      <c r="BE147" s="255"/>
      <c r="BF147" s="255"/>
      <c r="BG147" s="255"/>
      <c r="BH147" s="255"/>
      <c r="BI147" s="18"/>
      <c r="BJ147" s="18"/>
      <c r="BK147" s="18"/>
      <c r="BL147" s="18"/>
      <c r="BM147" s="18"/>
      <c r="BN147" s="18"/>
      <c r="BO147" s="18"/>
      <c r="BP147" s="18"/>
      <c r="BQ147" s="18"/>
      <c r="BR147" s="18"/>
      <c r="BS147" s="18"/>
      <c r="BT147" s="18"/>
      <c r="BU147" s="18"/>
      <c r="BV147" s="18"/>
      <c r="BW147" s="18"/>
      <c r="BX147" s="18"/>
      <c r="BY147" s="18"/>
      <c r="BZ147" s="18"/>
      <c r="CA147" s="18"/>
      <c r="CB147" s="18"/>
      <c r="CC147" s="18"/>
      <c r="CD147" s="18"/>
      <c r="CE147" s="18"/>
      <c r="CF147" s="18"/>
      <c r="CG147" s="18"/>
      <c r="CH147" s="18"/>
      <c r="CI147" s="18"/>
      <c r="CJ147" s="18"/>
      <c r="CK147" s="18"/>
      <c r="CL147" s="18"/>
      <c r="CM147" s="18"/>
      <c r="CN147" s="18"/>
      <c r="CO147" s="18"/>
      <c r="CP147" s="18"/>
      <c r="CQ147" s="18"/>
      <c r="CR147" s="18"/>
      <c r="CS147" s="18"/>
      <c r="CT147" s="18"/>
      <c r="CU147" s="18"/>
      <c r="CV147" s="18"/>
      <c r="CW147" s="18"/>
      <c r="CX147" s="18"/>
      <c r="CY147" s="18"/>
      <c r="CZ147" s="18"/>
      <c r="DA147" s="18"/>
      <c r="DB147" s="18"/>
      <c r="DC147" s="18"/>
      <c r="DD147" s="18"/>
      <c r="DE147" s="18"/>
      <c r="DF147" s="18"/>
      <c r="DG147" s="18"/>
    </row>
    <row r="148" spans="1:111" ht="15"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255"/>
      <c r="AS148" s="255"/>
      <c r="AT148" s="255"/>
      <c r="AU148" s="255"/>
      <c r="AV148" s="255"/>
      <c r="AW148" s="255"/>
      <c r="AX148" s="255"/>
      <c r="AY148" s="255"/>
      <c r="AZ148" s="255"/>
      <c r="BA148" s="255"/>
      <c r="BB148" s="255"/>
      <c r="BC148" s="255"/>
      <c r="BD148" s="255"/>
      <c r="BE148" s="255"/>
      <c r="BF148" s="255"/>
      <c r="BG148" s="255"/>
      <c r="BH148" s="255"/>
      <c r="BI148" s="18"/>
      <c r="BJ148" s="18"/>
      <c r="BK148" s="18"/>
      <c r="BL148" s="18"/>
      <c r="BM148" s="18"/>
      <c r="BN148" s="18"/>
      <c r="BO148" s="18"/>
      <c r="BP148" s="18"/>
      <c r="BQ148" s="18"/>
      <c r="BR148" s="18"/>
      <c r="BS148" s="18"/>
      <c r="BT148" s="18"/>
      <c r="BU148" s="18"/>
      <c r="BV148" s="18"/>
      <c r="BW148" s="18"/>
      <c r="BX148" s="18"/>
      <c r="BY148" s="18"/>
      <c r="BZ148" s="18"/>
      <c r="CA148" s="18"/>
      <c r="CB148" s="18"/>
      <c r="CC148" s="18"/>
      <c r="CD148" s="18"/>
      <c r="CE148" s="18"/>
      <c r="CF148" s="18"/>
      <c r="CG148" s="18"/>
      <c r="CH148" s="18"/>
      <c r="CI148" s="18"/>
      <c r="CJ148" s="18"/>
      <c r="CK148" s="18"/>
      <c r="CL148" s="18"/>
      <c r="CM148" s="18"/>
      <c r="CN148" s="18"/>
      <c r="CO148" s="18"/>
      <c r="CP148" s="18"/>
      <c r="CQ148" s="18"/>
      <c r="CR148" s="18"/>
      <c r="CS148" s="18"/>
      <c r="CT148" s="18"/>
      <c r="CU148" s="18"/>
      <c r="CV148" s="18"/>
      <c r="CW148" s="18"/>
      <c r="CX148" s="18"/>
      <c r="CY148" s="18"/>
      <c r="CZ148" s="18"/>
      <c r="DA148" s="18"/>
      <c r="DB148" s="18"/>
      <c r="DC148" s="18"/>
      <c r="DD148" s="18"/>
      <c r="DE148" s="18"/>
      <c r="DF148" s="18"/>
      <c r="DG148" s="18"/>
    </row>
    <row r="149" spans="1:111" ht="15" customHeight="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255"/>
      <c r="AS149" s="255"/>
      <c r="AT149" s="255"/>
      <c r="AU149" s="255"/>
      <c r="AV149" s="255"/>
      <c r="AW149" s="255"/>
      <c r="AX149" s="255"/>
      <c r="AY149" s="255"/>
      <c r="AZ149" s="255"/>
      <c r="BA149" s="255"/>
      <c r="BB149" s="255"/>
      <c r="BC149" s="255"/>
      <c r="BD149" s="255"/>
      <c r="BE149" s="255"/>
      <c r="BF149" s="255"/>
      <c r="BG149" s="255"/>
      <c r="BH149" s="255"/>
      <c r="BI149" s="18"/>
      <c r="BJ149" s="18"/>
      <c r="BK149" s="18"/>
      <c r="BL149" s="18"/>
      <c r="BM149" s="18"/>
      <c r="BN149" s="18"/>
      <c r="BO149" s="18"/>
      <c r="BP149" s="18"/>
      <c r="BQ149" s="18"/>
      <c r="BR149" s="18"/>
      <c r="BS149" s="18"/>
      <c r="BT149" s="18"/>
      <c r="BU149" s="18"/>
      <c r="BV149" s="18"/>
      <c r="BW149" s="18"/>
      <c r="BX149" s="18"/>
      <c r="BY149" s="18"/>
      <c r="BZ149" s="18"/>
      <c r="CA149" s="18"/>
      <c r="CB149" s="18"/>
      <c r="CC149" s="18"/>
      <c r="CD149" s="18"/>
      <c r="CE149" s="18"/>
      <c r="CF149" s="18"/>
      <c r="CG149" s="18"/>
      <c r="CH149" s="18"/>
      <c r="CI149" s="18"/>
      <c r="CJ149" s="18"/>
      <c r="CK149" s="18"/>
      <c r="CL149" s="18"/>
      <c r="CM149" s="18"/>
      <c r="CN149" s="18"/>
      <c r="CO149" s="18"/>
      <c r="CP149" s="18"/>
      <c r="CQ149" s="18"/>
      <c r="CR149" s="18"/>
      <c r="CS149" s="18"/>
      <c r="CT149" s="18"/>
      <c r="CU149" s="18"/>
      <c r="CV149" s="18"/>
      <c r="CW149" s="18"/>
      <c r="CX149" s="18"/>
      <c r="CY149" s="18"/>
      <c r="CZ149" s="18"/>
      <c r="DA149" s="18"/>
      <c r="DB149" s="18"/>
      <c r="DC149" s="18"/>
      <c r="DD149" s="18"/>
      <c r="DE149" s="18"/>
      <c r="DF149" s="18"/>
      <c r="DG149" s="18"/>
    </row>
    <row r="150" spans="1:111" ht="15"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255"/>
      <c r="AS150" s="255"/>
      <c r="AT150" s="255"/>
      <c r="AU150" s="255"/>
      <c r="AV150" s="255"/>
      <c r="AW150" s="255"/>
      <c r="AX150" s="255"/>
      <c r="AY150" s="255"/>
      <c r="AZ150" s="255"/>
      <c r="BA150" s="255"/>
      <c r="BB150" s="255"/>
      <c r="BC150" s="255"/>
      <c r="BD150" s="255"/>
      <c r="BE150" s="255"/>
      <c r="BF150" s="255"/>
      <c r="BG150" s="255"/>
      <c r="BH150" s="255"/>
      <c r="BI150" s="18"/>
      <c r="BJ150" s="18"/>
      <c r="BK150" s="18"/>
      <c r="BL150" s="18"/>
      <c r="BM150" s="18"/>
      <c r="BN150" s="18"/>
      <c r="BO150" s="18"/>
      <c r="BP150" s="18"/>
      <c r="BQ150" s="18"/>
      <c r="BR150" s="18"/>
      <c r="BS150" s="18"/>
      <c r="BT150" s="18"/>
      <c r="BU150" s="18"/>
      <c r="BV150" s="18"/>
      <c r="BW150" s="18"/>
      <c r="BX150" s="18"/>
      <c r="BY150" s="18"/>
      <c r="BZ150" s="18"/>
      <c r="CA150" s="18"/>
      <c r="CB150" s="18"/>
      <c r="CC150" s="18"/>
      <c r="CD150" s="18"/>
      <c r="CE150" s="18"/>
      <c r="CF150" s="18"/>
      <c r="CG150" s="18"/>
      <c r="CH150" s="18"/>
      <c r="CI150" s="18"/>
      <c r="CJ150" s="18"/>
      <c r="CK150" s="18"/>
      <c r="CL150" s="18"/>
      <c r="CM150" s="18"/>
      <c r="CN150" s="18"/>
      <c r="CO150" s="18"/>
      <c r="CP150" s="18"/>
      <c r="CQ150" s="18"/>
      <c r="CR150" s="18"/>
      <c r="CS150" s="18"/>
      <c r="CT150" s="18"/>
      <c r="CU150" s="18"/>
      <c r="CV150" s="18"/>
      <c r="CW150" s="18"/>
      <c r="CX150" s="18"/>
      <c r="CY150" s="18"/>
      <c r="CZ150" s="18"/>
      <c r="DA150" s="18"/>
      <c r="DB150" s="18"/>
      <c r="DC150" s="18"/>
      <c r="DD150" s="18"/>
      <c r="DE150" s="18"/>
      <c r="DF150" s="18"/>
      <c r="DG150" s="18"/>
    </row>
    <row r="151" spans="1:111" ht="15"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255"/>
      <c r="AS151" s="255"/>
      <c r="AT151" s="255"/>
      <c r="AU151" s="255"/>
      <c r="AV151" s="255"/>
      <c r="AW151" s="255"/>
      <c r="AX151" s="255"/>
      <c r="AY151" s="255"/>
      <c r="AZ151" s="255"/>
      <c r="BA151" s="255"/>
      <c r="BB151" s="255"/>
      <c r="BC151" s="255"/>
      <c r="BD151" s="255"/>
      <c r="BE151" s="255"/>
      <c r="BF151" s="255"/>
      <c r="BG151" s="255"/>
      <c r="BH151" s="255"/>
      <c r="BI151" s="18"/>
      <c r="BJ151" s="18"/>
      <c r="BK151" s="18"/>
      <c r="BL151" s="18"/>
      <c r="BM151" s="18"/>
      <c r="BN151" s="18"/>
      <c r="BO151" s="18"/>
      <c r="BP151" s="18"/>
      <c r="BQ151" s="18"/>
      <c r="BR151" s="18"/>
      <c r="BS151" s="18"/>
      <c r="BT151" s="18"/>
      <c r="BU151" s="18"/>
      <c r="BV151" s="18"/>
      <c r="BW151" s="18"/>
      <c r="BX151" s="18"/>
      <c r="BY151" s="18"/>
      <c r="BZ151" s="18"/>
      <c r="CA151" s="18"/>
      <c r="CB151" s="18"/>
      <c r="CC151" s="18"/>
      <c r="CD151" s="18"/>
      <c r="CE151" s="18"/>
      <c r="CF151" s="18"/>
      <c r="CG151" s="18"/>
      <c r="CH151" s="18"/>
      <c r="CI151" s="18"/>
      <c r="CJ151" s="18"/>
      <c r="CK151" s="18"/>
      <c r="CL151" s="18"/>
      <c r="CM151" s="18"/>
      <c r="CN151" s="18"/>
      <c r="CO151" s="18"/>
      <c r="CP151" s="18"/>
      <c r="CQ151" s="18"/>
      <c r="CR151" s="18"/>
      <c r="CS151" s="18"/>
      <c r="CT151" s="18"/>
      <c r="CU151" s="18"/>
      <c r="CV151" s="18"/>
      <c r="CW151" s="18"/>
      <c r="CX151" s="18"/>
      <c r="CY151" s="18"/>
      <c r="CZ151" s="18"/>
      <c r="DA151" s="18"/>
      <c r="DB151" s="18"/>
      <c r="DC151" s="18"/>
      <c r="DD151" s="18"/>
      <c r="DE151" s="18"/>
      <c r="DF151" s="18"/>
      <c r="DG151" s="18"/>
    </row>
    <row r="152" spans="1:111" ht="15"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255"/>
      <c r="AS152" s="255"/>
      <c r="AT152" s="255"/>
      <c r="AU152" s="255"/>
      <c r="AV152" s="255"/>
      <c r="AW152" s="255"/>
      <c r="AX152" s="255"/>
      <c r="AY152" s="255"/>
      <c r="AZ152" s="255"/>
      <c r="BA152" s="255"/>
      <c r="BB152" s="255"/>
      <c r="BC152" s="255"/>
      <c r="BD152" s="255"/>
      <c r="BE152" s="255"/>
      <c r="BF152" s="255"/>
      <c r="BG152" s="255"/>
      <c r="BH152" s="255"/>
      <c r="BI152" s="18"/>
      <c r="BJ152" s="18"/>
      <c r="BK152" s="18"/>
      <c r="BL152" s="18"/>
      <c r="BM152" s="18"/>
      <c r="BN152" s="18"/>
      <c r="BO152" s="18"/>
      <c r="BP152" s="18"/>
      <c r="BQ152" s="18"/>
      <c r="BR152" s="18"/>
      <c r="BS152" s="18"/>
      <c r="BT152" s="18"/>
      <c r="BU152" s="18"/>
      <c r="BV152" s="18"/>
      <c r="BW152" s="18"/>
      <c r="BX152" s="18"/>
      <c r="BY152" s="18"/>
      <c r="BZ152" s="18"/>
      <c r="CA152" s="18"/>
      <c r="CB152" s="18"/>
      <c r="CC152" s="18"/>
      <c r="CD152" s="18"/>
      <c r="CE152" s="18"/>
      <c r="CF152" s="18"/>
      <c r="CG152" s="18"/>
      <c r="CH152" s="18"/>
      <c r="CI152" s="18"/>
      <c r="CJ152" s="18"/>
      <c r="CK152" s="18"/>
      <c r="CL152" s="18"/>
      <c r="CM152" s="18"/>
      <c r="CN152" s="18"/>
      <c r="CO152" s="18"/>
      <c r="CP152" s="18"/>
      <c r="CQ152" s="18"/>
      <c r="CR152" s="18"/>
      <c r="CS152" s="18"/>
      <c r="CT152" s="18"/>
      <c r="CU152" s="18"/>
      <c r="CV152" s="18"/>
      <c r="CW152" s="18"/>
      <c r="CX152" s="18"/>
      <c r="CY152" s="18"/>
      <c r="CZ152" s="18"/>
      <c r="DA152" s="18"/>
      <c r="DB152" s="18"/>
      <c r="DC152" s="18"/>
      <c r="DD152" s="18"/>
      <c r="DE152" s="18"/>
      <c r="DF152" s="18"/>
      <c r="DG152" s="18"/>
    </row>
    <row r="153" spans="1:111" ht="15" customHeight="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255"/>
      <c r="AS153" s="255"/>
      <c r="AT153" s="255"/>
      <c r="AU153" s="255"/>
      <c r="AV153" s="255"/>
      <c r="AW153" s="255"/>
      <c r="AX153" s="255"/>
      <c r="AY153" s="255"/>
      <c r="AZ153" s="255"/>
      <c r="BA153" s="255"/>
      <c r="BB153" s="255"/>
      <c r="BC153" s="255"/>
      <c r="BD153" s="255"/>
      <c r="BE153" s="255"/>
      <c r="BF153" s="255"/>
      <c r="BG153" s="255"/>
      <c r="BH153" s="255"/>
      <c r="BI153" s="18"/>
      <c r="BJ153" s="18"/>
      <c r="BK153" s="18"/>
      <c r="BL153" s="18"/>
      <c r="BM153" s="18"/>
      <c r="BN153" s="18"/>
      <c r="BO153" s="18"/>
      <c r="BP153" s="18"/>
      <c r="BQ153" s="18"/>
      <c r="BR153" s="18"/>
      <c r="BS153" s="18"/>
      <c r="BT153" s="18"/>
      <c r="BU153" s="18"/>
      <c r="BV153" s="18"/>
      <c r="BW153" s="18"/>
      <c r="BX153" s="18"/>
      <c r="BY153" s="18"/>
      <c r="BZ153" s="18"/>
      <c r="CA153" s="18"/>
      <c r="CB153" s="18"/>
      <c r="CC153" s="18"/>
      <c r="CD153" s="18"/>
      <c r="CE153" s="18"/>
      <c r="CF153" s="18"/>
      <c r="CG153" s="18"/>
      <c r="CH153" s="18"/>
      <c r="CI153" s="18"/>
      <c r="CJ153" s="18"/>
      <c r="CK153" s="18"/>
      <c r="CL153" s="18"/>
      <c r="CM153" s="18"/>
      <c r="CN153" s="18"/>
      <c r="CO153" s="18"/>
      <c r="CP153" s="18"/>
      <c r="CQ153" s="18"/>
      <c r="CR153" s="18"/>
      <c r="CS153" s="18"/>
      <c r="CT153" s="18"/>
      <c r="CU153" s="18"/>
      <c r="CV153" s="18"/>
      <c r="CW153" s="18"/>
      <c r="CX153" s="18"/>
      <c r="CY153" s="18"/>
      <c r="CZ153" s="18"/>
      <c r="DA153" s="18"/>
      <c r="DB153" s="18"/>
      <c r="DC153" s="18"/>
      <c r="DD153" s="18"/>
      <c r="DE153" s="18"/>
      <c r="DF153" s="18"/>
      <c r="DG153" s="18"/>
    </row>
    <row r="154" spans="1:111" ht="15" customHeight="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255"/>
      <c r="AS154" s="255"/>
      <c r="AT154" s="255"/>
      <c r="AU154" s="255"/>
      <c r="AV154" s="255"/>
      <c r="AW154" s="255"/>
      <c r="AX154" s="255"/>
      <c r="AY154" s="255"/>
      <c r="AZ154" s="255"/>
      <c r="BA154" s="255"/>
      <c r="BB154" s="255"/>
      <c r="BC154" s="255"/>
      <c r="BD154" s="255"/>
      <c r="BE154" s="255"/>
      <c r="BF154" s="255"/>
      <c r="BG154" s="255"/>
      <c r="BH154" s="255"/>
      <c r="BI154" s="18"/>
      <c r="BJ154" s="18"/>
      <c r="BK154" s="18"/>
      <c r="BL154" s="18"/>
      <c r="BM154" s="18"/>
      <c r="BN154" s="18"/>
      <c r="BO154" s="18"/>
      <c r="BP154" s="18"/>
      <c r="BQ154" s="18"/>
      <c r="BR154" s="18"/>
      <c r="BS154" s="18"/>
      <c r="BT154" s="18"/>
      <c r="BU154" s="18"/>
      <c r="BV154" s="18"/>
      <c r="BW154" s="18"/>
      <c r="BX154" s="18"/>
      <c r="BY154" s="18"/>
      <c r="BZ154" s="18"/>
      <c r="CA154" s="18"/>
      <c r="CB154" s="18"/>
      <c r="CC154" s="18"/>
      <c r="CD154" s="18"/>
      <c r="CE154" s="18"/>
      <c r="CF154" s="18"/>
      <c r="CG154" s="18"/>
      <c r="CH154" s="18"/>
      <c r="CI154" s="18"/>
      <c r="CJ154" s="18"/>
      <c r="CK154" s="18"/>
      <c r="CL154" s="18"/>
      <c r="CM154" s="18"/>
      <c r="CN154" s="18"/>
      <c r="CO154" s="18"/>
      <c r="CP154" s="18"/>
      <c r="CQ154" s="18"/>
      <c r="CR154" s="18"/>
      <c r="CS154" s="18"/>
      <c r="CT154" s="18"/>
      <c r="CU154" s="18"/>
      <c r="CV154" s="18"/>
      <c r="CW154" s="18"/>
      <c r="CX154" s="18"/>
      <c r="CY154" s="18"/>
      <c r="CZ154" s="18"/>
      <c r="DA154" s="18"/>
      <c r="DB154" s="18"/>
      <c r="DC154" s="18"/>
      <c r="DD154" s="18"/>
      <c r="DE154" s="18"/>
      <c r="DF154" s="18"/>
      <c r="DG154" s="18"/>
    </row>
    <row r="155" spans="1:111" ht="15" customHeight="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255"/>
      <c r="AS155" s="255"/>
      <c r="AT155" s="255"/>
      <c r="AU155" s="255"/>
      <c r="AV155" s="255"/>
      <c r="AW155" s="255"/>
      <c r="AX155" s="255"/>
      <c r="AY155" s="255"/>
      <c r="AZ155" s="255"/>
      <c r="BA155" s="255"/>
      <c r="BB155" s="255"/>
      <c r="BC155" s="255"/>
      <c r="BD155" s="255"/>
      <c r="BE155" s="255"/>
      <c r="BF155" s="255"/>
      <c r="BG155" s="255"/>
      <c r="BH155" s="255"/>
      <c r="BI155" s="18"/>
      <c r="BJ155" s="18"/>
      <c r="BK155" s="18"/>
      <c r="BL155" s="18"/>
      <c r="BM155" s="18"/>
      <c r="BN155" s="18"/>
      <c r="BO155" s="18"/>
      <c r="BP155" s="18"/>
      <c r="BQ155" s="18"/>
      <c r="BR155" s="18"/>
      <c r="BS155" s="18"/>
      <c r="BT155" s="18"/>
      <c r="BU155" s="18"/>
      <c r="BV155" s="18"/>
      <c r="BW155" s="18"/>
      <c r="BX155" s="18"/>
      <c r="BY155" s="18"/>
      <c r="BZ155" s="18"/>
      <c r="CA155" s="18"/>
      <c r="CB155" s="18"/>
      <c r="CC155" s="18"/>
      <c r="CD155" s="18"/>
      <c r="CE155" s="18"/>
      <c r="CF155" s="18"/>
      <c r="CG155" s="18"/>
      <c r="CH155" s="18"/>
      <c r="CI155" s="18"/>
      <c r="CJ155" s="18"/>
      <c r="CK155" s="18"/>
      <c r="CL155" s="18"/>
      <c r="CM155" s="18"/>
      <c r="CN155" s="18"/>
      <c r="CO155" s="18"/>
      <c r="CP155" s="18"/>
      <c r="CQ155" s="18"/>
      <c r="CR155" s="18"/>
      <c r="CS155" s="18"/>
      <c r="CT155" s="18"/>
      <c r="CU155" s="18"/>
      <c r="CV155" s="18"/>
      <c r="CW155" s="18"/>
      <c r="CX155" s="18"/>
      <c r="CY155" s="18"/>
      <c r="CZ155" s="18"/>
      <c r="DA155" s="18"/>
      <c r="DB155" s="18"/>
      <c r="DC155" s="18"/>
      <c r="DD155" s="18"/>
      <c r="DE155" s="18"/>
      <c r="DF155" s="18"/>
      <c r="DG155" s="18"/>
    </row>
    <row r="156" spans="1:111" ht="15"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255"/>
      <c r="AS156" s="255"/>
      <c r="AT156" s="255"/>
      <c r="AU156" s="255"/>
      <c r="AV156" s="255"/>
      <c r="AW156" s="255"/>
      <c r="AX156" s="255"/>
      <c r="AY156" s="255"/>
      <c r="AZ156" s="255"/>
      <c r="BA156" s="255"/>
      <c r="BB156" s="255"/>
      <c r="BC156" s="255"/>
      <c r="BD156" s="255"/>
      <c r="BE156" s="255"/>
      <c r="BF156" s="255"/>
      <c r="BG156" s="255"/>
      <c r="BH156" s="255"/>
      <c r="BI156" s="18"/>
      <c r="BJ156" s="18"/>
      <c r="BK156" s="18"/>
      <c r="BL156" s="18"/>
      <c r="BM156" s="18"/>
      <c r="BN156" s="18"/>
      <c r="BO156" s="18"/>
      <c r="BP156" s="18"/>
      <c r="BQ156" s="18"/>
      <c r="BR156" s="18"/>
      <c r="BS156" s="18"/>
      <c r="BT156" s="18"/>
      <c r="BU156" s="18"/>
      <c r="BV156" s="18"/>
      <c r="BW156" s="18"/>
      <c r="BX156" s="18"/>
      <c r="BY156" s="18"/>
      <c r="BZ156" s="18"/>
      <c r="CA156" s="18"/>
      <c r="CB156" s="18"/>
      <c r="CC156" s="18"/>
      <c r="CD156" s="18"/>
      <c r="CE156" s="18"/>
      <c r="CF156" s="18"/>
      <c r="CG156" s="18"/>
      <c r="CH156" s="18"/>
      <c r="CI156" s="18"/>
      <c r="CJ156" s="18"/>
      <c r="CK156" s="18"/>
      <c r="CL156" s="18"/>
      <c r="CM156" s="18"/>
      <c r="CN156" s="18"/>
      <c r="CO156" s="18"/>
      <c r="CP156" s="18"/>
      <c r="CQ156" s="18"/>
      <c r="CR156" s="18"/>
      <c r="CS156" s="18"/>
      <c r="CT156" s="18"/>
      <c r="CU156" s="18"/>
      <c r="CV156" s="18"/>
      <c r="CW156" s="18"/>
      <c r="CX156" s="18"/>
      <c r="CY156" s="18"/>
      <c r="CZ156" s="18"/>
      <c r="DA156" s="18"/>
      <c r="DB156" s="18"/>
      <c r="DC156" s="18"/>
      <c r="DD156" s="18"/>
      <c r="DE156" s="18"/>
      <c r="DF156" s="18"/>
      <c r="DG156" s="18"/>
    </row>
    <row r="157" spans="1:111" ht="15"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255"/>
      <c r="AS157" s="255"/>
      <c r="AT157" s="255"/>
      <c r="AU157" s="255"/>
      <c r="AV157" s="255"/>
      <c r="AW157" s="255"/>
      <c r="AX157" s="255"/>
      <c r="AY157" s="255"/>
      <c r="AZ157" s="255"/>
      <c r="BA157" s="255"/>
      <c r="BB157" s="255"/>
      <c r="BC157" s="255"/>
      <c r="BD157" s="255"/>
      <c r="BE157" s="255"/>
      <c r="BF157" s="255"/>
      <c r="BG157" s="255"/>
      <c r="BH157" s="255"/>
      <c r="BI157" s="18"/>
      <c r="BJ157" s="18"/>
      <c r="BK157" s="18"/>
      <c r="BL157" s="18"/>
      <c r="BM157" s="18"/>
      <c r="BN157" s="18"/>
      <c r="BO157" s="18"/>
      <c r="BP157" s="18"/>
      <c r="BQ157" s="18"/>
      <c r="BR157" s="18"/>
      <c r="BS157" s="18"/>
      <c r="BT157" s="18"/>
      <c r="BU157" s="18"/>
      <c r="BV157" s="18"/>
      <c r="BW157" s="18"/>
      <c r="BX157" s="18"/>
      <c r="BY157" s="18"/>
      <c r="BZ157" s="18"/>
      <c r="CA157" s="18"/>
      <c r="CB157" s="18"/>
      <c r="CC157" s="18"/>
      <c r="CD157" s="18"/>
      <c r="CE157" s="18"/>
      <c r="CF157" s="18"/>
      <c r="CG157" s="18"/>
      <c r="CH157" s="18"/>
      <c r="CI157" s="18"/>
      <c r="CJ157" s="18"/>
      <c r="CK157" s="18"/>
      <c r="CL157" s="18"/>
      <c r="CM157" s="18"/>
      <c r="CN157" s="18"/>
      <c r="CO157" s="18"/>
      <c r="CP157" s="18"/>
      <c r="CQ157" s="18"/>
      <c r="CR157" s="18"/>
      <c r="CS157" s="18"/>
      <c r="CT157" s="18"/>
      <c r="CU157" s="18"/>
      <c r="CV157" s="18"/>
      <c r="CW157" s="18"/>
      <c r="CX157" s="18"/>
      <c r="CY157" s="18"/>
      <c r="CZ157" s="18"/>
      <c r="DA157" s="18"/>
      <c r="DB157" s="18"/>
      <c r="DC157" s="18"/>
      <c r="DD157" s="18"/>
      <c r="DE157" s="18"/>
      <c r="DF157" s="18"/>
      <c r="DG157" s="18"/>
    </row>
    <row r="158" spans="1:111" ht="15"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255"/>
      <c r="AS158" s="255"/>
      <c r="AT158" s="255"/>
      <c r="AU158" s="255"/>
      <c r="AV158" s="255"/>
      <c r="AW158" s="255"/>
      <c r="AX158" s="255"/>
      <c r="AY158" s="255"/>
      <c r="AZ158" s="255"/>
      <c r="BA158" s="255"/>
      <c r="BB158" s="255"/>
      <c r="BC158" s="255"/>
      <c r="BD158" s="255"/>
      <c r="BE158" s="255"/>
      <c r="BF158" s="255"/>
      <c r="BG158" s="255"/>
      <c r="BH158" s="255"/>
      <c r="BI158" s="18"/>
      <c r="BJ158" s="18"/>
      <c r="BK158" s="18"/>
      <c r="BL158" s="18"/>
      <c r="BM158" s="18"/>
      <c r="BN158" s="18"/>
      <c r="BO158" s="18"/>
      <c r="BP158" s="18"/>
      <c r="BQ158" s="18"/>
      <c r="BR158" s="18"/>
      <c r="BS158" s="18"/>
      <c r="BT158" s="18"/>
      <c r="BU158" s="18"/>
      <c r="BV158" s="18"/>
      <c r="BW158" s="18"/>
      <c r="BX158" s="18"/>
      <c r="BY158" s="18"/>
      <c r="BZ158" s="18"/>
      <c r="CA158" s="18"/>
      <c r="CB158" s="18"/>
      <c r="CC158" s="18"/>
      <c r="CD158" s="18"/>
      <c r="CE158" s="18"/>
      <c r="CF158" s="18"/>
      <c r="CG158" s="18"/>
      <c r="CH158" s="18"/>
      <c r="CI158" s="18"/>
      <c r="CJ158" s="18"/>
      <c r="CK158" s="18"/>
      <c r="CL158" s="18"/>
      <c r="CM158" s="18"/>
      <c r="CN158" s="18"/>
      <c r="CO158" s="18"/>
      <c r="CP158" s="18"/>
      <c r="CQ158" s="18"/>
      <c r="CR158" s="18"/>
      <c r="CS158" s="18"/>
      <c r="CT158" s="18"/>
      <c r="CU158" s="18"/>
      <c r="CV158" s="18"/>
      <c r="CW158" s="18"/>
      <c r="CX158" s="18"/>
      <c r="CY158" s="18"/>
      <c r="CZ158" s="18"/>
      <c r="DA158" s="18"/>
      <c r="DB158" s="18"/>
      <c r="DC158" s="18"/>
      <c r="DD158" s="18"/>
      <c r="DE158" s="18"/>
      <c r="DF158" s="18"/>
      <c r="DG158" s="18"/>
    </row>
    <row r="159" spans="1:111" ht="15"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255"/>
      <c r="AS159" s="255"/>
      <c r="AT159" s="255"/>
      <c r="AU159" s="255"/>
      <c r="AV159" s="255"/>
      <c r="AW159" s="255"/>
      <c r="AX159" s="255"/>
      <c r="AY159" s="255"/>
      <c r="AZ159" s="255"/>
      <c r="BA159" s="255"/>
      <c r="BB159" s="255"/>
      <c r="BC159" s="255"/>
      <c r="BD159" s="255"/>
      <c r="BE159" s="255"/>
      <c r="BF159" s="255"/>
      <c r="BG159" s="255"/>
      <c r="BH159" s="255"/>
      <c r="BI159" s="18"/>
      <c r="BJ159" s="18"/>
      <c r="BK159" s="18"/>
      <c r="BL159" s="18"/>
      <c r="BM159" s="18"/>
      <c r="BN159" s="18"/>
      <c r="BO159" s="18"/>
      <c r="BP159" s="18"/>
      <c r="BQ159" s="18"/>
      <c r="BR159" s="18"/>
      <c r="BS159" s="18"/>
      <c r="BT159" s="18"/>
      <c r="BU159" s="18"/>
      <c r="BV159" s="18"/>
      <c r="BW159" s="18"/>
      <c r="BX159" s="18"/>
      <c r="BY159" s="18"/>
      <c r="BZ159" s="18"/>
      <c r="CA159" s="18"/>
      <c r="CB159" s="18"/>
      <c r="CC159" s="18"/>
      <c r="CD159" s="18"/>
      <c r="CE159" s="18"/>
      <c r="CF159" s="18"/>
      <c r="CG159" s="18"/>
      <c r="CH159" s="18"/>
      <c r="CI159" s="18"/>
      <c r="CJ159" s="18"/>
      <c r="CK159" s="18"/>
      <c r="CL159" s="18"/>
      <c r="CM159" s="18"/>
      <c r="CN159" s="18"/>
      <c r="CO159" s="18"/>
      <c r="CP159" s="18"/>
      <c r="CQ159" s="18"/>
      <c r="CR159" s="18"/>
      <c r="CS159" s="18"/>
      <c r="CT159" s="18"/>
      <c r="CU159" s="18"/>
      <c r="CV159" s="18"/>
      <c r="CW159" s="18"/>
      <c r="CX159" s="18"/>
      <c r="CY159" s="18"/>
      <c r="CZ159" s="18"/>
      <c r="DA159" s="18"/>
      <c r="DB159" s="18"/>
      <c r="DC159" s="18"/>
      <c r="DD159" s="18"/>
      <c r="DE159" s="18"/>
      <c r="DF159" s="18"/>
      <c r="DG159" s="18"/>
    </row>
    <row r="160" spans="1:111" ht="15"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255"/>
      <c r="AS160" s="255"/>
      <c r="AT160" s="255"/>
      <c r="AU160" s="255"/>
      <c r="AV160" s="255"/>
      <c r="AW160" s="255"/>
      <c r="AX160" s="255"/>
      <c r="AY160" s="255"/>
      <c r="AZ160" s="255"/>
      <c r="BA160" s="255"/>
      <c r="BB160" s="255"/>
      <c r="BC160" s="255"/>
      <c r="BD160" s="255"/>
      <c r="BE160" s="255"/>
      <c r="BF160" s="255"/>
      <c r="BG160" s="255"/>
      <c r="BH160" s="255"/>
      <c r="BI160" s="18"/>
      <c r="BJ160" s="18"/>
      <c r="BK160" s="18"/>
      <c r="BL160" s="18"/>
      <c r="BM160" s="18"/>
      <c r="BN160" s="18"/>
      <c r="BO160" s="18"/>
      <c r="BP160" s="18"/>
      <c r="BQ160" s="18"/>
      <c r="BR160" s="18"/>
      <c r="BS160" s="18"/>
      <c r="BT160" s="18"/>
      <c r="BU160" s="18"/>
      <c r="BV160" s="18"/>
      <c r="BW160" s="18"/>
      <c r="BX160" s="18"/>
      <c r="BY160" s="18"/>
      <c r="BZ160" s="18"/>
      <c r="CA160" s="18"/>
      <c r="CB160" s="18"/>
      <c r="CC160" s="18"/>
      <c r="CD160" s="18"/>
      <c r="CE160" s="18"/>
      <c r="CF160" s="18"/>
      <c r="CG160" s="18"/>
      <c r="CH160" s="18"/>
      <c r="CI160" s="18"/>
      <c r="CJ160" s="18"/>
      <c r="CK160" s="18"/>
      <c r="CL160" s="18"/>
      <c r="CM160" s="18"/>
      <c r="CN160" s="18"/>
      <c r="CO160" s="18"/>
      <c r="CP160" s="18"/>
      <c r="CQ160" s="18"/>
      <c r="CR160" s="18"/>
      <c r="CS160" s="18"/>
      <c r="CT160" s="18"/>
      <c r="CU160" s="18"/>
      <c r="CV160" s="18"/>
      <c r="CW160" s="18"/>
      <c r="CX160" s="18"/>
      <c r="CY160" s="18"/>
      <c r="CZ160" s="18"/>
      <c r="DA160" s="18"/>
      <c r="DB160" s="18"/>
      <c r="DC160" s="18"/>
      <c r="DD160" s="18"/>
      <c r="DE160" s="18"/>
      <c r="DF160" s="18"/>
      <c r="DG160" s="18"/>
    </row>
    <row r="161" spans="1:111" ht="15"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255"/>
      <c r="AS161" s="255"/>
      <c r="AT161" s="255"/>
      <c r="AU161" s="255"/>
      <c r="AV161" s="255"/>
      <c r="AW161" s="255"/>
      <c r="AX161" s="255"/>
      <c r="AY161" s="255"/>
      <c r="AZ161" s="255"/>
      <c r="BA161" s="255"/>
      <c r="BB161" s="255"/>
      <c r="BC161" s="255"/>
      <c r="BD161" s="255"/>
      <c r="BE161" s="255"/>
      <c r="BF161" s="255"/>
      <c r="BG161" s="255"/>
      <c r="BH161" s="255"/>
      <c r="BI161" s="18"/>
      <c r="BJ161" s="18"/>
      <c r="BK161" s="18"/>
      <c r="BL161" s="18"/>
      <c r="BM161" s="18"/>
      <c r="BN161" s="18"/>
      <c r="BO161" s="18"/>
      <c r="BP161" s="18"/>
      <c r="BQ161" s="18"/>
      <c r="BR161" s="18"/>
      <c r="BS161" s="18"/>
      <c r="BT161" s="18"/>
      <c r="BU161" s="18"/>
      <c r="BV161" s="18"/>
      <c r="BW161" s="18"/>
      <c r="BX161" s="18"/>
      <c r="BY161" s="18"/>
      <c r="BZ161" s="18"/>
      <c r="CA161" s="18"/>
      <c r="CB161" s="18"/>
      <c r="CC161" s="18"/>
      <c r="CD161" s="18"/>
      <c r="CE161" s="18"/>
      <c r="CF161" s="18"/>
      <c r="CG161" s="18"/>
      <c r="CH161" s="18"/>
      <c r="CI161" s="18"/>
      <c r="CJ161" s="18"/>
      <c r="CK161" s="18"/>
      <c r="CL161" s="18"/>
      <c r="CM161" s="18"/>
      <c r="CN161" s="18"/>
      <c r="CO161" s="18"/>
      <c r="CP161" s="18"/>
      <c r="CQ161" s="18"/>
      <c r="CR161" s="18"/>
      <c r="CS161" s="18"/>
      <c r="CT161" s="18"/>
      <c r="CU161" s="18"/>
      <c r="CV161" s="18"/>
      <c r="CW161" s="18"/>
      <c r="CX161" s="18"/>
      <c r="CY161" s="18"/>
      <c r="CZ161" s="18"/>
      <c r="DA161" s="18"/>
      <c r="DB161" s="18"/>
      <c r="DC161" s="18"/>
      <c r="DD161" s="18"/>
      <c r="DE161" s="18"/>
      <c r="DF161" s="18"/>
      <c r="DG161" s="18"/>
    </row>
    <row r="162" spans="1:111" ht="15" customHeight="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255"/>
      <c r="AS162" s="255"/>
      <c r="AT162" s="255"/>
      <c r="AU162" s="255"/>
      <c r="AV162" s="255"/>
      <c r="AW162" s="255"/>
      <c r="AX162" s="255"/>
      <c r="AY162" s="255"/>
      <c r="AZ162" s="255"/>
      <c r="BA162" s="255"/>
      <c r="BB162" s="255"/>
      <c r="BC162" s="255"/>
      <c r="BD162" s="255"/>
      <c r="BE162" s="255"/>
      <c r="BF162" s="255"/>
      <c r="BG162" s="255"/>
      <c r="BH162" s="255"/>
      <c r="BI162" s="18"/>
      <c r="BJ162" s="18"/>
      <c r="BK162" s="18"/>
      <c r="BL162" s="18"/>
      <c r="BM162" s="18"/>
      <c r="BN162" s="18"/>
      <c r="BO162" s="18"/>
      <c r="BP162" s="18"/>
      <c r="BQ162" s="18"/>
      <c r="BR162" s="18"/>
      <c r="BS162" s="18"/>
      <c r="BT162" s="18"/>
      <c r="BU162" s="18"/>
      <c r="BV162" s="18"/>
      <c r="BW162" s="18"/>
      <c r="BX162" s="18"/>
      <c r="BY162" s="18"/>
      <c r="BZ162" s="18"/>
      <c r="CA162" s="18"/>
      <c r="CB162" s="18"/>
      <c r="CC162" s="18"/>
      <c r="CD162" s="18"/>
      <c r="CE162" s="18"/>
      <c r="CF162" s="18"/>
      <c r="CG162" s="18"/>
      <c r="CH162" s="18"/>
      <c r="CI162" s="18"/>
      <c r="CJ162" s="18"/>
      <c r="CK162" s="18"/>
      <c r="CL162" s="18"/>
      <c r="CM162" s="18"/>
      <c r="CN162" s="18"/>
      <c r="CO162" s="18"/>
      <c r="CP162" s="18"/>
      <c r="CQ162" s="18"/>
      <c r="CR162" s="18"/>
      <c r="CS162" s="18"/>
      <c r="CT162" s="18"/>
      <c r="CU162" s="18"/>
      <c r="CV162" s="18"/>
      <c r="CW162" s="18"/>
      <c r="CX162" s="18"/>
      <c r="CY162" s="18"/>
      <c r="CZ162" s="18"/>
      <c r="DA162" s="18"/>
      <c r="DB162" s="18"/>
      <c r="DC162" s="18"/>
      <c r="DD162" s="18"/>
      <c r="DE162" s="18"/>
      <c r="DF162" s="18"/>
      <c r="DG162" s="18"/>
    </row>
    <row r="163" spans="1:111" ht="15" customHeight="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255"/>
      <c r="AS163" s="255"/>
      <c r="AT163" s="255"/>
      <c r="AU163" s="255"/>
      <c r="AV163" s="255"/>
      <c r="AW163" s="255"/>
      <c r="AX163" s="255"/>
      <c r="AY163" s="255"/>
      <c r="AZ163" s="255"/>
      <c r="BA163" s="255"/>
      <c r="BB163" s="255"/>
      <c r="BC163" s="255"/>
      <c r="BD163" s="255"/>
      <c r="BE163" s="255"/>
      <c r="BF163" s="255"/>
      <c r="BG163" s="255"/>
      <c r="BH163" s="255"/>
      <c r="BI163" s="18"/>
      <c r="BJ163" s="18"/>
      <c r="BK163" s="18"/>
      <c r="BL163" s="18"/>
      <c r="BM163" s="18"/>
      <c r="BN163" s="18"/>
      <c r="BO163" s="18"/>
      <c r="BP163" s="18"/>
      <c r="BQ163" s="18"/>
      <c r="BR163" s="18"/>
      <c r="BS163" s="18"/>
      <c r="BT163" s="18"/>
      <c r="BU163" s="18"/>
      <c r="BV163" s="18"/>
      <c r="BW163" s="18"/>
      <c r="BX163" s="18"/>
      <c r="BY163" s="18"/>
      <c r="BZ163" s="18"/>
      <c r="CA163" s="18"/>
      <c r="CB163" s="18"/>
      <c r="CC163" s="18"/>
      <c r="CD163" s="18"/>
      <c r="CE163" s="18"/>
      <c r="CF163" s="18"/>
      <c r="CG163" s="18"/>
      <c r="CH163" s="18"/>
      <c r="CI163" s="18"/>
      <c r="CJ163" s="18"/>
      <c r="CK163" s="18"/>
      <c r="CL163" s="18"/>
      <c r="CM163" s="18"/>
      <c r="CN163" s="18"/>
      <c r="CO163" s="18"/>
      <c r="CP163" s="18"/>
      <c r="CQ163" s="18"/>
      <c r="CR163" s="18"/>
      <c r="CS163" s="18"/>
      <c r="CT163" s="18"/>
      <c r="CU163" s="18"/>
      <c r="CV163" s="18"/>
      <c r="CW163" s="18"/>
      <c r="CX163" s="18"/>
      <c r="CY163" s="18"/>
      <c r="CZ163" s="18"/>
      <c r="DA163" s="18"/>
      <c r="DB163" s="18"/>
      <c r="DC163" s="18"/>
      <c r="DD163" s="18"/>
      <c r="DE163" s="18"/>
      <c r="DF163" s="18"/>
      <c r="DG163" s="18"/>
    </row>
    <row r="164" spans="1:111" ht="15"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255"/>
      <c r="AS164" s="255"/>
      <c r="AT164" s="255"/>
      <c r="AU164" s="255"/>
      <c r="AV164" s="255"/>
      <c r="AW164" s="255"/>
      <c r="AX164" s="255"/>
      <c r="AY164" s="255"/>
      <c r="AZ164" s="255"/>
      <c r="BA164" s="255"/>
      <c r="BB164" s="255"/>
      <c r="BC164" s="255"/>
      <c r="BD164" s="255"/>
      <c r="BE164" s="255"/>
      <c r="BF164" s="255"/>
      <c r="BG164" s="255"/>
      <c r="BH164" s="255"/>
      <c r="BI164" s="18"/>
      <c r="BJ164" s="18"/>
      <c r="BK164" s="18"/>
      <c r="BL164" s="18"/>
      <c r="BM164" s="18"/>
      <c r="BN164" s="18"/>
      <c r="BO164" s="18"/>
      <c r="BP164" s="18"/>
      <c r="BQ164" s="18"/>
      <c r="BR164" s="18"/>
      <c r="BS164" s="18"/>
      <c r="BT164" s="18"/>
      <c r="BU164" s="18"/>
      <c r="BV164" s="18"/>
      <c r="BW164" s="18"/>
      <c r="BX164" s="18"/>
      <c r="BY164" s="18"/>
      <c r="BZ164" s="18"/>
      <c r="CA164" s="18"/>
      <c r="CB164" s="18"/>
      <c r="CC164" s="18"/>
      <c r="CD164" s="18"/>
      <c r="CE164" s="18"/>
      <c r="CF164" s="18"/>
      <c r="CG164" s="18"/>
      <c r="CH164" s="18"/>
      <c r="CI164" s="18"/>
      <c r="CJ164" s="18"/>
      <c r="CK164" s="18"/>
      <c r="CL164" s="18"/>
      <c r="CM164" s="18"/>
      <c r="CN164" s="18"/>
      <c r="CO164" s="18"/>
      <c r="CP164" s="18"/>
      <c r="CQ164" s="18"/>
      <c r="CR164" s="18"/>
      <c r="CS164" s="18"/>
      <c r="CT164" s="18"/>
      <c r="CU164" s="18"/>
      <c r="CV164" s="18"/>
      <c r="CW164" s="18"/>
      <c r="CX164" s="18"/>
      <c r="CY164" s="18"/>
      <c r="CZ164" s="18"/>
      <c r="DA164" s="18"/>
      <c r="DB164" s="18"/>
      <c r="DC164" s="18"/>
      <c r="DD164" s="18"/>
      <c r="DE164" s="18"/>
      <c r="DF164" s="18"/>
      <c r="DG164" s="18"/>
    </row>
    <row r="165" spans="1:111" ht="15"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255"/>
      <c r="AS165" s="255"/>
      <c r="AT165" s="255"/>
      <c r="AU165" s="255"/>
      <c r="AV165" s="255"/>
      <c r="AW165" s="255"/>
      <c r="AX165" s="255"/>
      <c r="AY165" s="255"/>
      <c r="AZ165" s="255"/>
      <c r="BA165" s="255"/>
      <c r="BB165" s="255"/>
      <c r="BC165" s="255"/>
      <c r="BD165" s="255"/>
      <c r="BE165" s="255"/>
      <c r="BF165" s="255"/>
      <c r="BG165" s="255"/>
      <c r="BH165" s="255"/>
      <c r="BI165" s="18"/>
      <c r="BJ165" s="18"/>
      <c r="BK165" s="18"/>
      <c r="BL165" s="18"/>
      <c r="BM165" s="18"/>
      <c r="BN165" s="18"/>
      <c r="BO165" s="18"/>
      <c r="BP165" s="18"/>
      <c r="BQ165" s="18"/>
      <c r="BR165" s="18"/>
      <c r="BS165" s="18"/>
      <c r="BT165" s="18"/>
      <c r="BU165" s="18"/>
      <c r="BV165" s="18"/>
      <c r="BW165" s="18"/>
      <c r="BX165" s="18"/>
      <c r="BY165" s="18"/>
      <c r="BZ165" s="18"/>
      <c r="CA165" s="18"/>
      <c r="CB165" s="18"/>
      <c r="CC165" s="18"/>
      <c r="CD165" s="18"/>
      <c r="CE165" s="18"/>
      <c r="CF165" s="18"/>
      <c r="CG165" s="18"/>
      <c r="CH165" s="18"/>
      <c r="CI165" s="18"/>
      <c r="CJ165" s="18"/>
      <c r="CK165" s="18"/>
      <c r="CL165" s="18"/>
      <c r="CM165" s="18"/>
      <c r="CN165" s="18"/>
      <c r="CO165" s="18"/>
      <c r="CP165" s="18"/>
      <c r="CQ165" s="18"/>
      <c r="CR165" s="18"/>
      <c r="CS165" s="18"/>
      <c r="CT165" s="18"/>
      <c r="CU165" s="18"/>
      <c r="CV165" s="18"/>
      <c r="CW165" s="18"/>
      <c r="CX165" s="18"/>
      <c r="CY165" s="18"/>
      <c r="CZ165" s="18"/>
      <c r="DA165" s="18"/>
      <c r="DB165" s="18"/>
      <c r="DC165" s="18"/>
      <c r="DD165" s="18"/>
      <c r="DE165" s="18"/>
      <c r="DF165" s="18"/>
      <c r="DG165" s="18"/>
    </row>
    <row r="166" spans="1:111" ht="15" customHeight="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255"/>
      <c r="AS166" s="255"/>
      <c r="AT166" s="255"/>
      <c r="AU166" s="255"/>
      <c r="AV166" s="255"/>
      <c r="AW166" s="255"/>
      <c r="AX166" s="255"/>
      <c r="AY166" s="255"/>
      <c r="AZ166" s="255"/>
      <c r="BA166" s="255"/>
      <c r="BB166" s="255"/>
      <c r="BC166" s="255"/>
      <c r="BD166" s="255"/>
      <c r="BE166" s="255"/>
      <c r="BF166" s="255"/>
      <c r="BG166" s="255"/>
      <c r="BH166" s="255"/>
      <c r="BI166" s="18"/>
      <c r="BJ166" s="18"/>
      <c r="BK166" s="18"/>
      <c r="BL166" s="18"/>
      <c r="BM166" s="18"/>
      <c r="BN166" s="18"/>
      <c r="BO166" s="18"/>
      <c r="BP166" s="18"/>
      <c r="BQ166" s="18"/>
      <c r="BR166" s="18"/>
      <c r="BS166" s="18"/>
      <c r="BT166" s="18"/>
      <c r="BU166" s="18"/>
      <c r="BV166" s="18"/>
      <c r="BW166" s="18"/>
      <c r="BX166" s="18"/>
      <c r="BY166" s="18"/>
      <c r="BZ166" s="18"/>
      <c r="CA166" s="18"/>
      <c r="CB166" s="18"/>
      <c r="CC166" s="18"/>
      <c r="CD166" s="18"/>
      <c r="CE166" s="18"/>
      <c r="CF166" s="18"/>
      <c r="CG166" s="18"/>
      <c r="CH166" s="18"/>
      <c r="CI166" s="18"/>
      <c r="CJ166" s="18"/>
      <c r="CK166" s="18"/>
      <c r="CL166" s="18"/>
      <c r="CM166" s="18"/>
      <c r="CN166" s="18"/>
      <c r="CO166" s="18"/>
      <c r="CP166" s="18"/>
      <c r="CQ166" s="18"/>
      <c r="CR166" s="18"/>
      <c r="CS166" s="18"/>
      <c r="CT166" s="18"/>
      <c r="CU166" s="18"/>
      <c r="CV166" s="18"/>
      <c r="CW166" s="18"/>
      <c r="CX166" s="18"/>
      <c r="CY166" s="18"/>
      <c r="CZ166" s="18"/>
      <c r="DA166" s="18"/>
      <c r="DB166" s="18"/>
      <c r="DC166" s="18"/>
      <c r="DD166" s="18"/>
      <c r="DE166" s="18"/>
      <c r="DF166" s="18"/>
      <c r="DG166" s="18"/>
    </row>
    <row r="167" spans="1:111" ht="15" customHeight="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255"/>
      <c r="AS167" s="255"/>
      <c r="AT167" s="255"/>
      <c r="AU167" s="255"/>
      <c r="AV167" s="255"/>
      <c r="AW167" s="255"/>
      <c r="AX167" s="255"/>
      <c r="AY167" s="255"/>
      <c r="AZ167" s="255"/>
      <c r="BA167" s="255"/>
      <c r="BB167" s="255"/>
      <c r="BC167" s="255"/>
      <c r="BD167" s="255"/>
      <c r="BE167" s="255"/>
      <c r="BF167" s="255"/>
      <c r="BG167" s="255"/>
      <c r="BH167" s="255"/>
      <c r="BI167" s="18"/>
      <c r="BJ167" s="18"/>
      <c r="BK167" s="18"/>
      <c r="BL167" s="18"/>
      <c r="BM167" s="18"/>
      <c r="BN167" s="18"/>
      <c r="BO167" s="18"/>
      <c r="BP167" s="18"/>
      <c r="BQ167" s="18"/>
      <c r="BR167" s="18"/>
      <c r="BS167" s="18"/>
      <c r="BT167" s="18"/>
      <c r="BU167" s="18"/>
      <c r="BV167" s="18"/>
      <c r="BW167" s="18"/>
      <c r="BX167" s="18"/>
      <c r="BY167" s="18"/>
      <c r="BZ167" s="18"/>
      <c r="CA167" s="18"/>
      <c r="CB167" s="18"/>
      <c r="CC167" s="18"/>
      <c r="CD167" s="18"/>
      <c r="CE167" s="18"/>
      <c r="CF167" s="18"/>
      <c r="CG167" s="18"/>
      <c r="CH167" s="18"/>
      <c r="CI167" s="18"/>
      <c r="CJ167" s="18"/>
      <c r="CK167" s="18"/>
      <c r="CL167" s="18"/>
      <c r="CM167" s="18"/>
      <c r="CN167" s="18"/>
      <c r="CO167" s="18"/>
      <c r="CP167" s="18"/>
      <c r="CQ167" s="18"/>
      <c r="CR167" s="18"/>
      <c r="CS167" s="18"/>
      <c r="CT167" s="18"/>
      <c r="CU167" s="18"/>
      <c r="CV167" s="18"/>
      <c r="CW167" s="18"/>
      <c r="CX167" s="18"/>
      <c r="CY167" s="18"/>
      <c r="CZ167" s="18"/>
      <c r="DA167" s="18"/>
      <c r="DB167" s="18"/>
      <c r="DC167" s="18"/>
      <c r="DD167" s="18"/>
      <c r="DE167" s="18"/>
      <c r="DF167" s="18"/>
      <c r="DG167" s="18"/>
    </row>
    <row r="168" spans="1:111" ht="15" customHeight="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255"/>
      <c r="AS168" s="255"/>
      <c r="AT168" s="255"/>
      <c r="AU168" s="255"/>
      <c r="AV168" s="255"/>
      <c r="AW168" s="255"/>
      <c r="AX168" s="255"/>
      <c r="AY168" s="255"/>
      <c r="AZ168" s="255"/>
      <c r="BA168" s="255"/>
      <c r="BB168" s="255"/>
      <c r="BC168" s="255"/>
      <c r="BD168" s="255"/>
      <c r="BE168" s="255"/>
      <c r="BF168" s="255"/>
      <c r="BG168" s="255"/>
      <c r="BH168" s="255"/>
      <c r="BI168" s="18"/>
      <c r="BJ168" s="18"/>
      <c r="BK168" s="18"/>
      <c r="BL168" s="18"/>
      <c r="BM168" s="18"/>
      <c r="BN168" s="18"/>
      <c r="BO168" s="18"/>
      <c r="BP168" s="18"/>
      <c r="BQ168" s="18"/>
      <c r="BR168" s="18"/>
      <c r="BS168" s="18"/>
      <c r="BT168" s="18"/>
      <c r="BU168" s="18"/>
      <c r="BV168" s="18"/>
      <c r="BW168" s="18"/>
      <c r="BX168" s="18"/>
      <c r="BY168" s="18"/>
      <c r="BZ168" s="18"/>
      <c r="CA168" s="18"/>
      <c r="CB168" s="18"/>
      <c r="CC168" s="18"/>
      <c r="CD168" s="18"/>
      <c r="CE168" s="18"/>
      <c r="CF168" s="18"/>
      <c r="CG168" s="18"/>
      <c r="CH168" s="18"/>
      <c r="CI168" s="18"/>
      <c r="CJ168" s="18"/>
      <c r="CK168" s="18"/>
      <c r="CL168" s="18"/>
      <c r="CM168" s="18"/>
      <c r="CN168" s="18"/>
      <c r="CO168" s="18"/>
      <c r="CP168" s="18"/>
      <c r="CQ168" s="18"/>
      <c r="CR168" s="18"/>
      <c r="CS168" s="18"/>
      <c r="CT168" s="18"/>
      <c r="CU168" s="18"/>
      <c r="CV168" s="18"/>
      <c r="CW168" s="18"/>
      <c r="CX168" s="18"/>
      <c r="CY168" s="18"/>
      <c r="CZ168" s="18"/>
      <c r="DA168" s="18"/>
      <c r="DB168" s="18"/>
      <c r="DC168" s="18"/>
      <c r="DD168" s="18"/>
      <c r="DE168" s="18"/>
      <c r="DF168" s="18"/>
      <c r="DG168" s="18"/>
    </row>
    <row r="169" spans="1:111" ht="15" customHeight="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255"/>
      <c r="AS169" s="255"/>
      <c r="AT169" s="255"/>
      <c r="AU169" s="255"/>
      <c r="AV169" s="255"/>
      <c r="AW169" s="255"/>
      <c r="AX169" s="255"/>
      <c r="AY169" s="255"/>
      <c r="AZ169" s="255"/>
      <c r="BA169" s="255"/>
      <c r="BB169" s="255"/>
      <c r="BC169" s="255"/>
      <c r="BD169" s="255"/>
      <c r="BE169" s="255"/>
      <c r="BF169" s="255"/>
      <c r="BG169" s="255"/>
      <c r="BH169" s="255"/>
      <c r="BI169" s="18"/>
      <c r="BJ169" s="18"/>
      <c r="BK169" s="18"/>
      <c r="BL169" s="18"/>
      <c r="BM169" s="18"/>
      <c r="BN169" s="18"/>
      <c r="BO169" s="18"/>
      <c r="BP169" s="18"/>
      <c r="BQ169" s="18"/>
      <c r="BR169" s="18"/>
      <c r="BS169" s="18"/>
      <c r="BT169" s="18"/>
      <c r="BU169" s="18"/>
      <c r="BV169" s="18"/>
      <c r="BW169" s="18"/>
      <c r="BX169" s="18"/>
      <c r="BY169" s="18"/>
      <c r="BZ169" s="18"/>
      <c r="CA169" s="18"/>
      <c r="CB169" s="18"/>
      <c r="CC169" s="18"/>
      <c r="CD169" s="18"/>
      <c r="CE169" s="18"/>
      <c r="CF169" s="18"/>
      <c r="CG169" s="18"/>
      <c r="CH169" s="18"/>
      <c r="CI169" s="18"/>
      <c r="CJ169" s="18"/>
      <c r="CK169" s="18"/>
      <c r="CL169" s="18"/>
      <c r="CM169" s="18"/>
      <c r="CN169" s="18"/>
      <c r="CO169" s="18"/>
      <c r="CP169" s="18"/>
      <c r="CQ169" s="18"/>
      <c r="CR169" s="18"/>
      <c r="CS169" s="18"/>
      <c r="CT169" s="18"/>
      <c r="CU169" s="18"/>
      <c r="CV169" s="18"/>
      <c r="CW169" s="18"/>
      <c r="CX169" s="18"/>
      <c r="CY169" s="18"/>
      <c r="CZ169" s="18"/>
      <c r="DA169" s="18"/>
      <c r="DB169" s="18"/>
      <c r="DC169" s="18"/>
      <c r="DD169" s="18"/>
      <c r="DE169" s="18"/>
      <c r="DF169" s="18"/>
      <c r="DG169" s="18"/>
    </row>
    <row r="170" spans="1:111" ht="15" customHeight="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255"/>
      <c r="AS170" s="255"/>
      <c r="AT170" s="255"/>
      <c r="AU170" s="255"/>
      <c r="AV170" s="255"/>
      <c r="AW170" s="255"/>
      <c r="AX170" s="255"/>
      <c r="AY170" s="255"/>
      <c r="AZ170" s="255"/>
      <c r="BA170" s="255"/>
      <c r="BB170" s="255"/>
      <c r="BC170" s="255"/>
      <c r="BD170" s="255"/>
      <c r="BE170" s="255"/>
      <c r="BF170" s="255"/>
      <c r="BG170" s="255"/>
      <c r="BH170" s="255"/>
      <c r="BI170" s="18"/>
      <c r="BJ170" s="18"/>
      <c r="BK170" s="18"/>
      <c r="BL170" s="18"/>
      <c r="BM170" s="18"/>
      <c r="BN170" s="18"/>
      <c r="BO170" s="18"/>
      <c r="BP170" s="18"/>
      <c r="BQ170" s="18"/>
      <c r="BR170" s="18"/>
      <c r="BS170" s="18"/>
      <c r="BT170" s="18"/>
      <c r="BU170" s="18"/>
      <c r="BV170" s="18"/>
      <c r="BW170" s="18"/>
      <c r="BX170" s="18"/>
      <c r="BY170" s="18"/>
      <c r="BZ170" s="18"/>
      <c r="CA170" s="18"/>
      <c r="CB170" s="18"/>
      <c r="CC170" s="18"/>
      <c r="CD170" s="18"/>
      <c r="CE170" s="18"/>
      <c r="CF170" s="18"/>
      <c r="CG170" s="18"/>
      <c r="CH170" s="18"/>
      <c r="CI170" s="18"/>
      <c r="CJ170" s="18"/>
      <c r="CK170" s="18"/>
      <c r="CL170" s="18"/>
      <c r="CM170" s="18"/>
      <c r="CN170" s="18"/>
      <c r="CO170" s="18"/>
      <c r="CP170" s="18"/>
      <c r="CQ170" s="18"/>
      <c r="CR170" s="18"/>
      <c r="CS170" s="18"/>
      <c r="CT170" s="18"/>
      <c r="CU170" s="18"/>
      <c r="CV170" s="18"/>
      <c r="CW170" s="18"/>
      <c r="CX170" s="18"/>
      <c r="CY170" s="18"/>
      <c r="CZ170" s="18"/>
      <c r="DA170" s="18"/>
      <c r="DB170" s="18"/>
      <c r="DC170" s="18"/>
      <c r="DD170" s="18"/>
      <c r="DE170" s="18"/>
      <c r="DF170" s="18"/>
      <c r="DG170" s="18"/>
    </row>
    <row r="171" spans="1:111" ht="15" customHeight="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255"/>
      <c r="AS171" s="255"/>
      <c r="AT171" s="255"/>
      <c r="AU171" s="255"/>
      <c r="AV171" s="255"/>
      <c r="AW171" s="255"/>
      <c r="AX171" s="255"/>
      <c r="AY171" s="255"/>
      <c r="AZ171" s="255"/>
      <c r="BA171" s="255"/>
      <c r="BB171" s="255"/>
      <c r="BC171" s="255"/>
      <c r="BD171" s="255"/>
      <c r="BE171" s="255"/>
      <c r="BF171" s="255"/>
      <c r="BG171" s="255"/>
      <c r="BH171" s="255"/>
      <c r="BI171" s="18"/>
      <c r="BJ171" s="18"/>
      <c r="BK171" s="18"/>
      <c r="BL171" s="18"/>
      <c r="BM171" s="18"/>
      <c r="BN171" s="18"/>
      <c r="BO171" s="18"/>
      <c r="BP171" s="18"/>
      <c r="BQ171" s="18"/>
      <c r="BR171" s="18"/>
      <c r="BS171" s="18"/>
      <c r="BT171" s="18"/>
      <c r="BU171" s="18"/>
      <c r="BV171" s="18"/>
      <c r="BW171" s="18"/>
      <c r="BX171" s="18"/>
      <c r="BY171" s="18"/>
      <c r="BZ171" s="18"/>
      <c r="CA171" s="18"/>
      <c r="CB171" s="18"/>
      <c r="CC171" s="18"/>
      <c r="CD171" s="18"/>
      <c r="CE171" s="18"/>
      <c r="CF171" s="18"/>
      <c r="CG171" s="18"/>
      <c r="CH171" s="18"/>
      <c r="CI171" s="18"/>
      <c r="CJ171" s="18"/>
      <c r="CK171" s="18"/>
      <c r="CL171" s="18"/>
      <c r="CM171" s="18"/>
      <c r="CN171" s="18"/>
      <c r="CO171" s="18"/>
      <c r="CP171" s="18"/>
      <c r="CQ171" s="18"/>
      <c r="CR171" s="18"/>
      <c r="CS171" s="18"/>
      <c r="CT171" s="18"/>
      <c r="CU171" s="18"/>
      <c r="CV171" s="18"/>
      <c r="CW171" s="18"/>
      <c r="CX171" s="18"/>
      <c r="CY171" s="18"/>
      <c r="CZ171" s="18"/>
      <c r="DA171" s="18"/>
      <c r="DB171" s="18"/>
      <c r="DC171" s="18"/>
      <c r="DD171" s="18"/>
      <c r="DE171" s="18"/>
      <c r="DF171" s="18"/>
      <c r="DG171" s="18"/>
    </row>
    <row r="172" spans="1:111" ht="15" customHeight="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255"/>
      <c r="AS172" s="255"/>
      <c r="AT172" s="255"/>
      <c r="AU172" s="255"/>
      <c r="AV172" s="255"/>
      <c r="AW172" s="255"/>
      <c r="AX172" s="255"/>
      <c r="AY172" s="255"/>
      <c r="AZ172" s="255"/>
      <c r="BA172" s="255"/>
      <c r="BB172" s="255"/>
      <c r="BC172" s="255"/>
      <c r="BD172" s="255"/>
      <c r="BE172" s="255"/>
      <c r="BF172" s="255"/>
      <c r="BG172" s="255"/>
      <c r="BH172" s="255"/>
      <c r="BI172" s="18"/>
      <c r="BJ172" s="18"/>
      <c r="BK172" s="18"/>
      <c r="BL172" s="18"/>
      <c r="BM172" s="18"/>
      <c r="BN172" s="18"/>
      <c r="BO172" s="18"/>
      <c r="BP172" s="18"/>
      <c r="BQ172" s="18"/>
      <c r="BR172" s="18"/>
      <c r="BS172" s="18"/>
      <c r="BT172" s="18"/>
      <c r="BU172" s="18"/>
      <c r="BV172" s="18"/>
      <c r="BW172" s="18"/>
      <c r="BX172" s="18"/>
      <c r="BY172" s="18"/>
      <c r="BZ172" s="18"/>
      <c r="CA172" s="18"/>
      <c r="CB172" s="18"/>
      <c r="CC172" s="18"/>
      <c r="CD172" s="18"/>
      <c r="CE172" s="18"/>
      <c r="CF172" s="18"/>
      <c r="CG172" s="18"/>
      <c r="CH172" s="18"/>
      <c r="CI172" s="18"/>
      <c r="CJ172" s="18"/>
      <c r="CK172" s="18"/>
      <c r="CL172" s="18"/>
      <c r="CM172" s="18"/>
      <c r="CN172" s="18"/>
      <c r="CO172" s="18"/>
      <c r="CP172" s="18"/>
      <c r="CQ172" s="18"/>
      <c r="CR172" s="18"/>
      <c r="CS172" s="18"/>
      <c r="CT172" s="18"/>
      <c r="CU172" s="18"/>
      <c r="CV172" s="18"/>
      <c r="CW172" s="18"/>
      <c r="CX172" s="18"/>
      <c r="CY172" s="18"/>
      <c r="CZ172" s="18"/>
      <c r="DA172" s="18"/>
      <c r="DB172" s="18"/>
      <c r="DC172" s="18"/>
      <c r="DD172" s="18"/>
      <c r="DE172" s="18"/>
      <c r="DF172" s="18"/>
      <c r="DG172" s="18"/>
    </row>
    <row r="173" spans="1:111" ht="15" customHeight="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255"/>
      <c r="AS173" s="255"/>
      <c r="AT173" s="255"/>
      <c r="AU173" s="255"/>
      <c r="AV173" s="255"/>
      <c r="AW173" s="255"/>
      <c r="AX173" s="255"/>
      <c r="AY173" s="255"/>
      <c r="AZ173" s="255"/>
      <c r="BA173" s="255"/>
      <c r="BB173" s="255"/>
      <c r="BC173" s="255"/>
      <c r="BD173" s="255"/>
      <c r="BE173" s="255"/>
      <c r="BF173" s="255"/>
      <c r="BG173" s="255"/>
      <c r="BH173" s="255"/>
      <c r="BI173" s="18"/>
      <c r="BJ173" s="18"/>
      <c r="BK173" s="18"/>
      <c r="BL173" s="18"/>
      <c r="BM173" s="18"/>
      <c r="BN173" s="18"/>
      <c r="BO173" s="18"/>
      <c r="BP173" s="18"/>
      <c r="BQ173" s="18"/>
      <c r="BR173" s="18"/>
      <c r="BS173" s="18"/>
      <c r="BT173" s="18"/>
      <c r="BU173" s="18"/>
      <c r="BV173" s="18"/>
      <c r="BW173" s="18"/>
      <c r="BX173" s="18"/>
      <c r="BY173" s="18"/>
      <c r="BZ173" s="18"/>
      <c r="CA173" s="18"/>
      <c r="CB173" s="18"/>
      <c r="CC173" s="18"/>
      <c r="CD173" s="18"/>
      <c r="CE173" s="18"/>
      <c r="CF173" s="18"/>
      <c r="CG173" s="18"/>
      <c r="CH173" s="18"/>
      <c r="CI173" s="18"/>
      <c r="CJ173" s="18"/>
      <c r="CK173" s="18"/>
      <c r="CL173" s="18"/>
      <c r="CM173" s="18"/>
      <c r="CN173" s="18"/>
      <c r="CO173" s="18"/>
      <c r="CP173" s="18"/>
      <c r="CQ173" s="18"/>
      <c r="CR173" s="18"/>
      <c r="CS173" s="18"/>
      <c r="CT173" s="18"/>
      <c r="CU173" s="18"/>
      <c r="CV173" s="18"/>
      <c r="CW173" s="18"/>
      <c r="CX173" s="18"/>
      <c r="CY173" s="18"/>
      <c r="CZ173" s="18"/>
      <c r="DA173" s="18"/>
      <c r="DB173" s="18"/>
      <c r="DC173" s="18"/>
      <c r="DD173" s="18"/>
      <c r="DE173" s="18"/>
      <c r="DF173" s="18"/>
      <c r="DG173" s="18"/>
    </row>
    <row r="174" spans="1:111" ht="15" customHeight="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255"/>
      <c r="AS174" s="255"/>
      <c r="AT174" s="255"/>
      <c r="AU174" s="255"/>
      <c r="AV174" s="255"/>
      <c r="AW174" s="255"/>
      <c r="AX174" s="255"/>
      <c r="AY174" s="255"/>
      <c r="AZ174" s="255"/>
      <c r="BA174" s="255"/>
      <c r="BB174" s="255"/>
      <c r="BC174" s="255"/>
      <c r="BD174" s="255"/>
      <c r="BE174" s="255"/>
      <c r="BF174" s="255"/>
      <c r="BG174" s="255"/>
      <c r="BH174" s="255"/>
      <c r="BI174" s="18"/>
      <c r="BJ174" s="18"/>
      <c r="BK174" s="18"/>
      <c r="BL174" s="18"/>
      <c r="BM174" s="18"/>
      <c r="BN174" s="18"/>
      <c r="BO174" s="18"/>
      <c r="BP174" s="18"/>
      <c r="BQ174" s="18"/>
      <c r="BR174" s="18"/>
      <c r="BS174" s="18"/>
      <c r="BT174" s="18"/>
      <c r="BU174" s="18"/>
      <c r="BV174" s="18"/>
      <c r="BW174" s="18"/>
      <c r="BX174" s="18"/>
      <c r="BY174" s="18"/>
      <c r="BZ174" s="18"/>
      <c r="CA174" s="18"/>
      <c r="CB174" s="18"/>
      <c r="CC174" s="18"/>
      <c r="CD174" s="18"/>
      <c r="CE174" s="18"/>
      <c r="CF174" s="18"/>
      <c r="CG174" s="18"/>
      <c r="CH174" s="18"/>
      <c r="CI174" s="18"/>
      <c r="CJ174" s="18"/>
      <c r="CK174" s="18"/>
      <c r="CL174" s="18"/>
      <c r="CM174" s="18"/>
      <c r="CN174" s="18"/>
      <c r="CO174" s="18"/>
      <c r="CP174" s="18"/>
      <c r="CQ174" s="18"/>
      <c r="CR174" s="18"/>
      <c r="CS174" s="18"/>
      <c r="CT174" s="18"/>
      <c r="CU174" s="18"/>
      <c r="CV174" s="18"/>
      <c r="CW174" s="18"/>
      <c r="CX174" s="18"/>
      <c r="CY174" s="18"/>
      <c r="CZ174" s="18"/>
      <c r="DA174" s="18"/>
      <c r="DB174" s="18"/>
      <c r="DC174" s="18"/>
      <c r="DD174" s="18"/>
      <c r="DE174" s="18"/>
      <c r="DF174" s="18"/>
      <c r="DG174" s="18"/>
    </row>
    <row r="175" spans="1:111" ht="15" customHeight="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255"/>
      <c r="AS175" s="255"/>
      <c r="AT175" s="255"/>
      <c r="AU175" s="255"/>
      <c r="AV175" s="255"/>
      <c r="AW175" s="255"/>
      <c r="AX175" s="255"/>
      <c r="AY175" s="255"/>
      <c r="AZ175" s="255"/>
      <c r="BA175" s="255"/>
      <c r="BB175" s="255"/>
      <c r="BC175" s="255"/>
      <c r="BD175" s="255"/>
      <c r="BE175" s="255"/>
      <c r="BF175" s="255"/>
      <c r="BG175" s="255"/>
      <c r="BH175" s="255"/>
      <c r="BI175" s="18"/>
      <c r="BJ175" s="18"/>
      <c r="BK175" s="18"/>
      <c r="BL175" s="18"/>
      <c r="BM175" s="18"/>
      <c r="BN175" s="18"/>
      <c r="BO175" s="18"/>
      <c r="BP175" s="18"/>
      <c r="BQ175" s="18"/>
      <c r="BR175" s="18"/>
      <c r="BS175" s="18"/>
      <c r="BT175" s="18"/>
      <c r="BU175" s="18"/>
      <c r="BV175" s="18"/>
      <c r="BW175" s="18"/>
      <c r="BX175" s="18"/>
      <c r="BY175" s="18"/>
      <c r="BZ175" s="18"/>
      <c r="CA175" s="18"/>
      <c r="CB175" s="18"/>
      <c r="CC175" s="18"/>
      <c r="CD175" s="18"/>
      <c r="CE175" s="18"/>
      <c r="CF175" s="18"/>
      <c r="CG175" s="18"/>
      <c r="CH175" s="18"/>
      <c r="CI175" s="18"/>
      <c r="CJ175" s="18"/>
      <c r="CK175" s="18"/>
      <c r="CL175" s="18"/>
      <c r="CM175" s="18"/>
      <c r="CN175" s="18"/>
      <c r="CO175" s="18"/>
      <c r="CP175" s="18"/>
      <c r="CQ175" s="18"/>
      <c r="CR175" s="18"/>
      <c r="CS175" s="18"/>
      <c r="CT175" s="18"/>
      <c r="CU175" s="18"/>
      <c r="CV175" s="18"/>
      <c r="CW175" s="18"/>
      <c r="CX175" s="18"/>
      <c r="CY175" s="18"/>
      <c r="CZ175" s="18"/>
      <c r="DA175" s="18"/>
      <c r="DB175" s="18"/>
      <c r="DC175" s="18"/>
      <c r="DD175" s="18"/>
      <c r="DE175" s="18"/>
      <c r="DF175" s="18"/>
      <c r="DG175" s="18"/>
    </row>
    <row r="176" spans="1:111" ht="15" customHeight="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255"/>
      <c r="AS176" s="255"/>
      <c r="AT176" s="255"/>
      <c r="AU176" s="255"/>
      <c r="AV176" s="255"/>
      <c r="AW176" s="255"/>
      <c r="AX176" s="255"/>
      <c r="AY176" s="255"/>
      <c r="AZ176" s="255"/>
      <c r="BA176" s="255"/>
      <c r="BB176" s="255"/>
      <c r="BC176" s="255"/>
      <c r="BD176" s="255"/>
      <c r="BE176" s="255"/>
      <c r="BF176" s="255"/>
      <c r="BG176" s="255"/>
      <c r="BH176" s="255"/>
      <c r="BI176" s="18"/>
      <c r="BJ176" s="18"/>
      <c r="BK176" s="18"/>
      <c r="BL176" s="18"/>
      <c r="BM176" s="18"/>
      <c r="BN176" s="18"/>
      <c r="BO176" s="18"/>
      <c r="BP176" s="18"/>
      <c r="BQ176" s="18"/>
      <c r="BR176" s="18"/>
      <c r="BS176" s="18"/>
      <c r="BT176" s="18"/>
      <c r="BU176" s="18"/>
      <c r="BV176" s="18"/>
      <c r="BW176" s="18"/>
      <c r="BX176" s="18"/>
      <c r="BY176" s="18"/>
      <c r="BZ176" s="18"/>
      <c r="CA176" s="18"/>
      <c r="CB176" s="18"/>
      <c r="CC176" s="18"/>
      <c r="CD176" s="18"/>
      <c r="CE176" s="18"/>
      <c r="CF176" s="18"/>
      <c r="CG176" s="18"/>
      <c r="CH176" s="18"/>
      <c r="CI176" s="18"/>
      <c r="CJ176" s="18"/>
      <c r="CK176" s="18"/>
      <c r="CL176" s="18"/>
      <c r="CM176" s="18"/>
      <c r="CN176" s="18"/>
      <c r="CO176" s="18"/>
      <c r="CP176" s="18"/>
      <c r="CQ176" s="18"/>
      <c r="CR176" s="18"/>
      <c r="CS176" s="18"/>
      <c r="CT176" s="18"/>
      <c r="CU176" s="18"/>
      <c r="CV176" s="18"/>
      <c r="CW176" s="18"/>
      <c r="CX176" s="18"/>
      <c r="CY176" s="18"/>
      <c r="CZ176" s="18"/>
      <c r="DA176" s="18"/>
      <c r="DB176" s="18"/>
      <c r="DC176" s="18"/>
      <c r="DD176" s="18"/>
      <c r="DE176" s="18"/>
      <c r="DF176" s="18"/>
      <c r="DG176" s="18"/>
    </row>
    <row r="177" spans="1:111" ht="15" customHeight="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255"/>
      <c r="AS177" s="255"/>
      <c r="AT177" s="255"/>
      <c r="AU177" s="255"/>
      <c r="AV177" s="255"/>
      <c r="AW177" s="255"/>
      <c r="AX177" s="255"/>
      <c r="AY177" s="255"/>
      <c r="AZ177" s="255"/>
      <c r="BA177" s="255"/>
      <c r="BB177" s="255"/>
      <c r="BC177" s="255"/>
      <c r="BD177" s="255"/>
      <c r="BE177" s="255"/>
      <c r="BF177" s="255"/>
      <c r="BG177" s="255"/>
      <c r="BH177" s="255"/>
      <c r="BI177" s="18"/>
      <c r="BJ177" s="18"/>
      <c r="BK177" s="18"/>
      <c r="BL177" s="18"/>
      <c r="BM177" s="18"/>
      <c r="BN177" s="18"/>
      <c r="BO177" s="18"/>
      <c r="BP177" s="18"/>
      <c r="BQ177" s="18"/>
      <c r="BR177" s="18"/>
      <c r="BS177" s="18"/>
      <c r="BT177" s="18"/>
      <c r="BU177" s="18"/>
      <c r="BV177" s="18"/>
      <c r="BW177" s="18"/>
      <c r="BX177" s="18"/>
      <c r="BY177" s="18"/>
      <c r="BZ177" s="18"/>
      <c r="CA177" s="18"/>
      <c r="CB177" s="18"/>
      <c r="CC177" s="18"/>
      <c r="CD177" s="18"/>
      <c r="CE177" s="18"/>
      <c r="CF177" s="18"/>
      <c r="CG177" s="18"/>
      <c r="CH177" s="18"/>
      <c r="CI177" s="18"/>
      <c r="CJ177" s="18"/>
      <c r="CK177" s="18"/>
      <c r="CL177" s="18"/>
      <c r="CM177" s="18"/>
      <c r="CN177" s="18"/>
      <c r="CO177" s="18"/>
      <c r="CP177" s="18"/>
      <c r="CQ177" s="18"/>
      <c r="CR177" s="18"/>
      <c r="CS177" s="18"/>
      <c r="CT177" s="18"/>
      <c r="CU177" s="18"/>
      <c r="CV177" s="18"/>
      <c r="CW177" s="18"/>
      <c r="CX177" s="18"/>
      <c r="CY177" s="18"/>
      <c r="CZ177" s="18"/>
      <c r="DA177" s="18"/>
      <c r="DB177" s="18"/>
      <c r="DC177" s="18"/>
      <c r="DD177" s="18"/>
      <c r="DE177" s="18"/>
      <c r="DF177" s="18"/>
      <c r="DG177" s="18"/>
    </row>
    <row r="178" spans="1:111" ht="15" customHeight="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255"/>
      <c r="AS178" s="255"/>
      <c r="AT178" s="255"/>
      <c r="AU178" s="255"/>
      <c r="AV178" s="255"/>
      <c r="AW178" s="255"/>
      <c r="AX178" s="255"/>
      <c r="AY178" s="255"/>
      <c r="AZ178" s="255"/>
      <c r="BA178" s="255"/>
      <c r="BB178" s="255"/>
      <c r="BC178" s="255"/>
      <c r="BD178" s="255"/>
      <c r="BE178" s="255"/>
      <c r="BF178" s="255"/>
      <c r="BG178" s="255"/>
      <c r="BH178" s="255"/>
      <c r="BI178" s="18"/>
      <c r="BJ178" s="18"/>
      <c r="BK178" s="18"/>
      <c r="BL178" s="18"/>
      <c r="BM178" s="18"/>
      <c r="BN178" s="18"/>
      <c r="BO178" s="18"/>
      <c r="BP178" s="18"/>
      <c r="BQ178" s="18"/>
      <c r="BR178" s="18"/>
      <c r="BS178" s="18"/>
      <c r="BT178" s="18"/>
      <c r="BU178" s="18"/>
      <c r="BV178" s="18"/>
      <c r="BW178" s="18"/>
      <c r="BX178" s="18"/>
      <c r="BY178" s="18"/>
      <c r="BZ178" s="18"/>
      <c r="CA178" s="18"/>
      <c r="CB178" s="18"/>
      <c r="CC178" s="18"/>
      <c r="CD178" s="18"/>
      <c r="CE178" s="18"/>
      <c r="CF178" s="18"/>
      <c r="CG178" s="18"/>
      <c r="CH178" s="18"/>
      <c r="CI178" s="18"/>
      <c r="CJ178" s="18"/>
      <c r="CK178" s="18"/>
      <c r="CL178" s="18"/>
      <c r="CM178" s="18"/>
      <c r="CN178" s="18"/>
      <c r="CO178" s="18"/>
      <c r="CP178" s="18"/>
      <c r="CQ178" s="18"/>
      <c r="CR178" s="18"/>
      <c r="CS178" s="18"/>
      <c r="CT178" s="18"/>
      <c r="CU178" s="18"/>
      <c r="CV178" s="18"/>
      <c r="CW178" s="18"/>
      <c r="CX178" s="18"/>
      <c r="CY178" s="18"/>
      <c r="CZ178" s="18"/>
      <c r="DA178" s="18"/>
      <c r="DB178" s="18"/>
      <c r="DC178" s="18"/>
      <c r="DD178" s="18"/>
      <c r="DE178" s="18"/>
      <c r="DF178" s="18"/>
      <c r="DG178" s="18"/>
    </row>
    <row r="179" spans="1:111" ht="15" customHeight="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255"/>
      <c r="AS179" s="255"/>
      <c r="AT179" s="255"/>
      <c r="AU179" s="255"/>
      <c r="AV179" s="255"/>
      <c r="AW179" s="255"/>
      <c r="AX179" s="255"/>
      <c r="AY179" s="255"/>
      <c r="AZ179" s="255"/>
      <c r="BA179" s="255"/>
      <c r="BB179" s="255"/>
      <c r="BC179" s="255"/>
      <c r="BD179" s="255"/>
      <c r="BE179" s="255"/>
      <c r="BF179" s="255"/>
      <c r="BG179" s="255"/>
      <c r="BH179" s="255"/>
      <c r="BI179" s="18"/>
      <c r="BJ179" s="18"/>
      <c r="BK179" s="18"/>
      <c r="BL179" s="18"/>
      <c r="BM179" s="18"/>
      <c r="BN179" s="18"/>
      <c r="BO179" s="18"/>
      <c r="BP179" s="18"/>
      <c r="BQ179" s="18"/>
      <c r="BR179" s="18"/>
      <c r="BS179" s="18"/>
      <c r="BT179" s="18"/>
      <c r="BU179" s="18"/>
      <c r="BV179" s="18"/>
      <c r="BW179" s="18"/>
      <c r="BX179" s="18"/>
      <c r="BY179" s="18"/>
      <c r="BZ179" s="18"/>
      <c r="CA179" s="18"/>
      <c r="CB179" s="18"/>
      <c r="CC179" s="18"/>
      <c r="CD179" s="18"/>
      <c r="CE179" s="18"/>
      <c r="CF179" s="18"/>
      <c r="CG179" s="18"/>
      <c r="CH179" s="18"/>
      <c r="CI179" s="18"/>
      <c r="CJ179" s="18"/>
      <c r="CK179" s="18"/>
      <c r="CL179" s="18"/>
      <c r="CM179" s="18"/>
      <c r="CN179" s="18"/>
      <c r="CO179" s="18"/>
      <c r="CP179" s="18"/>
      <c r="CQ179" s="18"/>
      <c r="CR179" s="18"/>
      <c r="CS179" s="18"/>
      <c r="CT179" s="18"/>
      <c r="CU179" s="18"/>
      <c r="CV179" s="18"/>
      <c r="CW179" s="18"/>
      <c r="CX179" s="18"/>
      <c r="CY179" s="18"/>
      <c r="CZ179" s="18"/>
      <c r="DA179" s="18"/>
      <c r="DB179" s="18"/>
      <c r="DC179" s="18"/>
      <c r="DD179" s="18"/>
      <c r="DE179" s="18"/>
      <c r="DF179" s="18"/>
      <c r="DG179" s="18"/>
    </row>
    <row r="180" spans="1:111" ht="15"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255"/>
      <c r="AS180" s="255"/>
      <c r="AT180" s="255"/>
      <c r="AU180" s="255"/>
      <c r="AV180" s="255"/>
      <c r="AW180" s="255"/>
      <c r="AX180" s="255"/>
      <c r="AY180" s="255"/>
      <c r="AZ180" s="255"/>
      <c r="BA180" s="255"/>
      <c r="BB180" s="255"/>
      <c r="BC180" s="255"/>
      <c r="BD180" s="255"/>
      <c r="BE180" s="255"/>
      <c r="BF180" s="255"/>
      <c r="BG180" s="255"/>
      <c r="BH180" s="255"/>
      <c r="BI180" s="18"/>
      <c r="BJ180" s="18"/>
      <c r="BK180" s="18"/>
      <c r="BL180" s="18"/>
      <c r="BM180" s="18"/>
      <c r="BN180" s="18"/>
      <c r="BO180" s="18"/>
      <c r="BP180" s="18"/>
      <c r="BQ180" s="18"/>
      <c r="BR180" s="18"/>
      <c r="BS180" s="18"/>
      <c r="BT180" s="18"/>
      <c r="BU180" s="18"/>
      <c r="BV180" s="18"/>
      <c r="BW180" s="18"/>
      <c r="BX180" s="18"/>
      <c r="BY180" s="18"/>
      <c r="BZ180" s="18"/>
      <c r="CA180" s="18"/>
      <c r="CB180" s="18"/>
      <c r="CC180" s="18"/>
      <c r="CD180" s="18"/>
      <c r="CE180" s="18"/>
      <c r="CF180" s="18"/>
      <c r="CG180" s="18"/>
      <c r="CH180" s="18"/>
      <c r="CI180" s="18"/>
      <c r="CJ180" s="18"/>
      <c r="CK180" s="18"/>
      <c r="CL180" s="18"/>
      <c r="CM180" s="18"/>
      <c r="CN180" s="18"/>
      <c r="CO180" s="18"/>
      <c r="CP180" s="18"/>
      <c r="CQ180" s="18"/>
      <c r="CR180" s="18"/>
      <c r="CS180" s="18"/>
      <c r="CT180" s="18"/>
      <c r="CU180" s="18"/>
      <c r="CV180" s="18"/>
      <c r="CW180" s="18"/>
      <c r="CX180" s="18"/>
      <c r="CY180" s="18"/>
      <c r="CZ180" s="18"/>
      <c r="DA180" s="18"/>
      <c r="DB180" s="18"/>
      <c r="DC180" s="18"/>
      <c r="DD180" s="18"/>
      <c r="DE180" s="18"/>
      <c r="DF180" s="18"/>
      <c r="DG180" s="18"/>
    </row>
    <row r="181" spans="1:111" ht="15"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255"/>
      <c r="AS181" s="255"/>
      <c r="AT181" s="255"/>
      <c r="AU181" s="255"/>
      <c r="AV181" s="255"/>
      <c r="AW181" s="255"/>
      <c r="AX181" s="255"/>
      <c r="AY181" s="255"/>
      <c r="AZ181" s="255"/>
      <c r="BA181" s="255"/>
      <c r="BB181" s="255"/>
      <c r="BC181" s="255"/>
      <c r="BD181" s="255"/>
      <c r="BE181" s="255"/>
      <c r="BF181" s="255"/>
      <c r="BG181" s="255"/>
      <c r="BH181" s="255"/>
      <c r="BI181" s="18"/>
      <c r="BJ181" s="18"/>
      <c r="BK181" s="18"/>
      <c r="BL181" s="18"/>
      <c r="BM181" s="18"/>
      <c r="BN181" s="18"/>
      <c r="BO181" s="18"/>
      <c r="BP181" s="18"/>
      <c r="BQ181" s="18"/>
      <c r="BR181" s="18"/>
      <c r="BS181" s="18"/>
      <c r="BT181" s="18"/>
      <c r="BU181" s="18"/>
      <c r="BV181" s="18"/>
      <c r="BW181" s="18"/>
      <c r="BX181" s="18"/>
      <c r="BY181" s="18"/>
      <c r="BZ181" s="18"/>
      <c r="CA181" s="18"/>
      <c r="CB181" s="18"/>
      <c r="CC181" s="18"/>
      <c r="CD181" s="18"/>
      <c r="CE181" s="18"/>
      <c r="CF181" s="18"/>
      <c r="CG181" s="18"/>
      <c r="CH181" s="18"/>
      <c r="CI181" s="18"/>
      <c r="CJ181" s="18"/>
      <c r="CK181" s="18"/>
      <c r="CL181" s="18"/>
      <c r="CM181" s="18"/>
      <c r="CN181" s="18"/>
      <c r="CO181" s="18"/>
      <c r="CP181" s="18"/>
      <c r="CQ181" s="18"/>
      <c r="CR181" s="18"/>
      <c r="CS181" s="18"/>
      <c r="CT181" s="18"/>
      <c r="CU181" s="18"/>
      <c r="CV181" s="18"/>
      <c r="CW181" s="18"/>
      <c r="CX181" s="18"/>
      <c r="CY181" s="18"/>
      <c r="CZ181" s="18"/>
      <c r="DA181" s="18"/>
      <c r="DB181" s="18"/>
      <c r="DC181" s="18"/>
      <c r="DD181" s="18"/>
      <c r="DE181" s="18"/>
      <c r="DF181" s="18"/>
      <c r="DG181" s="18"/>
    </row>
    <row r="182" spans="1:111" ht="15"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255"/>
      <c r="AS182" s="255"/>
      <c r="AT182" s="255"/>
      <c r="AU182" s="255"/>
      <c r="AV182" s="255"/>
      <c r="AW182" s="255"/>
      <c r="AX182" s="255"/>
      <c r="AY182" s="255"/>
      <c r="AZ182" s="255"/>
      <c r="BA182" s="255"/>
      <c r="BB182" s="255"/>
      <c r="BC182" s="255"/>
      <c r="BD182" s="255"/>
      <c r="BE182" s="255"/>
      <c r="BF182" s="255"/>
      <c r="BG182" s="255"/>
      <c r="BH182" s="255"/>
      <c r="BI182" s="18"/>
      <c r="BJ182" s="18"/>
      <c r="BK182" s="18"/>
      <c r="BL182" s="18"/>
      <c r="BM182" s="18"/>
      <c r="BN182" s="18"/>
      <c r="BO182" s="18"/>
      <c r="BP182" s="18"/>
      <c r="BQ182" s="18"/>
      <c r="BR182" s="18"/>
      <c r="BS182" s="18"/>
      <c r="BT182" s="18"/>
      <c r="BU182" s="18"/>
      <c r="BV182" s="18"/>
      <c r="BW182" s="18"/>
      <c r="BX182" s="18"/>
      <c r="BY182" s="18"/>
      <c r="BZ182" s="18"/>
      <c r="CA182" s="18"/>
      <c r="CB182" s="18"/>
      <c r="CC182" s="18"/>
      <c r="CD182" s="18"/>
      <c r="CE182" s="18"/>
      <c r="CF182" s="18"/>
      <c r="CG182" s="18"/>
      <c r="CH182" s="18"/>
      <c r="CI182" s="18"/>
      <c r="CJ182" s="18"/>
      <c r="CK182" s="18"/>
      <c r="CL182" s="18"/>
      <c r="CM182" s="18"/>
      <c r="CN182" s="18"/>
      <c r="CO182" s="18"/>
      <c r="CP182" s="18"/>
      <c r="CQ182" s="18"/>
      <c r="CR182" s="18"/>
      <c r="CS182" s="18"/>
      <c r="CT182" s="18"/>
      <c r="CU182" s="18"/>
      <c r="CV182" s="18"/>
      <c r="CW182" s="18"/>
      <c r="CX182" s="18"/>
      <c r="CY182" s="18"/>
      <c r="CZ182" s="18"/>
      <c r="DA182" s="18"/>
      <c r="DB182" s="18"/>
      <c r="DC182" s="18"/>
      <c r="DD182" s="18"/>
      <c r="DE182" s="18"/>
      <c r="DF182" s="18"/>
      <c r="DG182" s="18"/>
    </row>
    <row r="183" spans="1:111" ht="15" customHeight="1">
      <c r="A183" s="18"/>
      <c r="B183" s="18"/>
      <c r="C183" s="18"/>
      <c r="D183" s="18"/>
      <c r="E183" s="18"/>
      <c r="F183" s="18"/>
      <c r="G183" s="18"/>
      <c r="H183" s="18"/>
      <c r="I183" s="18" t="s">
        <v>80</v>
      </c>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255"/>
      <c r="AS183" s="255"/>
      <c r="AT183" s="255"/>
      <c r="AU183" s="255"/>
      <c r="AV183" s="255"/>
      <c r="AW183" s="255"/>
      <c r="AX183" s="255"/>
      <c r="AY183" s="255"/>
      <c r="AZ183" s="255"/>
      <c r="BA183" s="255"/>
      <c r="BB183" s="255"/>
      <c r="BC183" s="255"/>
      <c r="BD183" s="255"/>
      <c r="BE183" s="255"/>
      <c r="BF183" s="255"/>
      <c r="BG183" s="255"/>
      <c r="BH183" s="255"/>
      <c r="BI183" s="18"/>
      <c r="BJ183" s="18"/>
      <c r="BK183" s="18"/>
      <c r="BL183" s="18"/>
      <c r="BM183" s="18"/>
      <c r="BN183" s="18"/>
      <c r="BO183" s="18"/>
      <c r="BP183" s="18"/>
      <c r="BQ183" s="18"/>
      <c r="BR183" s="18"/>
      <c r="BS183" s="18"/>
      <c r="BT183" s="18"/>
      <c r="BU183" s="18"/>
      <c r="BV183" s="18"/>
      <c r="BW183" s="18"/>
      <c r="BX183" s="18"/>
      <c r="BY183" s="18"/>
      <c r="BZ183" s="18"/>
      <c r="CA183" s="18"/>
      <c r="CB183" s="18"/>
      <c r="CC183" s="18"/>
      <c r="CD183" s="18"/>
      <c r="CE183" s="18"/>
      <c r="CF183" s="18"/>
      <c r="CG183" s="18"/>
      <c r="CH183" s="18"/>
      <c r="CI183" s="18"/>
      <c r="CJ183" s="18"/>
      <c r="CK183" s="18"/>
      <c r="CL183" s="18"/>
      <c r="CM183" s="18"/>
      <c r="CN183" s="18"/>
      <c r="CO183" s="18"/>
      <c r="CP183" s="18"/>
      <c r="CQ183" s="18"/>
      <c r="CR183" s="18"/>
      <c r="CS183" s="18"/>
      <c r="CT183" s="18"/>
      <c r="CU183" s="18"/>
      <c r="CV183" s="18"/>
      <c r="CW183" s="18"/>
      <c r="CX183" s="18"/>
      <c r="CY183" s="18"/>
      <c r="CZ183" s="18"/>
      <c r="DA183" s="18"/>
      <c r="DB183" s="18"/>
      <c r="DC183" s="18"/>
      <c r="DD183" s="18"/>
      <c r="DE183" s="18"/>
      <c r="DF183" s="18"/>
      <c r="DG183" s="18"/>
    </row>
    <row r="184" spans="1:111" ht="15" customHeight="1">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c r="AD184" s="18"/>
      <c r="AE184" s="18"/>
      <c r="AF184" s="18"/>
      <c r="AG184" s="18"/>
      <c r="AH184" s="18"/>
      <c r="AI184" s="18"/>
      <c r="AJ184" s="18"/>
      <c r="AK184" s="18"/>
      <c r="AL184" s="18"/>
      <c r="AM184" s="18"/>
      <c r="AN184" s="18"/>
      <c r="AO184" s="18"/>
      <c r="AP184" s="18"/>
      <c r="AQ184" s="18"/>
      <c r="AR184" s="255"/>
      <c r="AS184" s="255"/>
      <c r="AT184" s="255"/>
      <c r="AU184" s="255"/>
      <c r="AV184" s="255"/>
      <c r="AW184" s="255"/>
      <c r="AX184" s="255"/>
      <c r="AY184" s="255"/>
      <c r="AZ184" s="255"/>
      <c r="BA184" s="255"/>
      <c r="BB184" s="255"/>
      <c r="BC184" s="255"/>
      <c r="BD184" s="255"/>
      <c r="BE184" s="255"/>
      <c r="BF184" s="255"/>
      <c r="BG184" s="255"/>
      <c r="BH184" s="255"/>
      <c r="BI184" s="18"/>
      <c r="BJ184" s="18"/>
      <c r="BK184" s="18"/>
      <c r="BL184" s="18"/>
      <c r="BM184" s="18"/>
      <c r="BN184" s="18"/>
      <c r="BO184" s="18"/>
      <c r="BP184" s="18"/>
      <c r="BQ184" s="18"/>
      <c r="BR184" s="18"/>
      <c r="BS184" s="18"/>
      <c r="BT184" s="18"/>
      <c r="BU184" s="18"/>
      <c r="BV184" s="18"/>
      <c r="BW184" s="18"/>
      <c r="BX184" s="18"/>
      <c r="BY184" s="18"/>
      <c r="BZ184" s="18"/>
      <c r="CA184" s="18"/>
      <c r="CB184" s="18"/>
      <c r="CC184" s="18"/>
      <c r="CD184" s="18"/>
      <c r="CE184" s="18"/>
      <c r="CF184" s="18"/>
      <c r="CG184" s="18"/>
      <c r="CH184" s="18"/>
      <c r="CI184" s="18"/>
      <c r="CJ184" s="18"/>
      <c r="CK184" s="18"/>
      <c r="CL184" s="18"/>
      <c r="CM184" s="18"/>
      <c r="CN184" s="18"/>
      <c r="CO184" s="18"/>
      <c r="CP184" s="18"/>
      <c r="CQ184" s="18"/>
      <c r="CR184" s="18"/>
      <c r="CS184" s="18"/>
      <c r="CT184" s="18"/>
      <c r="CU184" s="18"/>
      <c r="CV184" s="18"/>
      <c r="CW184" s="18"/>
      <c r="CX184" s="18"/>
      <c r="CY184" s="18"/>
      <c r="CZ184" s="18"/>
      <c r="DA184" s="18"/>
      <c r="DB184" s="18"/>
      <c r="DC184" s="18"/>
      <c r="DD184" s="18"/>
      <c r="DE184" s="18"/>
      <c r="DF184" s="18"/>
      <c r="DG184" s="18"/>
    </row>
    <row r="185" spans="1:111" ht="15" customHeight="1">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18"/>
      <c r="AL185" s="18"/>
      <c r="AM185" s="18"/>
      <c r="AN185" s="18"/>
      <c r="AO185" s="18"/>
      <c r="AP185" s="18"/>
      <c r="AQ185" s="18"/>
      <c r="AR185" s="255"/>
      <c r="AS185" s="255"/>
      <c r="AT185" s="255"/>
      <c r="AU185" s="255"/>
      <c r="AV185" s="255"/>
      <c r="AW185" s="255"/>
      <c r="AX185" s="255"/>
      <c r="AY185" s="255"/>
      <c r="AZ185" s="255"/>
      <c r="BA185" s="255"/>
      <c r="BB185" s="255"/>
      <c r="BC185" s="255"/>
      <c r="BD185" s="255"/>
      <c r="BE185" s="255"/>
      <c r="BF185" s="255"/>
      <c r="BG185" s="255"/>
      <c r="BH185" s="255"/>
      <c r="BI185" s="18"/>
      <c r="BJ185" s="18"/>
      <c r="BK185" s="18"/>
      <c r="BL185" s="18"/>
      <c r="BM185" s="18"/>
      <c r="BN185" s="18"/>
      <c r="BO185" s="18"/>
      <c r="BP185" s="18"/>
      <c r="BQ185" s="18"/>
      <c r="BR185" s="18"/>
      <c r="BS185" s="18"/>
      <c r="BT185" s="18"/>
      <c r="BU185" s="18"/>
      <c r="BV185" s="18"/>
      <c r="BW185" s="18"/>
      <c r="BX185" s="18"/>
      <c r="BY185" s="18"/>
      <c r="BZ185" s="18"/>
      <c r="CA185" s="18"/>
      <c r="CB185" s="18"/>
      <c r="CC185" s="18"/>
      <c r="CD185" s="18"/>
      <c r="CE185" s="18"/>
      <c r="CF185" s="18"/>
      <c r="CG185" s="18"/>
      <c r="CH185" s="18"/>
      <c r="CI185" s="18"/>
      <c r="CJ185" s="18"/>
      <c r="CK185" s="18"/>
      <c r="CL185" s="18"/>
      <c r="CM185" s="18"/>
      <c r="CN185" s="18"/>
      <c r="CO185" s="18"/>
      <c r="CP185" s="18"/>
      <c r="CQ185" s="18"/>
      <c r="CR185" s="18"/>
      <c r="CS185" s="18"/>
      <c r="CT185" s="18"/>
      <c r="CU185" s="18"/>
      <c r="CV185" s="18"/>
      <c r="CW185" s="18"/>
      <c r="CX185" s="18"/>
      <c r="CY185" s="18"/>
      <c r="CZ185" s="18"/>
      <c r="DA185" s="18"/>
      <c r="DB185" s="18"/>
      <c r="DC185" s="18"/>
      <c r="DD185" s="18"/>
      <c r="DE185" s="18"/>
      <c r="DF185" s="18"/>
      <c r="DG185" s="18"/>
    </row>
  </sheetData>
  <sheetProtection sheet="1" selectLockedCells="1"/>
  <mergeCells count="122">
    <mergeCell ref="AR5:BF7"/>
    <mergeCell ref="AC2:AD2"/>
    <mergeCell ref="AJ2:AL2"/>
    <mergeCell ref="B3:AL3"/>
    <mergeCell ref="B5:F5"/>
    <mergeCell ref="G5:W5"/>
    <mergeCell ref="X5:AA7"/>
    <mergeCell ref="B6:F7"/>
    <mergeCell ref="G6:W7"/>
    <mergeCell ref="AB5:AL7"/>
    <mergeCell ref="G11:W12"/>
    <mergeCell ref="X11:AA12"/>
    <mergeCell ref="AB11:AL12"/>
    <mergeCell ref="B8:F10"/>
    <mergeCell ref="G8:W10"/>
    <mergeCell ref="X8:AA10"/>
    <mergeCell ref="AB8:AC10"/>
    <mergeCell ref="AD8:AE10"/>
    <mergeCell ref="AF8:AF10"/>
    <mergeCell ref="AR12:BG13"/>
    <mergeCell ref="AR11:BG11"/>
    <mergeCell ref="AR9:BG10"/>
    <mergeCell ref="B17:C17"/>
    <mergeCell ref="I17:J17"/>
    <mergeCell ref="O17:Z17"/>
    <mergeCell ref="AA17:AL17"/>
    <mergeCell ref="B18:C18"/>
    <mergeCell ref="I18:J18"/>
    <mergeCell ref="O18:Z18"/>
    <mergeCell ref="AA18:AL18"/>
    <mergeCell ref="B14:AL14"/>
    <mergeCell ref="B15:N15"/>
    <mergeCell ref="O15:Z15"/>
    <mergeCell ref="AA15:AL15"/>
    <mergeCell ref="B16:C16"/>
    <mergeCell ref="I16:J16"/>
    <mergeCell ref="O16:Z16"/>
    <mergeCell ref="AA16:AL16"/>
    <mergeCell ref="AG8:AH10"/>
    <mergeCell ref="AI8:AI10"/>
    <mergeCell ref="AJ8:AK10"/>
    <mergeCell ref="AL8:AL10"/>
    <mergeCell ref="B11:F12"/>
    <mergeCell ref="B21:C21"/>
    <mergeCell ref="I21:J21"/>
    <mergeCell ref="O21:Z21"/>
    <mergeCell ref="AA21:AL21"/>
    <mergeCell ref="B22:C22"/>
    <mergeCell ref="I22:J22"/>
    <mergeCell ref="O22:Z22"/>
    <mergeCell ref="AA22:AL22"/>
    <mergeCell ref="B19:C19"/>
    <mergeCell ref="I19:J19"/>
    <mergeCell ref="O19:Z19"/>
    <mergeCell ref="AA19:AL19"/>
    <mergeCell ref="B20:C20"/>
    <mergeCell ref="I20:J20"/>
    <mergeCell ref="O20:Z20"/>
    <mergeCell ref="AA20:AL20"/>
    <mergeCell ref="B25:C25"/>
    <mergeCell ref="I25:J25"/>
    <mergeCell ref="O25:Z25"/>
    <mergeCell ref="AA25:AL25"/>
    <mergeCell ref="B26:H26"/>
    <mergeCell ref="I26:AL26"/>
    <mergeCell ref="B23:C23"/>
    <mergeCell ref="I23:J23"/>
    <mergeCell ref="O23:Z23"/>
    <mergeCell ref="AA23:AL23"/>
    <mergeCell ref="B24:C24"/>
    <mergeCell ref="I24:J24"/>
    <mergeCell ref="O24:Z24"/>
    <mergeCell ref="AA24:AL24"/>
    <mergeCell ref="B32:C32"/>
    <mergeCell ref="I32:J32"/>
    <mergeCell ref="O32:AL32"/>
    <mergeCell ref="AR29:BG32"/>
    <mergeCell ref="B33:C33"/>
    <mergeCell ref="I33:J33"/>
    <mergeCell ref="O33:AL33"/>
    <mergeCell ref="B28:AL28"/>
    <mergeCell ref="B29:N29"/>
    <mergeCell ref="O29:AL29"/>
    <mergeCell ref="B30:C30"/>
    <mergeCell ref="I30:J30"/>
    <mergeCell ref="O30:AL30"/>
    <mergeCell ref="B31:C31"/>
    <mergeCell ref="I31:J31"/>
    <mergeCell ref="O31:AL31"/>
    <mergeCell ref="B35:AL35"/>
    <mergeCell ref="B36:M36"/>
    <mergeCell ref="N36:Z36"/>
    <mergeCell ref="AA36:AL36"/>
    <mergeCell ref="B37:M37"/>
    <mergeCell ref="N37:O37"/>
    <mergeCell ref="P37:R37"/>
    <mergeCell ref="S37:T37"/>
    <mergeCell ref="V37:W37"/>
    <mergeCell ref="Y37:Z37"/>
    <mergeCell ref="AA37:AL37"/>
    <mergeCell ref="AR36:BG37"/>
    <mergeCell ref="B38:M38"/>
    <mergeCell ref="N38:O38"/>
    <mergeCell ref="P38:R38"/>
    <mergeCell ref="S38:T38"/>
    <mergeCell ref="V38:W38"/>
    <mergeCell ref="Y38:Z38"/>
    <mergeCell ref="AA38:AL38"/>
    <mergeCell ref="AA39:AL39"/>
    <mergeCell ref="B40:M40"/>
    <mergeCell ref="N40:O40"/>
    <mergeCell ref="P40:R40"/>
    <mergeCell ref="S40:T40"/>
    <mergeCell ref="V40:W40"/>
    <mergeCell ref="Y40:Z40"/>
    <mergeCell ref="AA40:AL40"/>
    <mergeCell ref="B39:M39"/>
    <mergeCell ref="N39:O39"/>
    <mergeCell ref="P39:R39"/>
    <mergeCell ref="S39:T39"/>
    <mergeCell ref="V39:W39"/>
    <mergeCell ref="Y39:Z39"/>
  </mergeCells>
  <phoneticPr fontId="1"/>
  <conditionalFormatting sqref="B16:C25">
    <cfRule type="containsBlanks" dxfId="75" priority="18">
      <formula>LEN(TRIM(B16))=0</formula>
    </cfRule>
  </conditionalFormatting>
  <conditionalFormatting sqref="B30:C33">
    <cfRule type="containsBlanks" dxfId="74" priority="2">
      <formula>LEN(TRIM(B30))=0</formula>
    </cfRule>
  </conditionalFormatting>
  <conditionalFormatting sqref="B37:M40">
    <cfRule type="containsBlanks" dxfId="73" priority="29">
      <formula>LEN(TRIM(B37))=0</formula>
    </cfRule>
  </conditionalFormatting>
  <conditionalFormatting sqref="D16:D25">
    <cfRule type="containsBlanks" dxfId="72" priority="16">
      <formula>LEN(TRIM(D16))=0</formula>
    </cfRule>
  </conditionalFormatting>
  <conditionalFormatting sqref="D30:D33">
    <cfRule type="containsBlanks" dxfId="71" priority="12">
      <formula>LEN(TRIM(D30))=0</formula>
    </cfRule>
  </conditionalFormatting>
  <conditionalFormatting sqref="F16:F25">
    <cfRule type="containsBlanks" dxfId="70" priority="17">
      <formula>LEN(TRIM(F16))=0</formula>
    </cfRule>
  </conditionalFormatting>
  <conditionalFormatting sqref="F30:F33">
    <cfRule type="containsBlanks" dxfId="69" priority="11">
      <formula>LEN(TRIM(F30))=0</formula>
    </cfRule>
  </conditionalFormatting>
  <conditionalFormatting sqref="I16:J25">
    <cfRule type="containsBlanks" dxfId="68" priority="8">
      <formula>LEN(TRIM(I16))=0</formula>
    </cfRule>
  </conditionalFormatting>
  <conditionalFormatting sqref="I30:J33">
    <cfRule type="containsBlanks" dxfId="67" priority="3">
      <formula>LEN(TRIM(I30))=0</formula>
    </cfRule>
  </conditionalFormatting>
  <conditionalFormatting sqref="I26:AL26">
    <cfRule type="containsBlanks" dxfId="66" priority="15">
      <formula>LEN(TRIM(I26))=0</formula>
    </cfRule>
  </conditionalFormatting>
  <conditionalFormatting sqref="K16:K25">
    <cfRule type="containsBlanks" dxfId="65" priority="21">
      <formula>LEN(TRIM(K16))=0</formula>
    </cfRule>
  </conditionalFormatting>
  <conditionalFormatting sqref="K30:K33">
    <cfRule type="containsBlanks" dxfId="64" priority="14">
      <formula>LEN(TRIM(K30))=0</formula>
    </cfRule>
  </conditionalFormatting>
  <conditionalFormatting sqref="M16:M25">
    <cfRule type="containsBlanks" dxfId="63" priority="20">
      <formula>LEN(TRIM(M16))=0</formula>
    </cfRule>
  </conditionalFormatting>
  <conditionalFormatting sqref="M30:M33">
    <cfRule type="containsBlanks" dxfId="62" priority="13">
      <formula>LEN(TRIM(M30))=0</formula>
    </cfRule>
  </conditionalFormatting>
  <conditionalFormatting sqref="O16:AL25">
    <cfRule type="containsBlanks" dxfId="61" priority="22">
      <formula>LEN(TRIM(O16))=0</formula>
    </cfRule>
  </conditionalFormatting>
  <conditionalFormatting sqref="O30:AL33">
    <cfRule type="containsBlanks" dxfId="60" priority="24">
      <formula>LEN(TRIM(O30))=0</formula>
    </cfRule>
  </conditionalFormatting>
  <conditionalFormatting sqref="P37:R40">
    <cfRule type="containsBlanks" dxfId="59" priority="25">
      <formula>LEN(TRIM(P37))=0</formula>
    </cfRule>
  </conditionalFormatting>
  <conditionalFormatting sqref="S37:T40">
    <cfRule type="containsBlanks" dxfId="58" priority="27">
      <formula>LEN(TRIM(S37))=0</formula>
    </cfRule>
  </conditionalFormatting>
  <conditionalFormatting sqref="V37:W40">
    <cfRule type="containsBlanks" dxfId="57" priority="26">
      <formula>LEN(TRIM(V37))=0</formula>
    </cfRule>
  </conditionalFormatting>
  <conditionalFormatting sqref="AA37:AL40">
    <cfRule type="containsBlanks" dxfId="56" priority="28">
      <formula>LEN(TRIM(AA37))=0</formula>
    </cfRule>
  </conditionalFormatting>
  <conditionalFormatting sqref="AB8:AC10">
    <cfRule type="containsBlanks" dxfId="55" priority="1">
      <formula>LEN(TRIM(AB8))=0</formula>
    </cfRule>
  </conditionalFormatting>
  <conditionalFormatting sqref="AD8:AE10 AG8:AH10 AJ8:AK10">
    <cfRule type="containsBlanks" dxfId="54" priority="65">
      <formula>LEN(TRIM(AD8))=0</formula>
    </cfRule>
  </conditionalFormatting>
  <conditionalFormatting sqref="AE2 AG2 AI2 G5:W12 AB11:AL12">
    <cfRule type="containsBlanks" dxfId="53" priority="53">
      <formula>LEN(TRIM(G2))=0</formula>
    </cfRule>
  </conditionalFormatting>
  <dataValidations count="4">
    <dataValidation imeMode="halfKatakana" allowBlank="1" showInputMessage="1" showErrorMessage="1" sqref="G5:W5" xr:uid="{00000000-0002-0000-0900-000000000000}"/>
    <dataValidation imeMode="halfAlpha" allowBlank="1" showInputMessage="1" showErrorMessage="1" sqref="AE2 AD8:AE10 AJ8:AK10 AI2 AG2 AG8:AH10 M16:M25 K16:K25 F16:F25 D16:D25 D30:D33 F30:F33 K30:K33 M30:M33 V37:W40 S37:T40" xr:uid="{00000000-0002-0000-0900-000001000000}"/>
    <dataValidation type="list" allowBlank="1" showInputMessage="1" showErrorMessage="1" sqref="P37:R40 B16:C25 I16:J25 I30:J33 B30:C33" xr:uid="{00000000-0002-0000-0900-000002000000}">
      <formula1>"昭和,平成,令和"</formula1>
    </dataValidation>
    <dataValidation type="list" allowBlank="1" showInputMessage="1" showErrorMessage="1" sqref="AB8:AC10" xr:uid="{00000000-0002-0000-0900-000003000000}">
      <formula1>"明治,大正,昭和,平成,令和"</formula1>
    </dataValidation>
  </dataValidations>
  <pageMargins left="0.70866141732283472" right="0.70866141732283472" top="0.74803149606299213" bottom="0.74803149606299213" header="0.31496062992125984" footer="0.31496062992125984"/>
  <pageSetup paperSize="9" scale="77" fitToHeight="0"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B1:BD69"/>
  <sheetViews>
    <sheetView showGridLines="0" showRowColHeaders="0" view="pageBreakPreview" zoomScale="90" zoomScaleNormal="100" zoomScaleSheetLayoutView="90" workbookViewId="0">
      <selection activeCell="P15" sqref="P15"/>
    </sheetView>
  </sheetViews>
  <sheetFormatPr defaultColWidth="2.5" defaultRowHeight="15" customHeight="1"/>
  <cols>
    <col min="1" max="1" width="6.625" style="90" customWidth="1"/>
    <col min="2" max="5" width="2.75" style="90" customWidth="1"/>
    <col min="6" max="37" width="3.125" style="90" customWidth="1"/>
    <col min="38" max="38" width="11.625" style="90" hidden="1" customWidth="1"/>
    <col min="39" max="39" width="2.625" style="90" customWidth="1"/>
    <col min="40" max="56" width="2.5" style="253"/>
    <col min="57" max="16384" width="2.5" style="90"/>
  </cols>
  <sheetData>
    <row r="1" spans="2:56" ht="15.75" customHeight="1">
      <c r="B1" s="90" t="s">
        <v>75</v>
      </c>
    </row>
    <row r="2" spans="2:56" ht="15.75" customHeight="1">
      <c r="AB2" s="1262" t="s">
        <v>384</v>
      </c>
      <c r="AC2" s="1262"/>
      <c r="AD2" s="286">
        <f>②認可申請書!AG9</f>
        <v>0</v>
      </c>
      <c r="AE2" s="90" t="s">
        <v>99</v>
      </c>
      <c r="AF2" s="286">
        <f>②認可申請書!AJ9</f>
        <v>0</v>
      </c>
      <c r="AG2" s="90" t="s">
        <v>120</v>
      </c>
      <c r="AH2" s="286">
        <f>②認可申請書!AM9</f>
        <v>0</v>
      </c>
      <c r="AI2" s="1263" t="s">
        <v>121</v>
      </c>
      <c r="AJ2" s="1263"/>
      <c r="AK2" s="1263"/>
      <c r="AL2" s="91" t="str">
        <f>CONCATENATE(AB2,AD2,AE2,AF2,AG2,AH2,"日")</f>
        <v>令和0年0月0日</v>
      </c>
    </row>
    <row r="3" spans="2:56" ht="13.5">
      <c r="B3" s="1342" t="s">
        <v>210</v>
      </c>
      <c r="C3" s="1342"/>
      <c r="D3" s="1342"/>
      <c r="E3" s="1342"/>
      <c r="F3" s="1342"/>
      <c r="G3" s="1342"/>
      <c r="H3" s="1342"/>
      <c r="I3" s="1342"/>
      <c r="J3" s="1342"/>
      <c r="K3" s="1342"/>
      <c r="L3" s="1342"/>
      <c r="M3" s="1342"/>
      <c r="N3" s="1342"/>
      <c r="O3" s="1342"/>
      <c r="P3" s="1342"/>
      <c r="Q3" s="1342"/>
      <c r="R3" s="1342"/>
      <c r="S3" s="1342"/>
      <c r="T3" s="1342"/>
      <c r="U3" s="1342"/>
      <c r="V3" s="1342"/>
      <c r="W3" s="1342"/>
      <c r="X3" s="1342"/>
      <c r="Y3" s="1342"/>
      <c r="Z3" s="1342"/>
      <c r="AA3" s="1342"/>
      <c r="AB3" s="1342"/>
      <c r="AC3" s="1342"/>
      <c r="AD3" s="1342"/>
      <c r="AE3" s="1342"/>
      <c r="AF3" s="1342"/>
      <c r="AG3" s="1342"/>
      <c r="AH3" s="1342"/>
      <c r="AI3" s="1342"/>
      <c r="AJ3" s="1342"/>
      <c r="AK3" s="1342"/>
    </row>
    <row r="4" spans="2:56" ht="13.5">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row>
    <row r="5" spans="2:56" ht="31.5" customHeight="1">
      <c r="B5" s="90" t="s">
        <v>427</v>
      </c>
    </row>
    <row r="6" spans="2:56" ht="36" customHeight="1">
      <c r="C6" s="1343" t="s">
        <v>211</v>
      </c>
      <c r="D6" s="1343"/>
      <c r="E6" s="1335"/>
      <c r="F6" s="1335"/>
      <c r="G6" s="1344" t="s">
        <v>214</v>
      </c>
      <c r="H6" s="1344"/>
      <c r="I6" s="1344"/>
      <c r="J6" s="1344"/>
      <c r="K6" s="1344"/>
      <c r="L6" s="1344"/>
      <c r="M6" s="1344"/>
      <c r="N6" s="1344"/>
      <c r="O6" s="1344"/>
      <c r="P6" s="1344"/>
      <c r="Q6" s="1344"/>
      <c r="R6" s="1344"/>
      <c r="S6" s="1344"/>
      <c r="T6" s="1344"/>
      <c r="U6" s="1344"/>
      <c r="V6" s="1344"/>
      <c r="W6" s="1344"/>
      <c r="X6" s="1344"/>
      <c r="Y6" s="1344"/>
      <c r="Z6" s="1344"/>
      <c r="AA6" s="1344"/>
      <c r="AB6" s="1344"/>
      <c r="AC6" s="1344"/>
      <c r="AD6" s="1344"/>
      <c r="AE6" s="1344"/>
      <c r="AF6" s="1344"/>
      <c r="AG6" s="1344"/>
      <c r="AH6" s="1344"/>
      <c r="AI6" s="1344"/>
      <c r="AJ6" s="1344"/>
      <c r="AK6" s="1344"/>
    </row>
    <row r="7" spans="2:56" ht="48" customHeight="1">
      <c r="C7" s="1343" t="s">
        <v>212</v>
      </c>
      <c r="D7" s="1343"/>
      <c r="E7" s="1335"/>
      <c r="F7" s="1335"/>
      <c r="G7" s="1344" t="s">
        <v>457</v>
      </c>
      <c r="H7" s="1344"/>
      <c r="I7" s="1344"/>
      <c r="J7" s="1344"/>
      <c r="K7" s="1344"/>
      <c r="L7" s="1344"/>
      <c r="M7" s="1344"/>
      <c r="N7" s="1344"/>
      <c r="O7" s="1344"/>
      <c r="P7" s="1344"/>
      <c r="Q7" s="1344"/>
      <c r="R7" s="1344"/>
      <c r="S7" s="1344"/>
      <c r="T7" s="1344"/>
      <c r="U7" s="1344"/>
      <c r="V7" s="1344"/>
      <c r="W7" s="1344"/>
      <c r="X7" s="1344"/>
      <c r="Y7" s="1344"/>
      <c r="Z7" s="1344"/>
      <c r="AA7" s="1344"/>
      <c r="AB7" s="1344"/>
      <c r="AC7" s="1344"/>
      <c r="AD7" s="1344"/>
      <c r="AE7" s="1344"/>
      <c r="AF7" s="1344"/>
      <c r="AG7" s="1344"/>
      <c r="AH7" s="1344"/>
      <c r="AI7" s="1344"/>
      <c r="AJ7" s="1344"/>
      <c r="AK7" s="1344"/>
    </row>
    <row r="8" spans="2:56" ht="33.75" customHeight="1">
      <c r="C8" s="1343" t="s">
        <v>213</v>
      </c>
      <c r="D8" s="1343"/>
      <c r="E8" s="1335"/>
      <c r="F8" s="1335"/>
      <c r="G8" s="1344" t="s">
        <v>458</v>
      </c>
      <c r="H8" s="1344"/>
      <c r="I8" s="1344"/>
      <c r="J8" s="1344"/>
      <c r="K8" s="1344"/>
      <c r="L8" s="1344"/>
      <c r="M8" s="1344"/>
      <c r="N8" s="1344"/>
      <c r="O8" s="1344"/>
      <c r="P8" s="1344"/>
      <c r="Q8" s="1344"/>
      <c r="R8" s="1344"/>
      <c r="S8" s="1344"/>
      <c r="T8" s="1344"/>
      <c r="U8" s="1344"/>
      <c r="V8" s="1344"/>
      <c r="W8" s="1344"/>
      <c r="X8" s="1344"/>
      <c r="Y8" s="1344"/>
      <c r="Z8" s="1344"/>
      <c r="AA8" s="1344"/>
      <c r="AB8" s="1344"/>
      <c r="AC8" s="1344"/>
      <c r="AD8" s="1344"/>
      <c r="AE8" s="1344"/>
      <c r="AF8" s="1344"/>
      <c r="AG8" s="1344"/>
      <c r="AH8" s="1344"/>
      <c r="AI8" s="1344"/>
      <c r="AJ8" s="1344"/>
      <c r="AK8" s="1344"/>
    </row>
    <row r="9" spans="2:56" ht="15.75" customHeight="1">
      <c r="C9" s="208"/>
      <c r="D9" s="208"/>
      <c r="E9" s="202"/>
      <c r="G9" s="202"/>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row>
    <row r="10" spans="2:56" ht="15.75" customHeight="1">
      <c r="B10" s="1339" t="s">
        <v>425</v>
      </c>
      <c r="C10" s="1339"/>
      <c r="D10" s="1339"/>
      <c r="E10" s="1339"/>
      <c r="F10" s="1339"/>
      <c r="G10" s="1339"/>
      <c r="H10" s="1339"/>
      <c r="I10" s="1339"/>
      <c r="J10" s="1339"/>
      <c r="K10" s="1339"/>
      <c r="L10" s="1339"/>
      <c r="M10" s="1339"/>
      <c r="N10" s="1339"/>
      <c r="O10" s="1339"/>
      <c r="P10" s="1339"/>
      <c r="Q10" s="1339"/>
      <c r="R10" s="1339"/>
      <c r="S10" s="1339"/>
      <c r="T10" s="1339"/>
      <c r="U10" s="1339"/>
      <c r="V10" s="1339"/>
      <c r="W10" s="1339"/>
      <c r="X10" s="1339"/>
      <c r="Y10" s="1339"/>
      <c r="Z10" s="1339"/>
      <c r="AA10" s="1339"/>
      <c r="AB10" s="1339"/>
      <c r="AC10" s="1339"/>
      <c r="AD10" s="1339"/>
      <c r="AE10" s="1339"/>
      <c r="AF10" s="1339"/>
      <c r="AG10" s="1339"/>
      <c r="AH10" s="1339"/>
      <c r="AI10" s="1339"/>
      <c r="AJ10" s="1339"/>
      <c r="AK10" s="1339"/>
    </row>
    <row r="11" spans="2:56" ht="45" customHeight="1">
      <c r="B11" s="198"/>
      <c r="C11" s="1256" t="s">
        <v>122</v>
      </c>
      <c r="D11" s="1256"/>
      <c r="E11" s="1256"/>
      <c r="F11" s="1256" t="s">
        <v>44</v>
      </c>
      <c r="G11" s="1256"/>
      <c r="H11" s="1256"/>
      <c r="I11" s="1256"/>
      <c r="J11" s="1256"/>
      <c r="K11" s="1256"/>
      <c r="L11" s="1256" t="s">
        <v>9</v>
      </c>
      <c r="M11" s="1256"/>
      <c r="N11" s="1256"/>
      <c r="O11" s="1256"/>
      <c r="P11" s="1256"/>
      <c r="Q11" s="1256"/>
      <c r="R11" s="1256"/>
      <c r="S11" s="1256"/>
      <c r="T11" s="1256" t="s">
        <v>123</v>
      </c>
      <c r="U11" s="1256"/>
      <c r="V11" s="1256" t="s">
        <v>46</v>
      </c>
      <c r="W11" s="1256"/>
      <c r="X11" s="1256"/>
      <c r="Y11" s="1256"/>
      <c r="Z11" s="1256"/>
      <c r="AA11" s="1256"/>
      <c r="AB11" s="1256"/>
      <c r="AC11" s="1268" t="s">
        <v>81</v>
      </c>
      <c r="AD11" s="1268"/>
      <c r="AE11" s="1268"/>
      <c r="AF11" s="1268"/>
      <c r="AG11" s="1268"/>
      <c r="AH11" s="1268"/>
      <c r="AI11" s="1268"/>
      <c r="AJ11" s="1268"/>
      <c r="AK11" s="1269"/>
      <c r="AM11" s="90" t="s">
        <v>224</v>
      </c>
      <c r="AN11" s="1340" t="s">
        <v>546</v>
      </c>
      <c r="AO11" s="1340"/>
      <c r="AP11" s="1340"/>
      <c r="AQ11" s="1340"/>
      <c r="AR11" s="1340"/>
      <c r="AS11" s="1340"/>
      <c r="AT11" s="1340"/>
      <c r="AU11" s="1340"/>
      <c r="AV11" s="1340"/>
      <c r="AW11" s="1340"/>
      <c r="AX11" s="1340"/>
      <c r="AY11" s="1340"/>
      <c r="AZ11" s="1340"/>
      <c r="BA11" s="1340"/>
      <c r="BB11" s="1340"/>
      <c r="BC11" s="1340"/>
      <c r="BD11" s="1340"/>
    </row>
    <row r="12" spans="2:56" ht="32.1" customHeight="1">
      <c r="B12" s="198">
        <v>1</v>
      </c>
      <c r="C12" s="1253"/>
      <c r="D12" s="1254"/>
      <c r="E12" s="1255"/>
      <c r="F12" s="1335"/>
      <c r="G12" s="1335"/>
      <c r="H12" s="1335"/>
      <c r="I12" s="1335"/>
      <c r="J12" s="1335"/>
      <c r="K12" s="1335"/>
      <c r="L12" s="1253"/>
      <c r="M12" s="1328"/>
      <c r="N12" s="201"/>
      <c r="O12" s="203" t="s">
        <v>14</v>
      </c>
      <c r="P12" s="201"/>
      <c r="Q12" s="203" t="s">
        <v>30</v>
      </c>
      <c r="R12" s="201"/>
      <c r="S12" s="199" t="s">
        <v>31</v>
      </c>
      <c r="T12" s="1256" t="str">
        <f>IFERROR(DATEDIF($AL12,$AL$2,"y"),"")</f>
        <v/>
      </c>
      <c r="U12" s="1256"/>
      <c r="V12" s="1332"/>
      <c r="W12" s="1333"/>
      <c r="X12" s="1333"/>
      <c r="Y12" s="1333"/>
      <c r="Z12" s="1333"/>
      <c r="AA12" s="1333"/>
      <c r="AB12" s="1334"/>
      <c r="AC12" s="1337"/>
      <c r="AD12" s="1337"/>
      <c r="AE12" s="1337"/>
      <c r="AF12" s="1337"/>
      <c r="AG12" s="1337"/>
      <c r="AH12" s="1337"/>
      <c r="AI12" s="1337"/>
      <c r="AJ12" s="1337"/>
      <c r="AK12" s="1338"/>
      <c r="AL12" s="22" t="str">
        <f>CONCATENATE(L12,N12,O12,P12,Q12,R12,S12)</f>
        <v>年月日</v>
      </c>
      <c r="AN12" s="1340"/>
      <c r="AO12" s="1340"/>
      <c r="AP12" s="1340"/>
      <c r="AQ12" s="1340"/>
      <c r="AR12" s="1340"/>
      <c r="AS12" s="1340"/>
      <c r="AT12" s="1340"/>
      <c r="AU12" s="1340"/>
      <c r="AV12" s="1340"/>
      <c r="AW12" s="1340"/>
      <c r="AX12" s="1340"/>
      <c r="AY12" s="1340"/>
      <c r="AZ12" s="1340"/>
      <c r="BA12" s="1340"/>
      <c r="BB12" s="1340"/>
      <c r="BC12" s="1340"/>
      <c r="BD12" s="1340"/>
    </row>
    <row r="13" spans="2:56" ht="32.1" customHeight="1">
      <c r="B13" s="198">
        <v>2</v>
      </c>
      <c r="C13" s="1253"/>
      <c r="D13" s="1254"/>
      <c r="E13" s="1255"/>
      <c r="F13" s="1335"/>
      <c r="G13" s="1335"/>
      <c r="H13" s="1335"/>
      <c r="I13" s="1335"/>
      <c r="J13" s="1335"/>
      <c r="K13" s="1335"/>
      <c r="L13" s="1253"/>
      <c r="M13" s="1328"/>
      <c r="N13" s="201"/>
      <c r="O13" s="203" t="s">
        <v>14</v>
      </c>
      <c r="P13" s="201"/>
      <c r="Q13" s="203" t="s">
        <v>30</v>
      </c>
      <c r="R13" s="201"/>
      <c r="S13" s="199" t="s">
        <v>31</v>
      </c>
      <c r="T13" s="1256" t="str">
        <f>IFERROR(DATEDIF($AL13,$AL$2,"y"),"")</f>
        <v/>
      </c>
      <c r="U13" s="1256"/>
      <c r="V13" s="1332"/>
      <c r="W13" s="1333"/>
      <c r="X13" s="1333"/>
      <c r="Y13" s="1333"/>
      <c r="Z13" s="1333"/>
      <c r="AA13" s="1333"/>
      <c r="AB13" s="1334"/>
      <c r="AC13" s="1337"/>
      <c r="AD13" s="1337"/>
      <c r="AE13" s="1337"/>
      <c r="AF13" s="1337"/>
      <c r="AG13" s="1337"/>
      <c r="AH13" s="1337"/>
      <c r="AI13" s="1337"/>
      <c r="AJ13" s="1337"/>
      <c r="AK13" s="1338"/>
      <c r="AL13" s="22" t="str">
        <f t="shared" ref="AL13:AL16" si="0">CONCATENATE(L13,N13,O13,P13,Q13,R13,S13)</f>
        <v>年月日</v>
      </c>
      <c r="AN13" s="1340"/>
      <c r="AO13" s="1340"/>
      <c r="AP13" s="1340"/>
      <c r="AQ13" s="1340"/>
      <c r="AR13" s="1340"/>
      <c r="AS13" s="1340"/>
      <c r="AT13" s="1340"/>
      <c r="AU13" s="1340"/>
      <c r="AV13" s="1340"/>
      <c r="AW13" s="1340"/>
      <c r="AX13" s="1340"/>
      <c r="AY13" s="1340"/>
      <c r="AZ13" s="1340"/>
      <c r="BA13" s="1340"/>
      <c r="BB13" s="1340"/>
      <c r="BC13" s="1340"/>
      <c r="BD13" s="1340"/>
    </row>
    <row r="14" spans="2:56" ht="32.1" customHeight="1">
      <c r="B14" s="198">
        <v>3</v>
      </c>
      <c r="C14" s="1253"/>
      <c r="D14" s="1254"/>
      <c r="E14" s="1255"/>
      <c r="F14" s="1335"/>
      <c r="G14" s="1335"/>
      <c r="H14" s="1335"/>
      <c r="I14" s="1335"/>
      <c r="J14" s="1335"/>
      <c r="K14" s="1335"/>
      <c r="L14" s="1253"/>
      <c r="M14" s="1328"/>
      <c r="N14" s="201"/>
      <c r="O14" s="203" t="s">
        <v>14</v>
      </c>
      <c r="P14" s="201"/>
      <c r="Q14" s="203" t="s">
        <v>30</v>
      </c>
      <c r="R14" s="201"/>
      <c r="S14" s="199" t="s">
        <v>31</v>
      </c>
      <c r="T14" s="1256" t="str">
        <f t="shared" ref="T14:T16" si="1">IFERROR(DATEDIF(AL14,$AL$2,"y"),"")</f>
        <v/>
      </c>
      <c r="U14" s="1256"/>
      <c r="V14" s="1332"/>
      <c r="W14" s="1333"/>
      <c r="X14" s="1333"/>
      <c r="Y14" s="1333"/>
      <c r="Z14" s="1333"/>
      <c r="AA14" s="1333"/>
      <c r="AB14" s="1334"/>
      <c r="AC14" s="1337"/>
      <c r="AD14" s="1337"/>
      <c r="AE14" s="1337"/>
      <c r="AF14" s="1337"/>
      <c r="AG14" s="1337"/>
      <c r="AH14" s="1337"/>
      <c r="AI14" s="1337"/>
      <c r="AJ14" s="1337"/>
      <c r="AK14" s="1338"/>
      <c r="AL14" s="22" t="str">
        <f t="shared" si="0"/>
        <v>年月日</v>
      </c>
      <c r="AN14" s="1341"/>
      <c r="AO14" s="1341"/>
      <c r="AP14" s="1341"/>
      <c r="AQ14" s="1341"/>
      <c r="AR14" s="1341"/>
      <c r="AS14" s="1341"/>
      <c r="AT14" s="1341"/>
      <c r="AU14" s="1341"/>
      <c r="AV14" s="1341"/>
      <c r="AW14" s="1341"/>
      <c r="AX14" s="1341"/>
      <c r="AY14" s="1341"/>
      <c r="AZ14" s="1341"/>
      <c r="BA14" s="1341"/>
      <c r="BB14" s="1341"/>
      <c r="BC14" s="1341"/>
      <c r="BD14" s="1341"/>
    </row>
    <row r="15" spans="2:56" ht="32.1" customHeight="1">
      <c r="B15" s="198">
        <v>4</v>
      </c>
      <c r="C15" s="1253"/>
      <c r="D15" s="1254"/>
      <c r="E15" s="1255"/>
      <c r="F15" s="1335"/>
      <c r="G15" s="1335"/>
      <c r="H15" s="1335"/>
      <c r="I15" s="1335"/>
      <c r="J15" s="1335"/>
      <c r="K15" s="1335"/>
      <c r="L15" s="1253"/>
      <c r="M15" s="1328"/>
      <c r="N15" s="201"/>
      <c r="O15" s="203" t="s">
        <v>14</v>
      </c>
      <c r="P15" s="201"/>
      <c r="Q15" s="203" t="s">
        <v>30</v>
      </c>
      <c r="R15" s="201"/>
      <c r="S15" s="199" t="s">
        <v>31</v>
      </c>
      <c r="T15" s="1256" t="str">
        <f t="shared" si="1"/>
        <v/>
      </c>
      <c r="U15" s="1256"/>
      <c r="V15" s="1332"/>
      <c r="W15" s="1333"/>
      <c r="X15" s="1333"/>
      <c r="Y15" s="1333"/>
      <c r="Z15" s="1333"/>
      <c r="AA15" s="1333"/>
      <c r="AB15" s="1334"/>
      <c r="AC15" s="1337"/>
      <c r="AD15" s="1337"/>
      <c r="AE15" s="1337"/>
      <c r="AF15" s="1337"/>
      <c r="AG15" s="1337"/>
      <c r="AH15" s="1337"/>
      <c r="AI15" s="1337"/>
      <c r="AJ15" s="1337"/>
      <c r="AK15" s="1338"/>
      <c r="AL15" s="22" t="str">
        <f t="shared" si="0"/>
        <v>年月日</v>
      </c>
      <c r="AN15" s="1341"/>
      <c r="AO15" s="1341"/>
      <c r="AP15" s="1341"/>
      <c r="AQ15" s="1341"/>
      <c r="AR15" s="1341"/>
      <c r="AS15" s="1341"/>
      <c r="AT15" s="1341"/>
      <c r="AU15" s="1341"/>
      <c r="AV15" s="1341"/>
      <c r="AW15" s="1341"/>
      <c r="AX15" s="1341"/>
      <c r="AY15" s="1341"/>
      <c r="AZ15" s="1341"/>
      <c r="BA15" s="1341"/>
      <c r="BB15" s="1341"/>
      <c r="BC15" s="1341"/>
      <c r="BD15" s="1341"/>
    </row>
    <row r="16" spans="2:56" ht="32.1" customHeight="1">
      <c r="B16" s="198">
        <v>5</v>
      </c>
      <c r="C16" s="1253"/>
      <c r="D16" s="1254"/>
      <c r="E16" s="1255"/>
      <c r="F16" s="1335"/>
      <c r="G16" s="1335"/>
      <c r="H16" s="1335"/>
      <c r="I16" s="1335"/>
      <c r="J16" s="1335"/>
      <c r="K16" s="1335"/>
      <c r="L16" s="1253"/>
      <c r="M16" s="1328"/>
      <c r="N16" s="201"/>
      <c r="O16" s="203" t="s">
        <v>14</v>
      </c>
      <c r="P16" s="201"/>
      <c r="Q16" s="203" t="s">
        <v>30</v>
      </c>
      <c r="R16" s="201"/>
      <c r="S16" s="199" t="s">
        <v>31</v>
      </c>
      <c r="T16" s="1256" t="str">
        <f t="shared" si="1"/>
        <v/>
      </c>
      <c r="U16" s="1256"/>
      <c r="V16" s="1332"/>
      <c r="W16" s="1333"/>
      <c r="X16" s="1333"/>
      <c r="Y16" s="1333"/>
      <c r="Z16" s="1333"/>
      <c r="AA16" s="1333"/>
      <c r="AB16" s="1334"/>
      <c r="AC16" s="1337"/>
      <c r="AD16" s="1337"/>
      <c r="AE16" s="1337"/>
      <c r="AF16" s="1337"/>
      <c r="AG16" s="1337"/>
      <c r="AH16" s="1337"/>
      <c r="AI16" s="1337"/>
      <c r="AJ16" s="1337"/>
      <c r="AK16" s="1338"/>
      <c r="AL16" s="22" t="str">
        <f t="shared" si="0"/>
        <v>年月日</v>
      </c>
    </row>
    <row r="17" spans="2:56" ht="15.75" customHeight="1">
      <c r="B17" s="202"/>
      <c r="C17" s="202"/>
      <c r="D17" s="202"/>
      <c r="E17" s="202"/>
      <c r="F17" s="202"/>
      <c r="G17" s="202"/>
      <c r="H17" s="202"/>
      <c r="I17" s="202"/>
      <c r="J17" s="202"/>
      <c r="K17" s="202"/>
      <c r="L17" s="136"/>
      <c r="M17" s="136"/>
      <c r="N17" s="136"/>
      <c r="O17" s="136"/>
      <c r="P17" s="136"/>
      <c r="Q17" s="136"/>
      <c r="R17" s="136"/>
      <c r="S17" s="202"/>
      <c r="T17" s="202"/>
      <c r="U17" s="202"/>
      <c r="V17" s="98"/>
      <c r="W17" s="98"/>
      <c r="X17" s="98"/>
      <c r="Y17" s="98"/>
      <c r="Z17" s="98"/>
      <c r="AA17" s="98"/>
      <c r="AB17" s="98"/>
      <c r="AC17" s="98"/>
      <c r="AD17" s="98"/>
      <c r="AE17" s="98"/>
      <c r="AF17" s="98"/>
      <c r="AG17" s="98"/>
      <c r="AH17" s="98"/>
      <c r="AI17" s="98"/>
      <c r="AJ17" s="98"/>
      <c r="AK17" s="98"/>
      <c r="AL17" s="92"/>
    </row>
    <row r="18" spans="2:56" ht="15.75" customHeight="1">
      <c r="B18" s="1339" t="s">
        <v>426</v>
      </c>
      <c r="C18" s="1339"/>
      <c r="D18" s="1339"/>
      <c r="E18" s="1339"/>
      <c r="F18" s="1339"/>
      <c r="G18" s="1339"/>
      <c r="H18" s="1339"/>
      <c r="I18" s="1339"/>
      <c r="J18" s="1339"/>
      <c r="K18" s="1339"/>
      <c r="L18" s="1339"/>
      <c r="M18" s="1339"/>
      <c r="N18" s="1339"/>
      <c r="O18" s="1339"/>
      <c r="P18" s="1339"/>
      <c r="Q18" s="1339"/>
      <c r="R18" s="1339"/>
      <c r="S18" s="1339"/>
      <c r="T18" s="1339"/>
      <c r="U18" s="1339"/>
      <c r="V18" s="1339"/>
      <c r="W18" s="1339"/>
      <c r="X18" s="1339"/>
      <c r="Y18" s="1339"/>
      <c r="Z18" s="1339"/>
      <c r="AA18" s="1339"/>
      <c r="AB18" s="1339"/>
      <c r="AC18" s="1339"/>
      <c r="AD18" s="1339"/>
      <c r="AE18" s="1339"/>
      <c r="AF18" s="1339"/>
      <c r="AG18" s="1339"/>
      <c r="AH18" s="1339"/>
      <c r="AI18" s="1339"/>
      <c r="AJ18" s="1339"/>
      <c r="AK18" s="1339"/>
      <c r="AL18" s="92"/>
    </row>
    <row r="19" spans="2:56" ht="24" customHeight="1">
      <c r="B19" s="1336" t="s">
        <v>215</v>
      </c>
      <c r="C19" s="1268"/>
      <c r="D19" s="1268"/>
      <c r="E19" s="1268"/>
      <c r="F19" s="1268"/>
      <c r="G19" s="1268"/>
      <c r="H19" s="1268"/>
      <c r="I19" s="1268"/>
      <c r="J19" s="1268"/>
      <c r="K19" s="1269"/>
      <c r="L19" s="1253"/>
      <c r="M19" s="1254"/>
      <c r="N19" s="1254"/>
      <c r="O19" s="1254"/>
      <c r="P19" s="1254"/>
      <c r="Q19" s="1254"/>
      <c r="R19" s="1254"/>
      <c r="S19" s="1254"/>
      <c r="T19" s="1254"/>
      <c r="U19" s="1254"/>
      <c r="V19" s="1254"/>
      <c r="W19" s="1254"/>
      <c r="X19" s="1254"/>
      <c r="Y19" s="1254"/>
      <c r="Z19" s="1254"/>
      <c r="AA19" s="1254"/>
      <c r="AB19" s="1254"/>
      <c r="AC19" s="1254"/>
      <c r="AD19" s="1254"/>
      <c r="AE19" s="1254"/>
      <c r="AF19" s="1254"/>
      <c r="AG19" s="1254"/>
      <c r="AH19" s="1254"/>
      <c r="AI19" s="1254"/>
      <c r="AJ19" s="1254"/>
      <c r="AK19" s="1255"/>
      <c r="AL19" s="92"/>
      <c r="AM19" s="90" t="s">
        <v>84</v>
      </c>
      <c r="AN19" s="1340" t="s">
        <v>225</v>
      </c>
      <c r="AO19" s="1340"/>
      <c r="AP19" s="1340"/>
      <c r="AQ19" s="1340"/>
      <c r="AR19" s="1340"/>
      <c r="AS19" s="1340"/>
      <c r="AT19" s="1340"/>
      <c r="AU19" s="1340"/>
      <c r="AV19" s="1340"/>
      <c r="AW19" s="1340"/>
      <c r="AX19" s="1340"/>
      <c r="AY19" s="1340"/>
      <c r="AZ19" s="1340"/>
      <c r="BA19" s="1340"/>
      <c r="BB19" s="1340"/>
      <c r="BC19" s="1340"/>
      <c r="BD19" s="1340"/>
    </row>
    <row r="20" spans="2:56" ht="32.1" customHeight="1">
      <c r="B20" s="198"/>
      <c r="C20" s="1336" t="s">
        <v>269</v>
      </c>
      <c r="D20" s="1268"/>
      <c r="E20" s="1268"/>
      <c r="F20" s="1268"/>
      <c r="G20" s="1268"/>
      <c r="H20" s="1269"/>
      <c r="I20" s="1268" t="s">
        <v>9</v>
      </c>
      <c r="J20" s="1268"/>
      <c r="K20" s="1268"/>
      <c r="L20" s="1268"/>
      <c r="M20" s="1268"/>
      <c r="N20" s="1268"/>
      <c r="O20" s="1268"/>
      <c r="P20" s="1268"/>
      <c r="Q20" s="1256" t="s">
        <v>123</v>
      </c>
      <c r="R20" s="1256"/>
      <c r="S20" s="1336" t="s">
        <v>217</v>
      </c>
      <c r="T20" s="1268"/>
      <c r="U20" s="1268"/>
      <c r="V20" s="1268"/>
      <c r="W20" s="1269"/>
      <c r="X20" s="1256" t="s">
        <v>220</v>
      </c>
      <c r="Y20" s="1256"/>
      <c r="Z20" s="1256"/>
      <c r="AA20" s="1256"/>
      <c r="AB20" s="1256"/>
      <c r="AC20" s="1256"/>
      <c r="AD20" s="1256" t="s">
        <v>216</v>
      </c>
      <c r="AE20" s="1256"/>
      <c r="AF20" s="1256"/>
      <c r="AG20" s="1256"/>
      <c r="AH20" s="1256"/>
      <c r="AI20" s="1256"/>
      <c r="AJ20" s="1256"/>
      <c r="AK20" s="1256"/>
      <c r="AL20" s="92"/>
      <c r="AN20" s="1340"/>
      <c r="AO20" s="1340"/>
      <c r="AP20" s="1340"/>
      <c r="AQ20" s="1340"/>
      <c r="AR20" s="1340"/>
      <c r="AS20" s="1340"/>
      <c r="AT20" s="1340"/>
      <c r="AU20" s="1340"/>
      <c r="AV20" s="1340"/>
      <c r="AW20" s="1340"/>
      <c r="AX20" s="1340"/>
      <c r="AY20" s="1340"/>
      <c r="AZ20" s="1340"/>
      <c r="BA20" s="1340"/>
      <c r="BB20" s="1340"/>
      <c r="BC20" s="1340"/>
      <c r="BD20" s="1340"/>
    </row>
    <row r="21" spans="2:56" ht="32.1" customHeight="1">
      <c r="B21" s="198">
        <v>1</v>
      </c>
      <c r="C21" s="1329"/>
      <c r="D21" s="1330"/>
      <c r="E21" s="1330"/>
      <c r="F21" s="1330"/>
      <c r="G21" s="1330"/>
      <c r="H21" s="1331"/>
      <c r="I21" s="1253"/>
      <c r="J21" s="1328"/>
      <c r="K21" s="201"/>
      <c r="L21" s="203" t="s">
        <v>14</v>
      </c>
      <c r="M21" s="201"/>
      <c r="N21" s="203" t="s">
        <v>21</v>
      </c>
      <c r="O21" s="201"/>
      <c r="P21" s="199" t="s">
        <v>31</v>
      </c>
      <c r="Q21" s="1256" t="str">
        <f t="shared" ref="Q21:Q30" si="2">IFERROR(DATEDIF($AL21,$AL$2,"y"),"")</f>
        <v/>
      </c>
      <c r="R21" s="1256"/>
      <c r="S21" s="1253"/>
      <c r="T21" s="1254"/>
      <c r="U21" s="1254"/>
      <c r="V21" s="1254"/>
      <c r="W21" s="1255"/>
      <c r="X21" s="1327"/>
      <c r="Y21" s="1327"/>
      <c r="Z21" s="1327"/>
      <c r="AA21" s="1327"/>
      <c r="AB21" s="1327"/>
      <c r="AC21" s="1327"/>
      <c r="AD21" s="1327"/>
      <c r="AE21" s="1327"/>
      <c r="AF21" s="1327"/>
      <c r="AG21" s="1327"/>
      <c r="AH21" s="1327"/>
      <c r="AI21" s="1327"/>
      <c r="AJ21" s="1327"/>
      <c r="AK21" s="1327"/>
      <c r="AL21" s="22" t="str">
        <f>CONCATENATE(I21,K21,L21,M21,N21,O21,P21)</f>
        <v>年月日</v>
      </c>
    </row>
    <row r="22" spans="2:56" ht="32.1" customHeight="1">
      <c r="B22" s="198">
        <v>2</v>
      </c>
      <c r="C22" s="1329"/>
      <c r="D22" s="1330"/>
      <c r="E22" s="1330"/>
      <c r="F22" s="1330"/>
      <c r="G22" s="1330"/>
      <c r="H22" s="1331"/>
      <c r="I22" s="1253"/>
      <c r="J22" s="1328"/>
      <c r="K22" s="201"/>
      <c r="L22" s="203" t="s">
        <v>14</v>
      </c>
      <c r="M22" s="201"/>
      <c r="N22" s="203" t="s">
        <v>21</v>
      </c>
      <c r="O22" s="201"/>
      <c r="P22" s="199" t="s">
        <v>31</v>
      </c>
      <c r="Q22" s="1256" t="str">
        <f t="shared" si="2"/>
        <v/>
      </c>
      <c r="R22" s="1256"/>
      <c r="S22" s="1253"/>
      <c r="T22" s="1254"/>
      <c r="U22" s="1254"/>
      <c r="V22" s="1254"/>
      <c r="W22" s="1255"/>
      <c r="X22" s="1327"/>
      <c r="Y22" s="1327"/>
      <c r="Z22" s="1327"/>
      <c r="AA22" s="1327"/>
      <c r="AB22" s="1327"/>
      <c r="AC22" s="1327"/>
      <c r="AD22" s="1327"/>
      <c r="AE22" s="1327"/>
      <c r="AF22" s="1327"/>
      <c r="AG22" s="1327"/>
      <c r="AH22" s="1327"/>
      <c r="AI22" s="1327"/>
      <c r="AJ22" s="1327"/>
      <c r="AK22" s="1327"/>
      <c r="AL22" s="22" t="str">
        <f t="shared" ref="AL22:AL30" si="3">CONCATENATE(I22,K22,L22,M22,N22,O22,P22)</f>
        <v>年月日</v>
      </c>
    </row>
    <row r="23" spans="2:56" ht="32.1" customHeight="1">
      <c r="B23" s="198">
        <v>3</v>
      </c>
      <c r="C23" s="1329"/>
      <c r="D23" s="1330"/>
      <c r="E23" s="1330"/>
      <c r="F23" s="1330"/>
      <c r="G23" s="1330"/>
      <c r="H23" s="1331"/>
      <c r="I23" s="1253"/>
      <c r="J23" s="1328"/>
      <c r="K23" s="201"/>
      <c r="L23" s="203" t="s">
        <v>14</v>
      </c>
      <c r="M23" s="201"/>
      <c r="N23" s="203" t="s">
        <v>21</v>
      </c>
      <c r="O23" s="201"/>
      <c r="P23" s="199" t="s">
        <v>31</v>
      </c>
      <c r="Q23" s="1256" t="str">
        <f t="shared" si="2"/>
        <v/>
      </c>
      <c r="R23" s="1256"/>
      <c r="S23" s="1253"/>
      <c r="T23" s="1254"/>
      <c r="U23" s="1254"/>
      <c r="V23" s="1254"/>
      <c r="W23" s="1255"/>
      <c r="X23" s="1327"/>
      <c r="Y23" s="1327"/>
      <c r="Z23" s="1327"/>
      <c r="AA23" s="1327"/>
      <c r="AB23" s="1327"/>
      <c r="AC23" s="1327"/>
      <c r="AD23" s="1327"/>
      <c r="AE23" s="1327"/>
      <c r="AF23" s="1327"/>
      <c r="AG23" s="1327"/>
      <c r="AH23" s="1327"/>
      <c r="AI23" s="1327"/>
      <c r="AJ23" s="1327"/>
      <c r="AK23" s="1327"/>
      <c r="AL23" s="22" t="str">
        <f t="shared" si="3"/>
        <v>年月日</v>
      </c>
    </row>
    <row r="24" spans="2:56" ht="32.1" customHeight="1">
      <c r="B24" s="198">
        <v>4</v>
      </c>
      <c r="C24" s="1329"/>
      <c r="D24" s="1330"/>
      <c r="E24" s="1330"/>
      <c r="F24" s="1330"/>
      <c r="G24" s="1330"/>
      <c r="H24" s="1331"/>
      <c r="I24" s="1253"/>
      <c r="J24" s="1328"/>
      <c r="K24" s="201"/>
      <c r="L24" s="203" t="s">
        <v>14</v>
      </c>
      <c r="M24" s="201"/>
      <c r="N24" s="203" t="s">
        <v>21</v>
      </c>
      <c r="O24" s="201"/>
      <c r="P24" s="199" t="s">
        <v>31</v>
      </c>
      <c r="Q24" s="1256" t="str">
        <f t="shared" si="2"/>
        <v/>
      </c>
      <c r="R24" s="1256"/>
      <c r="S24" s="1253"/>
      <c r="T24" s="1254"/>
      <c r="U24" s="1254"/>
      <c r="V24" s="1254"/>
      <c r="W24" s="1255"/>
      <c r="X24" s="1327"/>
      <c r="Y24" s="1327"/>
      <c r="Z24" s="1327"/>
      <c r="AA24" s="1327"/>
      <c r="AB24" s="1327"/>
      <c r="AC24" s="1327"/>
      <c r="AD24" s="1327"/>
      <c r="AE24" s="1327"/>
      <c r="AF24" s="1327"/>
      <c r="AG24" s="1327"/>
      <c r="AH24" s="1327"/>
      <c r="AI24" s="1327"/>
      <c r="AJ24" s="1327"/>
      <c r="AK24" s="1327"/>
      <c r="AL24" s="22" t="str">
        <f t="shared" si="3"/>
        <v>年月日</v>
      </c>
    </row>
    <row r="25" spans="2:56" ht="32.1" customHeight="1">
      <c r="B25" s="198">
        <v>5</v>
      </c>
      <c r="C25" s="1329"/>
      <c r="D25" s="1330"/>
      <c r="E25" s="1330"/>
      <c r="F25" s="1330"/>
      <c r="G25" s="1330"/>
      <c r="H25" s="1331"/>
      <c r="I25" s="1253"/>
      <c r="J25" s="1328"/>
      <c r="K25" s="201"/>
      <c r="L25" s="203" t="s">
        <v>14</v>
      </c>
      <c r="M25" s="201"/>
      <c r="N25" s="203" t="s">
        <v>21</v>
      </c>
      <c r="O25" s="201"/>
      <c r="P25" s="199" t="s">
        <v>31</v>
      </c>
      <c r="Q25" s="1256" t="str">
        <f t="shared" si="2"/>
        <v/>
      </c>
      <c r="R25" s="1256"/>
      <c r="S25" s="1253"/>
      <c r="T25" s="1254"/>
      <c r="U25" s="1254"/>
      <c r="V25" s="1254"/>
      <c r="W25" s="1255"/>
      <c r="X25" s="1327"/>
      <c r="Y25" s="1327"/>
      <c r="Z25" s="1327"/>
      <c r="AA25" s="1327"/>
      <c r="AB25" s="1327"/>
      <c r="AC25" s="1327"/>
      <c r="AD25" s="1327"/>
      <c r="AE25" s="1327"/>
      <c r="AF25" s="1327"/>
      <c r="AG25" s="1327"/>
      <c r="AH25" s="1327"/>
      <c r="AI25" s="1327"/>
      <c r="AJ25" s="1327"/>
      <c r="AK25" s="1327"/>
      <c r="AL25" s="22" t="str">
        <f t="shared" si="3"/>
        <v>年月日</v>
      </c>
    </row>
    <row r="26" spans="2:56" ht="32.1" customHeight="1">
      <c r="B26" s="198">
        <v>6</v>
      </c>
      <c r="C26" s="1329"/>
      <c r="D26" s="1330"/>
      <c r="E26" s="1330"/>
      <c r="F26" s="1330"/>
      <c r="G26" s="1330"/>
      <c r="H26" s="1331"/>
      <c r="I26" s="1253"/>
      <c r="J26" s="1328"/>
      <c r="K26" s="201"/>
      <c r="L26" s="203" t="s">
        <v>14</v>
      </c>
      <c r="M26" s="201"/>
      <c r="N26" s="203" t="s">
        <v>21</v>
      </c>
      <c r="O26" s="201"/>
      <c r="P26" s="199" t="s">
        <v>31</v>
      </c>
      <c r="Q26" s="1256" t="str">
        <f t="shared" si="2"/>
        <v/>
      </c>
      <c r="R26" s="1256"/>
      <c r="S26" s="1253"/>
      <c r="T26" s="1254"/>
      <c r="U26" s="1254"/>
      <c r="V26" s="1254"/>
      <c r="W26" s="1255"/>
      <c r="X26" s="1327"/>
      <c r="Y26" s="1327"/>
      <c r="Z26" s="1327"/>
      <c r="AA26" s="1327"/>
      <c r="AB26" s="1327"/>
      <c r="AC26" s="1327"/>
      <c r="AD26" s="1327"/>
      <c r="AE26" s="1327"/>
      <c r="AF26" s="1327"/>
      <c r="AG26" s="1327"/>
      <c r="AH26" s="1327"/>
      <c r="AI26" s="1327"/>
      <c r="AJ26" s="1327"/>
      <c r="AK26" s="1327"/>
      <c r="AL26" s="22" t="str">
        <f t="shared" si="3"/>
        <v>年月日</v>
      </c>
    </row>
    <row r="27" spans="2:56" ht="32.1" customHeight="1">
      <c r="B27" s="198">
        <v>7</v>
      </c>
      <c r="C27" s="1329"/>
      <c r="D27" s="1330"/>
      <c r="E27" s="1330"/>
      <c r="F27" s="1330"/>
      <c r="G27" s="1330"/>
      <c r="H27" s="1331"/>
      <c r="I27" s="1253"/>
      <c r="J27" s="1328"/>
      <c r="K27" s="201"/>
      <c r="L27" s="203" t="s">
        <v>14</v>
      </c>
      <c r="M27" s="201"/>
      <c r="N27" s="203" t="s">
        <v>21</v>
      </c>
      <c r="O27" s="201"/>
      <c r="P27" s="199" t="s">
        <v>31</v>
      </c>
      <c r="Q27" s="1256" t="str">
        <f t="shared" si="2"/>
        <v/>
      </c>
      <c r="R27" s="1256"/>
      <c r="S27" s="1253"/>
      <c r="T27" s="1254"/>
      <c r="U27" s="1254"/>
      <c r="V27" s="1254"/>
      <c r="W27" s="1255"/>
      <c r="X27" s="1327"/>
      <c r="Y27" s="1327"/>
      <c r="Z27" s="1327"/>
      <c r="AA27" s="1327"/>
      <c r="AB27" s="1327"/>
      <c r="AC27" s="1327"/>
      <c r="AD27" s="1327"/>
      <c r="AE27" s="1327"/>
      <c r="AF27" s="1327"/>
      <c r="AG27" s="1327"/>
      <c r="AH27" s="1327"/>
      <c r="AI27" s="1327"/>
      <c r="AJ27" s="1327"/>
      <c r="AK27" s="1327"/>
      <c r="AL27" s="22" t="str">
        <f t="shared" si="3"/>
        <v>年月日</v>
      </c>
    </row>
    <row r="28" spans="2:56" ht="32.1" customHeight="1">
      <c r="B28" s="198">
        <v>8</v>
      </c>
      <c r="C28" s="1329"/>
      <c r="D28" s="1330"/>
      <c r="E28" s="1330"/>
      <c r="F28" s="1330"/>
      <c r="G28" s="1330"/>
      <c r="H28" s="1331"/>
      <c r="I28" s="1253"/>
      <c r="J28" s="1328"/>
      <c r="K28" s="201"/>
      <c r="L28" s="203" t="s">
        <v>14</v>
      </c>
      <c r="M28" s="201"/>
      <c r="N28" s="203" t="s">
        <v>21</v>
      </c>
      <c r="O28" s="201"/>
      <c r="P28" s="199" t="s">
        <v>31</v>
      </c>
      <c r="Q28" s="1256" t="str">
        <f t="shared" si="2"/>
        <v/>
      </c>
      <c r="R28" s="1256"/>
      <c r="S28" s="1253"/>
      <c r="T28" s="1254"/>
      <c r="U28" s="1254"/>
      <c r="V28" s="1254"/>
      <c r="W28" s="1255"/>
      <c r="X28" s="1327"/>
      <c r="Y28" s="1327"/>
      <c r="Z28" s="1327"/>
      <c r="AA28" s="1327"/>
      <c r="AB28" s="1327"/>
      <c r="AC28" s="1327"/>
      <c r="AD28" s="1327"/>
      <c r="AE28" s="1327"/>
      <c r="AF28" s="1327"/>
      <c r="AG28" s="1327"/>
      <c r="AH28" s="1327"/>
      <c r="AI28" s="1327"/>
      <c r="AJ28" s="1327"/>
      <c r="AK28" s="1327"/>
      <c r="AL28" s="22" t="str">
        <f t="shared" si="3"/>
        <v>年月日</v>
      </c>
    </row>
    <row r="29" spans="2:56" ht="32.1" customHeight="1">
      <c r="B29" s="198">
        <v>9</v>
      </c>
      <c r="C29" s="1329"/>
      <c r="D29" s="1330"/>
      <c r="E29" s="1330"/>
      <c r="F29" s="1330"/>
      <c r="G29" s="1330"/>
      <c r="H29" s="1331"/>
      <c r="I29" s="1253"/>
      <c r="J29" s="1328"/>
      <c r="K29" s="201"/>
      <c r="L29" s="203" t="s">
        <v>14</v>
      </c>
      <c r="M29" s="201"/>
      <c r="N29" s="203" t="s">
        <v>21</v>
      </c>
      <c r="O29" s="201"/>
      <c r="P29" s="199" t="s">
        <v>31</v>
      </c>
      <c r="Q29" s="1256" t="str">
        <f t="shared" si="2"/>
        <v/>
      </c>
      <c r="R29" s="1256"/>
      <c r="S29" s="1253"/>
      <c r="T29" s="1254"/>
      <c r="U29" s="1254"/>
      <c r="V29" s="1254"/>
      <c r="W29" s="1255"/>
      <c r="X29" s="1327"/>
      <c r="Y29" s="1327"/>
      <c r="Z29" s="1327"/>
      <c r="AA29" s="1327"/>
      <c r="AB29" s="1327"/>
      <c r="AC29" s="1327"/>
      <c r="AD29" s="1327"/>
      <c r="AE29" s="1327"/>
      <c r="AF29" s="1327"/>
      <c r="AG29" s="1327"/>
      <c r="AH29" s="1327"/>
      <c r="AI29" s="1327"/>
      <c r="AJ29" s="1327"/>
      <c r="AK29" s="1327"/>
      <c r="AL29" s="22" t="str">
        <f t="shared" si="3"/>
        <v>年月日</v>
      </c>
    </row>
    <row r="30" spans="2:56" ht="32.1" customHeight="1">
      <c r="B30" s="198">
        <v>10</v>
      </c>
      <c r="C30" s="1329"/>
      <c r="D30" s="1330"/>
      <c r="E30" s="1330"/>
      <c r="F30" s="1330"/>
      <c r="G30" s="1330"/>
      <c r="H30" s="1331"/>
      <c r="I30" s="1253"/>
      <c r="J30" s="1328"/>
      <c r="K30" s="201"/>
      <c r="L30" s="203" t="s">
        <v>14</v>
      </c>
      <c r="M30" s="201"/>
      <c r="N30" s="203" t="s">
        <v>21</v>
      </c>
      <c r="O30" s="201"/>
      <c r="P30" s="199" t="s">
        <v>31</v>
      </c>
      <c r="Q30" s="1256" t="str">
        <f t="shared" si="2"/>
        <v/>
      </c>
      <c r="R30" s="1256"/>
      <c r="S30" s="1253"/>
      <c r="T30" s="1254"/>
      <c r="U30" s="1254"/>
      <c r="V30" s="1254"/>
      <c r="W30" s="1255"/>
      <c r="X30" s="1327"/>
      <c r="Y30" s="1327"/>
      <c r="Z30" s="1327"/>
      <c r="AA30" s="1327"/>
      <c r="AB30" s="1327"/>
      <c r="AC30" s="1327"/>
      <c r="AD30" s="1327"/>
      <c r="AE30" s="1327"/>
      <c r="AF30" s="1327"/>
      <c r="AG30" s="1327"/>
      <c r="AH30" s="1327"/>
      <c r="AI30" s="1327"/>
      <c r="AJ30" s="1327"/>
      <c r="AK30" s="1327"/>
      <c r="AL30" s="22" t="str">
        <f t="shared" si="3"/>
        <v>年月日</v>
      </c>
    </row>
    <row r="31" spans="2:56" ht="59.25" customHeight="1">
      <c r="B31" s="1326" t="s">
        <v>543</v>
      </c>
      <c r="C31" s="1326"/>
      <c r="D31" s="1326"/>
      <c r="E31" s="1326"/>
      <c r="F31" s="1326"/>
      <c r="G31" s="1326"/>
      <c r="H31" s="1326"/>
      <c r="I31" s="1326"/>
      <c r="J31" s="1326"/>
      <c r="K31" s="1326"/>
      <c r="L31" s="1326"/>
      <c r="M31" s="1326"/>
      <c r="N31" s="1326"/>
      <c r="O31" s="1326"/>
      <c r="P31" s="1326"/>
      <c r="Q31" s="1326"/>
      <c r="R31" s="1326"/>
      <c r="S31" s="1326"/>
      <c r="T31" s="1326"/>
      <c r="U31" s="1326"/>
      <c r="V31" s="1326"/>
      <c r="W31" s="1326"/>
      <c r="X31" s="1326"/>
      <c r="Y31" s="1326"/>
      <c r="Z31" s="1326"/>
      <c r="AA31" s="1326"/>
      <c r="AB31" s="1326"/>
      <c r="AC31" s="1326"/>
      <c r="AD31" s="1326"/>
      <c r="AE31" s="1326"/>
      <c r="AF31" s="1326"/>
      <c r="AG31" s="1326"/>
      <c r="AH31" s="1326"/>
      <c r="AI31" s="1326"/>
      <c r="AJ31" s="1326"/>
      <c r="AK31" s="1326"/>
    </row>
    <row r="32" spans="2:56" ht="22.7" customHeight="1">
      <c r="B32" s="94"/>
      <c r="C32" s="94"/>
      <c r="D32" s="94"/>
      <c r="E32" s="94"/>
      <c r="F32" s="94"/>
      <c r="G32" s="94"/>
      <c r="H32" s="94"/>
      <c r="I32" s="94"/>
      <c r="J32" s="95"/>
      <c r="K32" s="95"/>
      <c r="L32" s="95"/>
      <c r="M32" s="95"/>
      <c r="N32" s="95"/>
      <c r="O32" s="95"/>
      <c r="P32" s="95"/>
      <c r="Q32" s="95"/>
      <c r="R32" s="95"/>
      <c r="S32" s="95"/>
      <c r="T32" s="95"/>
      <c r="U32" s="94"/>
      <c r="V32" s="94"/>
      <c r="W32" s="94"/>
      <c r="X32" s="94"/>
      <c r="Y32" s="94"/>
      <c r="Z32" s="94"/>
      <c r="AA32" s="95"/>
      <c r="AB32" s="95"/>
      <c r="AC32" s="95"/>
      <c r="AD32" s="95"/>
      <c r="AE32" s="95"/>
      <c r="AF32" s="95"/>
      <c r="AG32" s="95"/>
      <c r="AH32" s="95"/>
      <c r="AI32" s="95"/>
      <c r="AJ32" s="95"/>
      <c r="AK32" s="95"/>
    </row>
    <row r="33" spans="2:38" ht="22.7" customHeight="1">
      <c r="B33" s="9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row>
    <row r="34" spans="2:38" ht="22.7" customHeight="1">
      <c r="B34" s="96"/>
      <c r="C34" s="94"/>
      <c r="D34" s="94"/>
      <c r="E34" s="94"/>
      <c r="F34" s="95"/>
      <c r="G34" s="95"/>
      <c r="H34" s="95"/>
      <c r="I34" s="95"/>
      <c r="J34" s="95"/>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5"/>
    </row>
    <row r="35" spans="2:38" ht="22.7" customHeight="1">
      <c r="B35" s="96"/>
      <c r="C35" s="94"/>
      <c r="D35" s="94"/>
      <c r="E35" s="94"/>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row>
    <row r="36" spans="2:38" ht="22.7" customHeight="1">
      <c r="B36" s="96"/>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row>
    <row r="37" spans="2:38" ht="22.7" customHeight="1">
      <c r="B37" s="96"/>
      <c r="C37" s="98"/>
      <c r="D37" s="98"/>
      <c r="E37" s="98"/>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row>
    <row r="38" spans="2:38" ht="22.7" customHeight="1">
      <c r="B38" s="94"/>
      <c r="C38" s="94"/>
      <c r="D38" s="94"/>
      <c r="E38" s="94"/>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row>
    <row r="39" spans="2:38" ht="22.7" customHeight="1">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row>
    <row r="40" spans="2:38" ht="22.7" customHeight="1">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row>
    <row r="41" spans="2:38" ht="22.7" customHeight="1">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row>
    <row r="42" spans="2:38" ht="22.7" customHeight="1">
      <c r="B42" s="94"/>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row>
    <row r="43" spans="2:38" ht="22.7" customHeight="1">
      <c r="B43" s="94"/>
      <c r="C43" s="94"/>
      <c r="D43" s="94"/>
      <c r="E43" s="94"/>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row>
    <row r="44" spans="2:38" ht="22.7" customHeight="1">
      <c r="B44" s="94"/>
      <c r="C44" s="94"/>
      <c r="D44" s="94"/>
      <c r="E44" s="94"/>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row>
    <row r="45" spans="2:38" ht="22.7" customHeight="1">
      <c r="B45" s="94"/>
      <c r="C45" s="94"/>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row>
    <row r="46" spans="2:38" ht="22.7" customHeight="1">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row>
    <row r="47" spans="2:38" ht="22.7" customHeight="1">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row>
    <row r="48" spans="2:38" ht="22.7" customHeight="1">
      <c r="B48" s="94"/>
      <c r="C48" s="94"/>
      <c r="D48" s="94"/>
      <c r="E48" s="94"/>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row>
    <row r="49" spans="2:37" ht="22.7" customHeight="1">
      <c r="B49" s="94"/>
      <c r="C49" s="94"/>
      <c r="D49" s="94"/>
      <c r="E49" s="94"/>
      <c r="F49" s="99"/>
      <c r="G49" s="95"/>
      <c r="H49" s="95"/>
      <c r="I49" s="95"/>
      <c r="J49" s="95"/>
      <c r="K49" s="95"/>
      <c r="L49" s="99"/>
      <c r="M49" s="95"/>
      <c r="N49" s="95"/>
      <c r="O49" s="95"/>
      <c r="P49" s="95"/>
      <c r="Q49" s="95"/>
      <c r="R49" s="99"/>
      <c r="S49" s="95"/>
      <c r="T49" s="95"/>
      <c r="U49" s="95"/>
      <c r="V49" s="95"/>
      <c r="W49" s="95"/>
      <c r="X49" s="95"/>
      <c r="Y49" s="95"/>
      <c r="Z49" s="95"/>
      <c r="AA49" s="95"/>
      <c r="AB49" s="95"/>
      <c r="AC49" s="95"/>
      <c r="AD49" s="95"/>
      <c r="AE49" s="95"/>
      <c r="AF49" s="99"/>
      <c r="AG49" s="95"/>
      <c r="AH49" s="95"/>
      <c r="AI49" s="95"/>
      <c r="AJ49" s="95"/>
      <c r="AK49" s="95"/>
    </row>
    <row r="50" spans="2:37" ht="22.7" customHeight="1">
      <c r="B50" s="94"/>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row>
    <row r="51" spans="2:37" ht="22.7" customHeight="1">
      <c r="B51" s="94"/>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row>
    <row r="52" spans="2:37" ht="22.7" customHeight="1">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row>
    <row r="53" spans="2:37" ht="22.7" customHeight="1">
      <c r="B53" s="94"/>
      <c r="C53" s="94"/>
      <c r="D53" s="94"/>
      <c r="E53" s="94"/>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row>
    <row r="54" spans="2:37" ht="22.7" customHeight="1">
      <c r="B54" s="94"/>
      <c r="C54" s="94"/>
      <c r="D54" s="94"/>
      <c r="E54" s="94"/>
      <c r="F54" s="99"/>
      <c r="G54" s="95"/>
      <c r="H54" s="95"/>
      <c r="I54" s="95"/>
      <c r="J54" s="95"/>
      <c r="K54" s="95"/>
      <c r="L54" s="99"/>
      <c r="M54" s="95"/>
      <c r="N54" s="95"/>
      <c r="O54" s="95"/>
      <c r="P54" s="95"/>
      <c r="Q54" s="95"/>
      <c r="R54" s="99"/>
      <c r="S54" s="95"/>
      <c r="T54" s="95"/>
      <c r="U54" s="95"/>
      <c r="V54" s="95"/>
      <c r="W54" s="95"/>
      <c r="X54" s="95"/>
      <c r="Y54" s="95"/>
      <c r="Z54" s="95"/>
      <c r="AA54" s="95"/>
      <c r="AB54" s="95"/>
      <c r="AC54" s="95"/>
      <c r="AD54" s="95"/>
      <c r="AE54" s="95"/>
      <c r="AF54" s="99"/>
      <c r="AG54" s="95"/>
      <c r="AH54" s="95"/>
      <c r="AI54" s="95"/>
      <c r="AJ54" s="95"/>
      <c r="AK54" s="95"/>
    </row>
    <row r="55" spans="2:37" ht="22.7" customHeight="1">
      <c r="B55" s="100"/>
      <c r="C55" s="95"/>
      <c r="D55" s="95"/>
      <c r="E55" s="95"/>
      <c r="F55" s="95"/>
      <c r="G55" s="95"/>
      <c r="H55" s="95"/>
      <c r="I55" s="95"/>
      <c r="J55" s="95"/>
      <c r="K55" s="95"/>
      <c r="L55" s="95"/>
      <c r="M55" s="95"/>
      <c r="N55" s="95"/>
      <c r="O55" s="95"/>
      <c r="P55" s="94"/>
      <c r="Q55" s="95"/>
      <c r="R55" s="95"/>
      <c r="S55" s="95"/>
      <c r="T55" s="95"/>
      <c r="U55" s="95"/>
      <c r="V55" s="95"/>
      <c r="W55" s="95"/>
      <c r="X55" s="95"/>
      <c r="Y55" s="95"/>
      <c r="Z55" s="95"/>
      <c r="AA55" s="95"/>
      <c r="AB55" s="95"/>
      <c r="AC55" s="95"/>
      <c r="AD55" s="95"/>
      <c r="AE55" s="95"/>
      <c r="AF55" s="95"/>
      <c r="AG55" s="95"/>
      <c r="AH55" s="95"/>
      <c r="AI55" s="95"/>
      <c r="AJ55" s="95"/>
      <c r="AK55" s="95"/>
    </row>
    <row r="56" spans="2:37" ht="22.7" customHeight="1">
      <c r="B56" s="100"/>
      <c r="C56" s="95"/>
      <c r="D56" s="95"/>
      <c r="E56" s="95"/>
      <c r="F56" s="101"/>
      <c r="G56" s="101"/>
      <c r="H56" s="101"/>
      <c r="I56" s="101"/>
      <c r="J56" s="102"/>
      <c r="K56" s="101"/>
      <c r="L56" s="101"/>
      <c r="M56" s="101"/>
      <c r="N56" s="101"/>
      <c r="O56" s="102"/>
      <c r="P56" s="95"/>
      <c r="Q56" s="102"/>
      <c r="R56" s="103"/>
      <c r="S56" s="103"/>
      <c r="T56" s="102"/>
      <c r="U56" s="102"/>
      <c r="V56" s="103"/>
      <c r="W56" s="103"/>
      <c r="X56" s="103"/>
      <c r="Y56" s="103"/>
      <c r="Z56" s="103"/>
      <c r="AA56" s="102"/>
      <c r="AB56" s="95"/>
      <c r="AC56" s="102"/>
      <c r="AD56" s="103"/>
      <c r="AE56" s="103"/>
      <c r="AF56" s="102"/>
      <c r="AG56" s="95"/>
      <c r="AH56" s="102"/>
      <c r="AI56" s="103"/>
      <c r="AJ56" s="103"/>
      <c r="AK56" s="102"/>
    </row>
    <row r="57" spans="2:37" ht="22.7" customHeight="1">
      <c r="B57" s="100"/>
      <c r="C57" s="98"/>
      <c r="D57" s="98"/>
      <c r="E57" s="98"/>
      <c r="F57" s="95"/>
      <c r="G57" s="102"/>
      <c r="H57" s="102"/>
      <c r="I57" s="102"/>
      <c r="J57" s="102"/>
      <c r="K57" s="95"/>
      <c r="L57" s="95"/>
      <c r="M57" s="95"/>
      <c r="N57" s="95"/>
      <c r="O57" s="95"/>
      <c r="P57" s="104"/>
      <c r="Q57" s="104"/>
      <c r="R57" s="104"/>
      <c r="S57" s="102"/>
      <c r="T57" s="102"/>
      <c r="U57" s="104"/>
      <c r="V57" s="104"/>
      <c r="W57" s="104"/>
      <c r="X57" s="104"/>
      <c r="Y57" s="104"/>
      <c r="Z57" s="104"/>
      <c r="AA57" s="102"/>
      <c r="AB57" s="104"/>
      <c r="AC57" s="104"/>
      <c r="AD57" s="104"/>
      <c r="AE57" s="102"/>
      <c r="AF57" s="102"/>
      <c r="AG57" s="104"/>
      <c r="AH57" s="104"/>
      <c r="AI57" s="104"/>
      <c r="AJ57" s="102"/>
      <c r="AK57" s="102"/>
    </row>
    <row r="58" spans="2:37" ht="22.7" customHeight="1">
      <c r="B58" s="100"/>
      <c r="C58" s="95"/>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95"/>
    </row>
    <row r="59" spans="2:37" ht="22.7" customHeight="1">
      <c r="B59" s="100"/>
      <c r="C59" s="98"/>
      <c r="D59" s="98"/>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row>
    <row r="60" spans="2:37" ht="22.7" customHeight="1">
      <c r="B60" s="100"/>
      <c r="C60" s="95"/>
      <c r="D60" s="95"/>
      <c r="E60" s="95"/>
      <c r="F60" s="95"/>
      <c r="G60" s="95"/>
      <c r="H60" s="95"/>
      <c r="I60" s="95"/>
      <c r="J60" s="95"/>
      <c r="K60" s="95"/>
      <c r="L60" s="95"/>
      <c r="M60" s="95"/>
      <c r="N60" s="95"/>
      <c r="O60" s="101"/>
      <c r="P60" s="101"/>
      <c r="Q60" s="101"/>
      <c r="R60" s="101"/>
      <c r="S60" s="95"/>
      <c r="T60" s="95"/>
      <c r="U60" s="95"/>
      <c r="V60" s="95"/>
      <c r="W60" s="95"/>
      <c r="X60" s="95"/>
      <c r="Y60" s="95"/>
      <c r="Z60" s="95"/>
      <c r="AA60" s="95"/>
      <c r="AB60" s="95"/>
      <c r="AC60" s="95"/>
      <c r="AD60" s="95"/>
      <c r="AE60" s="95"/>
      <c r="AF60" s="101"/>
      <c r="AG60" s="101"/>
      <c r="AH60" s="101"/>
      <c r="AI60" s="101"/>
      <c r="AJ60" s="95"/>
      <c r="AK60" s="95"/>
    </row>
    <row r="61" spans="2:37" ht="22.7" customHeight="1">
      <c r="B61" s="10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row>
    <row r="62" spans="2:37" ht="22.7" customHeight="1">
      <c r="B62" s="105"/>
      <c r="C62" s="98"/>
      <c r="D62" s="98"/>
      <c r="E62" s="98"/>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95"/>
    </row>
    <row r="63" spans="2:37" ht="22.7" customHeight="1">
      <c r="B63" s="100"/>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row>
    <row r="64" spans="2:37" ht="22.7" customHeight="1">
      <c r="B64" s="100"/>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5"/>
      <c r="AK64" s="95"/>
    </row>
    <row r="65" spans="2:37" ht="22.7" customHeight="1">
      <c r="B65" s="100"/>
      <c r="C65" s="94"/>
      <c r="D65" s="94"/>
      <c r="E65" s="95"/>
      <c r="F65" s="106"/>
      <c r="G65" s="106"/>
      <c r="H65" s="106"/>
      <c r="I65" s="106"/>
      <c r="J65" s="106"/>
      <c r="K65" s="106"/>
      <c r="L65" s="106"/>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row>
    <row r="66" spans="2:37" ht="22.7" customHeight="1">
      <c r="B66" s="100"/>
      <c r="C66" s="94"/>
      <c r="D66" s="94"/>
      <c r="E66" s="95"/>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row>
    <row r="67" spans="2:37" ht="22.7" customHeight="1">
      <c r="B67" s="100"/>
      <c r="C67" s="98"/>
      <c r="D67" s="98"/>
      <c r="E67" s="98"/>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row>
    <row r="68" spans="2:37" ht="22.7" customHeight="1">
      <c r="B68" s="100"/>
      <c r="C68" s="98"/>
      <c r="D68" s="98"/>
      <c r="E68" s="98"/>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K68" s="106"/>
    </row>
    <row r="69" spans="2:37" ht="22.7" customHeight="1">
      <c r="B69" s="100"/>
      <c r="C69" s="98"/>
      <c r="D69" s="98"/>
      <c r="E69" s="98"/>
      <c r="F69" s="106"/>
      <c r="G69" s="106"/>
      <c r="H69" s="106"/>
      <c r="I69" s="106"/>
      <c r="J69" s="106"/>
      <c r="K69" s="106"/>
      <c r="L69" s="106"/>
      <c r="M69" s="106"/>
      <c r="N69" s="106"/>
      <c r="O69" s="106"/>
      <c r="P69" s="106"/>
      <c r="Q69" s="106"/>
      <c r="R69" s="106"/>
      <c r="S69" s="106"/>
      <c r="T69" s="106"/>
      <c r="U69" s="106"/>
      <c r="V69" s="106"/>
      <c r="W69" s="106"/>
      <c r="X69" s="106"/>
      <c r="Y69" s="106"/>
      <c r="Z69" s="106"/>
      <c r="AA69" s="106"/>
      <c r="AB69" s="106"/>
      <c r="AC69" s="106"/>
      <c r="AD69" s="106"/>
      <c r="AE69" s="106"/>
      <c r="AF69" s="106"/>
      <c r="AG69" s="106"/>
      <c r="AH69" s="106"/>
      <c r="AI69" s="106"/>
      <c r="AJ69" s="106"/>
      <c r="AK69" s="106"/>
    </row>
  </sheetData>
  <sheetProtection sheet="1" selectLockedCells="1"/>
  <mergeCells count="121">
    <mergeCell ref="AN11:BD15"/>
    <mergeCell ref="AN19:BD20"/>
    <mergeCell ref="AB2:AC2"/>
    <mergeCell ref="AI2:AK2"/>
    <mergeCell ref="B3:AK3"/>
    <mergeCell ref="C11:E11"/>
    <mergeCell ref="F11:K11"/>
    <mergeCell ref="L11:S11"/>
    <mergeCell ref="T11:U11"/>
    <mergeCell ref="V11:AB11"/>
    <mergeCell ref="AC11:AK11"/>
    <mergeCell ref="C6:D6"/>
    <mergeCell ref="C7:D7"/>
    <mergeCell ref="C8:D8"/>
    <mergeCell ref="E6:F6"/>
    <mergeCell ref="E7:F7"/>
    <mergeCell ref="E8:F8"/>
    <mergeCell ref="G6:AK6"/>
    <mergeCell ref="G7:AK7"/>
    <mergeCell ref="G8:AK8"/>
    <mergeCell ref="B10:AK10"/>
    <mergeCell ref="C12:E12"/>
    <mergeCell ref="F12:K12"/>
    <mergeCell ref="L12:M12"/>
    <mergeCell ref="T12:U12"/>
    <mergeCell ref="V12:AB12"/>
    <mergeCell ref="B18:AK18"/>
    <mergeCell ref="B19:K19"/>
    <mergeCell ref="L19:AK19"/>
    <mergeCell ref="C20:H20"/>
    <mergeCell ref="I20:P20"/>
    <mergeCell ref="Q20:R20"/>
    <mergeCell ref="T16:U16"/>
    <mergeCell ref="V16:AB16"/>
    <mergeCell ref="AC14:AK14"/>
    <mergeCell ref="C15:E15"/>
    <mergeCell ref="F15:K15"/>
    <mergeCell ref="C14:E14"/>
    <mergeCell ref="F14:K14"/>
    <mergeCell ref="L14:M14"/>
    <mergeCell ref="T14:U14"/>
    <mergeCell ref="AC12:AK12"/>
    <mergeCell ref="AC13:AK13"/>
    <mergeCell ref="AD21:AK21"/>
    <mergeCell ref="AD20:AK20"/>
    <mergeCell ref="C13:E13"/>
    <mergeCell ref="F13:K13"/>
    <mergeCell ref="I22:J22"/>
    <mergeCell ref="S20:W20"/>
    <mergeCell ref="S21:W21"/>
    <mergeCell ref="S22:W22"/>
    <mergeCell ref="AC16:AK16"/>
    <mergeCell ref="C16:E16"/>
    <mergeCell ref="F16:K16"/>
    <mergeCell ref="L16:M16"/>
    <mergeCell ref="X20:AC20"/>
    <mergeCell ref="X21:AC21"/>
    <mergeCell ref="L15:M15"/>
    <mergeCell ref="T15:U15"/>
    <mergeCell ref="V15:AB15"/>
    <mergeCell ref="AC15:AK15"/>
    <mergeCell ref="I21:J21"/>
    <mergeCell ref="C22:H22"/>
    <mergeCell ref="AD22:AK22"/>
    <mergeCell ref="C23:H23"/>
    <mergeCell ref="C24:H24"/>
    <mergeCell ref="C25:H25"/>
    <mergeCell ref="C26:H26"/>
    <mergeCell ref="C27:H27"/>
    <mergeCell ref="L13:M13"/>
    <mergeCell ref="T13:U13"/>
    <mergeCell ref="V13:AB13"/>
    <mergeCell ref="C21:H21"/>
    <mergeCell ref="V14:AB14"/>
    <mergeCell ref="Q21:R21"/>
    <mergeCell ref="Q22:R22"/>
    <mergeCell ref="X22:AC22"/>
    <mergeCell ref="AD23:AK23"/>
    <mergeCell ref="AD24:AK24"/>
    <mergeCell ref="AD25:AK25"/>
    <mergeCell ref="I23:J23"/>
    <mergeCell ref="X23:AC23"/>
    <mergeCell ref="X24:AC24"/>
    <mergeCell ref="Q27:R27"/>
    <mergeCell ref="Q25:R25"/>
    <mergeCell ref="AD27:AK27"/>
    <mergeCell ref="I24:J24"/>
    <mergeCell ref="I25:J25"/>
    <mergeCell ref="I26:J26"/>
    <mergeCell ref="I27:J27"/>
    <mergeCell ref="X25:AC25"/>
    <mergeCell ref="S25:W25"/>
    <mergeCell ref="Q23:R23"/>
    <mergeCell ref="Q24:R24"/>
    <mergeCell ref="S23:W23"/>
    <mergeCell ref="S24:W24"/>
    <mergeCell ref="S26:W26"/>
    <mergeCell ref="S27:W27"/>
    <mergeCell ref="B31:AK31"/>
    <mergeCell ref="X26:AC26"/>
    <mergeCell ref="X27:AC27"/>
    <mergeCell ref="X28:AC28"/>
    <mergeCell ref="X29:AC29"/>
    <mergeCell ref="X30:AC30"/>
    <mergeCell ref="AD30:AK30"/>
    <mergeCell ref="I28:J28"/>
    <mergeCell ref="I29:J29"/>
    <mergeCell ref="I30:J30"/>
    <mergeCell ref="C28:H28"/>
    <mergeCell ref="C29:H29"/>
    <mergeCell ref="C30:H30"/>
    <mergeCell ref="AD26:AK26"/>
    <mergeCell ref="AD28:AK28"/>
    <mergeCell ref="AD29:AK29"/>
    <mergeCell ref="Q29:R29"/>
    <mergeCell ref="Q30:R30"/>
    <mergeCell ref="Q28:R28"/>
    <mergeCell ref="S28:W28"/>
    <mergeCell ref="Q26:R26"/>
    <mergeCell ref="S29:W29"/>
    <mergeCell ref="S30:W30"/>
  </mergeCells>
  <phoneticPr fontId="1"/>
  <conditionalFormatting sqref="C21:I30">
    <cfRule type="containsBlanks" dxfId="52" priority="2">
      <formula>LEN(TRIM(C21))=0</formula>
    </cfRule>
  </conditionalFormatting>
  <conditionalFormatting sqref="C12:L16 N12:N16">
    <cfRule type="containsBlanks" dxfId="51" priority="6">
      <formula>LEN(TRIM(C12))=0</formula>
    </cfRule>
  </conditionalFormatting>
  <conditionalFormatting sqref="E6:F8">
    <cfRule type="containsBlanks" dxfId="50" priority="20">
      <formula>LEN(TRIM(E6))=0</formula>
    </cfRule>
  </conditionalFormatting>
  <conditionalFormatting sqref="F12:K16 N12:N16 P12:P16 R12:R16 V12:AK16">
    <cfRule type="expression" dxfId="49" priority="86" stopIfTrue="1">
      <formula>$C12&lt;&gt;""</formula>
    </cfRule>
  </conditionalFormatting>
  <conditionalFormatting sqref="I21:I30">
    <cfRule type="containsBlanks" dxfId="48" priority="1">
      <formula>LEN(TRIM(I21))=0</formula>
    </cfRule>
  </conditionalFormatting>
  <conditionalFormatting sqref="K21:K30 M21:M30 O21:O30 X21:AK30">
    <cfRule type="expression" dxfId="47" priority="22" stopIfTrue="1">
      <formula>$C21&lt;&gt;""</formula>
    </cfRule>
  </conditionalFormatting>
  <conditionalFormatting sqref="K21:K30">
    <cfRule type="containsBlanks" dxfId="46" priority="4">
      <formula>LEN(TRIM(K21))=0</formula>
    </cfRule>
  </conditionalFormatting>
  <conditionalFormatting sqref="L12:L16">
    <cfRule type="containsBlanks" dxfId="45" priority="5">
      <formula>LEN(TRIM(L12))=0</formula>
    </cfRule>
  </conditionalFormatting>
  <conditionalFormatting sqref="M21:M30">
    <cfRule type="containsBlanks" dxfId="44" priority="11">
      <formula>LEN(TRIM(M21))=0</formula>
    </cfRule>
  </conditionalFormatting>
  <conditionalFormatting sqref="O21:O30">
    <cfRule type="containsBlanks" dxfId="43" priority="10">
      <formula>LEN(TRIM(O21))=0</formula>
    </cfRule>
  </conditionalFormatting>
  <conditionalFormatting sqref="P12:P16">
    <cfRule type="containsBlanks" dxfId="42" priority="16">
      <formula>LEN(TRIM(P12))=0</formula>
    </cfRule>
  </conditionalFormatting>
  <conditionalFormatting sqref="R12:R16">
    <cfRule type="containsBlanks" dxfId="41" priority="17">
      <formula>LEN(TRIM(R12))=0</formula>
    </cfRule>
  </conditionalFormatting>
  <conditionalFormatting sqref="S21:W30">
    <cfRule type="containsBlanks" dxfId="40" priority="9">
      <formula>LEN(TRIM(S21))=0</formula>
    </cfRule>
  </conditionalFormatting>
  <conditionalFormatting sqref="V12:AK16 R12:R16 P12:P16 F12:K16 N12:N16">
    <cfRule type="notContainsBlanks" dxfId="39" priority="85" stopIfTrue="1">
      <formula>LEN(TRIM(F12))&gt;0</formula>
    </cfRule>
  </conditionalFormatting>
  <conditionalFormatting sqref="V12:AK16">
    <cfRule type="containsBlanks" dxfId="38" priority="18">
      <formula>LEN(TRIM(V12))=0</formula>
    </cfRule>
  </conditionalFormatting>
  <conditionalFormatting sqref="X21:AK30 M21:M30 O21:O30 K21:K30">
    <cfRule type="notContainsBlanks" dxfId="37" priority="21" stopIfTrue="1">
      <formula>LEN(TRIM(K21))&gt;0</formula>
    </cfRule>
  </conditionalFormatting>
  <conditionalFormatting sqref="X21:AK30">
    <cfRule type="containsBlanks" dxfId="36" priority="13">
      <formula>LEN(TRIM(X21))=0</formula>
    </cfRule>
  </conditionalFormatting>
  <conditionalFormatting sqref="AD2 AF2 AH2 L19:AK19">
    <cfRule type="containsBlanks" dxfId="35" priority="163">
      <formula>LEN(TRIM(L2))=0</formula>
    </cfRule>
  </conditionalFormatting>
  <dataValidations count="7">
    <dataValidation type="list" allowBlank="1" showInputMessage="1" showErrorMessage="1" sqref="M40:O42 AA40:AC42" xr:uid="{00000000-0002-0000-0A00-000000000000}">
      <formula1>"1,2,3,4,5,6,7,8,9,10,11,12,13,14,15,16,17,18,19,20,21,22,23,24"</formula1>
    </dataValidation>
    <dataValidation type="list" allowBlank="1" showInputMessage="1" showErrorMessage="1" sqref="AF40:AH42 R40:T42" xr:uid="{00000000-0002-0000-0A00-000001000000}">
      <formula1>"00,15,30,45"</formula1>
    </dataValidation>
    <dataValidation imeMode="halfAlpha" allowBlank="1" showInputMessage="1" showErrorMessage="1" sqref="N12:N17 P12:P17 R12:R17 O21:O30 M21:M30 K21:K30" xr:uid="{00000000-0002-0000-0A00-000002000000}"/>
    <dataValidation type="list" allowBlank="1" showInputMessage="1" showErrorMessage="1" sqref="L17:M17" xr:uid="{00000000-0002-0000-0A00-000003000000}">
      <formula1>"明治,大正,昭和,平成"</formula1>
    </dataValidation>
    <dataValidation type="list" allowBlank="1" showInputMessage="1" showErrorMessage="1" sqref="S21:W30" xr:uid="{00000000-0002-0000-0A00-000004000000}">
      <formula1>"知識経験保有者,保育サービス利用者,実務担当幹部職員"</formula1>
    </dataValidation>
    <dataValidation type="list" allowBlank="1" showInputMessage="1" showErrorMessage="1" sqref="E6:F8" xr:uid="{00000000-0002-0000-0A00-000005000000}">
      <formula1>"○"</formula1>
    </dataValidation>
    <dataValidation type="list" allowBlank="1" showInputMessage="1" showErrorMessage="1" sqref="L12:M16 I21:J30" xr:uid="{B9ADC1DC-E98E-407E-B116-D54440A2D1C2}">
      <formula1>"明治,大正,昭和,平成,令和"</formula1>
    </dataValidation>
  </dataValidations>
  <pageMargins left="0.70866141732283472" right="0.70866141732283472" top="0.74803149606299213" bottom="0.74803149606299213" header="0.31496062992125984" footer="0.31496062992125984"/>
  <pageSetup paperSize="9" scale="79" fitToHeight="0" orientation="portrait" blackAndWhite="1" r:id="rId1"/>
  <ignoredErrors>
    <ignoredError sqref="C6:C8"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5ED20-BCE5-4905-AB9A-7F8F8031D669}">
  <dimension ref="A1:AW23"/>
  <sheetViews>
    <sheetView showGridLines="0" showRowColHeaders="0" view="pageBreakPreview" zoomScale="90" zoomScaleNormal="100" zoomScaleSheetLayoutView="90" workbookViewId="0">
      <selection activeCell="D6" sqref="D6"/>
    </sheetView>
  </sheetViews>
  <sheetFormatPr defaultColWidth="1.25" defaultRowHeight="11.25"/>
  <cols>
    <col min="1" max="1" width="2.375" style="7" customWidth="1"/>
    <col min="2" max="2" width="1.25" style="135"/>
    <col min="3" max="3" width="3.625" style="7" customWidth="1"/>
    <col min="4" max="4" width="14.375" style="265" customWidth="1"/>
    <col min="5" max="5" width="12.75" style="7" customWidth="1"/>
    <col min="6" max="6" width="6" style="7" customWidth="1"/>
    <col min="7" max="9" width="4.125" style="7" customWidth="1"/>
    <col min="10" max="15" width="5.625" style="7" customWidth="1"/>
    <col min="16" max="16" width="19.5" style="7" customWidth="1"/>
    <col min="17" max="27" width="2.625" style="7" customWidth="1"/>
    <col min="28" max="28" width="5.125" style="7" customWidth="1"/>
    <col min="29" max="29" width="4.5" style="7" customWidth="1"/>
    <col min="30" max="30" width="2.625" style="7" customWidth="1"/>
    <col min="31" max="31" width="3.125" style="7" customWidth="1"/>
    <col min="32" max="32" width="22.125" style="7" customWidth="1"/>
    <col min="33" max="33" width="2.625" style="7" customWidth="1"/>
    <col min="34" max="34" width="6.5" style="7" customWidth="1"/>
    <col min="35" max="35" width="17.25" style="7" customWidth="1"/>
    <col min="36" max="44" width="9.625" style="7" customWidth="1"/>
    <col min="45" max="45" width="7.25" style="7" customWidth="1"/>
    <col min="46" max="46" width="6.375" style="7" customWidth="1"/>
    <col min="47" max="47" width="4.125" style="7" customWidth="1"/>
    <col min="48" max="48" width="3.75" style="7" customWidth="1"/>
    <col min="49" max="49" width="3.875" style="7" customWidth="1"/>
    <col min="50" max="55" width="20.625" style="7" customWidth="1"/>
    <col min="56" max="16384" width="1.25" style="7"/>
  </cols>
  <sheetData>
    <row r="1" spans="1:49" ht="37.5" customHeight="1">
      <c r="A1" s="135"/>
      <c r="B1" s="404" t="s">
        <v>547</v>
      </c>
      <c r="C1" s="405"/>
      <c r="D1" s="406"/>
      <c r="E1" s="405"/>
      <c r="F1" s="405"/>
      <c r="G1" s="405"/>
      <c r="H1" s="405"/>
      <c r="I1" s="405"/>
      <c r="J1" s="405"/>
      <c r="K1" s="407"/>
      <c r="L1" s="408"/>
      <c r="M1" s="405"/>
      <c r="N1" s="405"/>
      <c r="O1" s="405"/>
      <c r="P1" s="449"/>
      <c r="Q1" s="1345"/>
      <c r="R1" s="1345"/>
      <c r="S1" s="1345"/>
      <c r="T1" s="1345"/>
      <c r="U1" s="1345"/>
      <c r="V1" s="1345"/>
      <c r="W1" s="1345"/>
      <c r="X1" s="1345"/>
      <c r="Y1" s="1345"/>
      <c r="Z1" s="1345"/>
      <c r="AA1" s="1345"/>
      <c r="AB1" s="1345"/>
      <c r="AC1" s="1345"/>
      <c r="AO1" s="312"/>
      <c r="AP1" s="312"/>
      <c r="AQ1" s="312"/>
      <c r="AR1" s="312"/>
      <c r="AS1" s="312"/>
      <c r="AT1" s="312"/>
      <c r="AU1" s="312"/>
      <c r="AV1" s="312"/>
      <c r="AW1" s="312"/>
    </row>
    <row r="2" spans="1:49" s="402" customFormat="1" ht="18" customHeight="1">
      <c r="A2" s="135"/>
      <c r="B2" s="405"/>
      <c r="C2" s="1356" t="s">
        <v>548</v>
      </c>
      <c r="D2" s="1356"/>
      <c r="E2" s="1356"/>
      <c r="F2" s="1356"/>
      <c r="G2" s="1356"/>
      <c r="H2" s="1356"/>
      <c r="I2" s="1356"/>
      <c r="J2" s="1356"/>
      <c r="K2" s="1356"/>
      <c r="L2" s="1356"/>
      <c r="M2" s="1356"/>
      <c r="N2" s="1356"/>
      <c r="O2" s="1356"/>
      <c r="P2" s="1356"/>
      <c r="Q2" s="403"/>
      <c r="R2" s="403"/>
      <c r="S2" s="403"/>
      <c r="T2" s="403"/>
      <c r="U2" s="403"/>
      <c r="V2" s="403"/>
      <c r="W2" s="403"/>
      <c r="X2" s="403"/>
      <c r="Y2" s="403"/>
      <c r="Z2" s="403"/>
      <c r="AA2" s="403"/>
      <c r="AB2" s="403"/>
      <c r="AC2" s="403"/>
      <c r="AO2" s="312"/>
      <c r="AP2" s="312"/>
      <c r="AQ2" s="312"/>
      <c r="AR2" s="312"/>
      <c r="AS2" s="312"/>
      <c r="AT2" s="312"/>
      <c r="AU2" s="312"/>
      <c r="AV2" s="312"/>
      <c r="AW2" s="312"/>
    </row>
    <row r="3" spans="1:49" ht="11.25" customHeight="1">
      <c r="A3" s="135"/>
      <c r="B3" s="405"/>
      <c r="C3" s="405"/>
      <c r="D3" s="406"/>
      <c r="E3" s="405"/>
      <c r="F3" s="405"/>
      <c r="G3" s="405"/>
      <c r="H3" s="405"/>
      <c r="I3" s="405"/>
      <c r="J3" s="405"/>
      <c r="K3" s="405"/>
      <c r="L3" s="405"/>
      <c r="M3" s="405"/>
      <c r="N3" s="405"/>
      <c r="O3" s="405"/>
      <c r="P3" s="405"/>
    </row>
    <row r="4" spans="1:49" ht="24.75" customHeight="1">
      <c r="B4" s="405"/>
      <c r="C4" s="1346"/>
      <c r="D4" s="1348" t="s">
        <v>4</v>
      </c>
      <c r="E4" s="1346" t="s">
        <v>88</v>
      </c>
      <c r="F4" s="1346" t="s">
        <v>34</v>
      </c>
      <c r="G4" s="1346" t="s">
        <v>43</v>
      </c>
      <c r="H4" s="1350"/>
      <c r="I4" s="1350"/>
      <c r="J4" s="1351" t="s">
        <v>89</v>
      </c>
      <c r="K4" s="1351" t="s">
        <v>90</v>
      </c>
      <c r="L4" s="1351" t="s">
        <v>93</v>
      </c>
      <c r="M4" s="1351" t="s">
        <v>91</v>
      </c>
      <c r="N4" s="1351" t="s">
        <v>549</v>
      </c>
      <c r="O4" s="1351" t="s">
        <v>550</v>
      </c>
      <c r="P4" s="1353" t="s">
        <v>551</v>
      </c>
      <c r="Q4" s="1355" t="s">
        <v>394</v>
      </c>
      <c r="R4" s="1355"/>
      <c r="S4" s="1355"/>
      <c r="T4" s="1355"/>
      <c r="U4" s="1355"/>
      <c r="V4" s="1355"/>
      <c r="W4" s="1355"/>
      <c r="X4" s="1355"/>
      <c r="Y4" s="1355"/>
      <c r="Z4" s="1355"/>
      <c r="AA4" s="1355"/>
      <c r="AB4" s="1355"/>
      <c r="AC4" s="1355"/>
      <c r="AK4" s="400"/>
    </row>
    <row r="5" spans="1:49" ht="54.75" customHeight="1">
      <c r="B5" s="405"/>
      <c r="C5" s="1347"/>
      <c r="D5" s="1349"/>
      <c r="E5" s="1347"/>
      <c r="F5" s="1347"/>
      <c r="G5" s="409" t="s">
        <v>92</v>
      </c>
      <c r="H5" s="410" t="s">
        <v>502</v>
      </c>
      <c r="I5" s="409" t="s">
        <v>166</v>
      </c>
      <c r="J5" s="1352"/>
      <c r="K5" s="1352"/>
      <c r="L5" s="1352"/>
      <c r="M5" s="1352"/>
      <c r="N5" s="1352"/>
      <c r="O5" s="1352"/>
      <c r="P5" s="1354"/>
      <c r="Q5" s="1355"/>
      <c r="R5" s="1355"/>
      <c r="S5" s="1355"/>
      <c r="T5" s="1355"/>
      <c r="U5" s="1355"/>
      <c r="V5" s="1355"/>
      <c r="W5" s="1355"/>
      <c r="X5" s="1355"/>
      <c r="Y5" s="1355"/>
      <c r="Z5" s="1355"/>
      <c r="AA5" s="1355"/>
      <c r="AB5" s="1355"/>
      <c r="AC5" s="1355"/>
      <c r="AD5" s="313"/>
      <c r="AE5" s="313"/>
      <c r="AF5" s="313"/>
      <c r="AG5" s="313"/>
      <c r="AH5" s="313"/>
      <c r="AI5" s="272"/>
      <c r="AJ5" s="398" t="s">
        <v>396</v>
      </c>
      <c r="AK5" s="273" t="s">
        <v>397</v>
      </c>
      <c r="AL5" s="273" t="s">
        <v>398</v>
      </c>
      <c r="AM5" s="273" t="s">
        <v>399</v>
      </c>
      <c r="AN5" s="273" t="s">
        <v>400</v>
      </c>
      <c r="AO5" s="273" t="s">
        <v>401</v>
      </c>
      <c r="AP5" s="273" t="s">
        <v>402</v>
      </c>
      <c r="AQ5" s="273" t="s">
        <v>403</v>
      </c>
      <c r="AR5" s="275" t="s">
        <v>407</v>
      </c>
      <c r="AS5" s="275" t="s">
        <v>408</v>
      </c>
    </row>
    <row r="6" spans="1:49" ht="42" customHeight="1">
      <c r="C6" s="276">
        <v>1</v>
      </c>
      <c r="D6" s="314"/>
      <c r="E6" s="315"/>
      <c r="F6" s="316"/>
      <c r="G6" s="316"/>
      <c r="H6" s="317"/>
      <c r="I6" s="317"/>
      <c r="J6" s="318"/>
      <c r="K6" s="314"/>
      <c r="L6" s="314"/>
      <c r="M6" s="319"/>
      <c r="N6" s="319"/>
      <c r="O6" s="319"/>
      <c r="P6" s="320"/>
      <c r="Q6" s="1355"/>
      <c r="R6" s="1355"/>
      <c r="S6" s="1355"/>
      <c r="T6" s="1355"/>
      <c r="U6" s="1355"/>
      <c r="V6" s="1355"/>
      <c r="W6" s="1355"/>
      <c r="X6" s="1355"/>
      <c r="Y6" s="1355"/>
      <c r="Z6" s="1355"/>
      <c r="AA6" s="1355"/>
      <c r="AB6" s="1355"/>
      <c r="AC6" s="1355"/>
      <c r="AD6" s="321"/>
      <c r="AE6" s="321"/>
      <c r="AF6" s="321"/>
      <c r="AG6" s="321"/>
      <c r="AI6" s="274" t="s">
        <v>203</v>
      </c>
      <c r="AJ6" s="399">
        <f>COUNTIF($D$6:$D$20,AI6)</f>
        <v>0</v>
      </c>
      <c r="AK6" s="272">
        <f>SUMIF($D$6:$D$20,$AI6,$M$6:M20)</f>
        <v>0</v>
      </c>
      <c r="AL6" s="272">
        <f t="shared" ref="AL6:AM10" si="0">SUMIF($D$6:$D$20,$AI6,N$6:N$20)</f>
        <v>0</v>
      </c>
      <c r="AM6" s="272">
        <f t="shared" si="0"/>
        <v>0</v>
      </c>
      <c r="AN6" s="272">
        <f>COUNTIFS($D$6:$D$20,$AI6,$J$6:$J$20,"専任",$K$6:$K$20,"常勤")</f>
        <v>0</v>
      </c>
      <c r="AO6" s="272">
        <f>COUNTIFS($D$6:$D$20,$AI6,$J$6:$J$20,"専任",$K$6:$K$20,"非常勤")</f>
        <v>0</v>
      </c>
      <c r="AP6" s="277">
        <f>COUNTIFS($D$6:$D$20,$AI6,$J$6:$J$20,"兼任",$K$6:$K$20,"常勤")</f>
        <v>0</v>
      </c>
      <c r="AQ6" s="277">
        <f>COUNTIFS($D$6:$D$20,$AI6,$J$6:$J$20,"兼任",$K$6:$K$20,"非常勤")</f>
        <v>0</v>
      </c>
      <c r="AR6" s="283" t="str">
        <f>IFERROR($AL6/$AJ6,"")</f>
        <v/>
      </c>
      <c r="AS6" s="284" t="str">
        <f>IFERROR($AM6/$AJ6,"")</f>
        <v/>
      </c>
    </row>
    <row r="7" spans="1:49" ht="42" customHeight="1">
      <c r="C7" s="276">
        <v>2</v>
      </c>
      <c r="D7" s="314"/>
      <c r="E7" s="315"/>
      <c r="F7" s="316"/>
      <c r="G7" s="316"/>
      <c r="H7" s="317"/>
      <c r="I7" s="317"/>
      <c r="J7" s="318"/>
      <c r="K7" s="314"/>
      <c r="L7" s="314"/>
      <c r="M7" s="319"/>
      <c r="N7" s="319"/>
      <c r="O7" s="319"/>
      <c r="P7" s="320"/>
      <c r="Q7" s="1357" t="s">
        <v>395</v>
      </c>
      <c r="R7" s="1358"/>
      <c r="S7" s="1358"/>
      <c r="T7" s="1358"/>
      <c r="U7" s="1358"/>
      <c r="V7" s="1358"/>
      <c r="W7" s="1358"/>
      <c r="X7" s="1358"/>
      <c r="Y7" s="1358"/>
      <c r="Z7" s="1358"/>
      <c r="AA7" s="1358"/>
      <c r="AB7" s="1358"/>
      <c r="AC7" s="1359"/>
      <c r="AD7" s="1359"/>
      <c r="AE7" s="321"/>
      <c r="AF7" s="321"/>
      <c r="AG7" s="321"/>
      <c r="AI7" s="274" t="s">
        <v>92</v>
      </c>
      <c r="AJ7" s="399">
        <f>COUNTIF($D$6:$D$20,AI7)</f>
        <v>0</v>
      </c>
      <c r="AK7" s="272">
        <f>SUMIF($D$6:$D$20,$AI7,$M$6:M21)</f>
        <v>0</v>
      </c>
      <c r="AL7" s="272">
        <f t="shared" si="0"/>
        <v>0</v>
      </c>
      <c r="AM7" s="272">
        <f t="shared" si="0"/>
        <v>0</v>
      </c>
      <c r="AN7" s="272">
        <f>COUNTIFS($D$6:$D$20,$AI7,$J$6:$J$20,"専任",$K$6:$K$20,"常勤")</f>
        <v>0</v>
      </c>
      <c r="AO7" s="272">
        <f>COUNTIFS($D$6:$D$20,$AI7,$J$6:$J$20,"専任",$K$6:$K$20,"非常勤")</f>
        <v>0</v>
      </c>
      <c r="AP7" s="277">
        <f>COUNTIFS($D$6:$D$20,$AI7,$J$6:$J$20,"兼任",$K$6:$K$20,"常勤")</f>
        <v>0</v>
      </c>
      <c r="AQ7" s="277">
        <f>COUNTIFS($D$6:$D$20,$AI7,$J$6:$J$20,"兼任",$K$6:$K$20,"非常勤")</f>
        <v>0</v>
      </c>
      <c r="AR7" s="283" t="str">
        <f>IFERROR($AL7/$AJ7,"")</f>
        <v/>
      </c>
      <c r="AS7" s="284" t="str">
        <f>IFERROR($AM7/$AJ7,"")</f>
        <v/>
      </c>
    </row>
    <row r="8" spans="1:49" ht="42" customHeight="1">
      <c r="C8" s="276">
        <v>3</v>
      </c>
      <c r="D8" s="314"/>
      <c r="E8" s="315"/>
      <c r="F8" s="316"/>
      <c r="G8" s="316"/>
      <c r="H8" s="317"/>
      <c r="I8" s="317"/>
      <c r="J8" s="318"/>
      <c r="K8" s="314"/>
      <c r="L8" s="314"/>
      <c r="M8" s="319"/>
      <c r="N8" s="319"/>
      <c r="O8" s="319"/>
      <c r="P8" s="320"/>
      <c r="Q8" s="1372" t="s">
        <v>544</v>
      </c>
      <c r="R8" s="1373"/>
      <c r="S8" s="1373"/>
      <c r="T8" s="1373"/>
      <c r="U8" s="1373"/>
      <c r="V8" s="1373"/>
      <c r="W8" s="1373"/>
      <c r="X8" s="1373"/>
      <c r="Y8" s="1373"/>
      <c r="Z8" s="1373"/>
      <c r="AA8" s="1373"/>
      <c r="AB8" s="1373"/>
      <c r="AC8" s="1373"/>
      <c r="AD8" s="321"/>
      <c r="AE8" s="321"/>
      <c r="AF8" s="321"/>
      <c r="AG8" s="321"/>
      <c r="AI8" s="274" t="s">
        <v>205</v>
      </c>
      <c r="AJ8" s="399">
        <f>COUNTIF($D$6:$D$20,AI8)</f>
        <v>0</v>
      </c>
      <c r="AK8" s="272">
        <f>SUMIF($D$6:$D$20,$AI8,$M$6:M22)</f>
        <v>0</v>
      </c>
      <c r="AL8" s="272">
        <f t="shared" si="0"/>
        <v>0</v>
      </c>
      <c r="AM8" s="272">
        <f t="shared" si="0"/>
        <v>0</v>
      </c>
      <c r="AN8" s="272">
        <f>COUNTIFS($D$6:$D$20,$AI8,$J$6:$J$20,"専任",$K$6:$K$20,"常勤")</f>
        <v>0</v>
      </c>
      <c r="AO8" s="272">
        <f>COUNTIFS($D$6:$D$20,$AI8,$J$6:$J$20,"専任",$K$6:$K$20,"非常勤")</f>
        <v>0</v>
      </c>
      <c r="AP8" s="277">
        <f>COUNTIFS($D$6:$D$20,$AI8,$J$6:$J$20,"兼任",$K$6:$K$20,"常勤")</f>
        <v>0</v>
      </c>
      <c r="AQ8" s="277">
        <f>COUNTIFS($D$6:$D$20,$AI8,$J$6:$J$20,"兼任",$K$6:$K$20,"非常勤")</f>
        <v>0</v>
      </c>
      <c r="AR8" s="283" t="str">
        <f>IFERROR($AL8/$AJ8,"")</f>
        <v/>
      </c>
      <c r="AS8" s="284" t="str">
        <f>IFERROR($AM8/$AJ8,"")</f>
        <v/>
      </c>
    </row>
    <row r="9" spans="1:49" ht="42" customHeight="1">
      <c r="C9" s="276">
        <v>4</v>
      </c>
      <c r="D9" s="314"/>
      <c r="E9" s="315"/>
      <c r="F9" s="316"/>
      <c r="G9" s="316"/>
      <c r="H9" s="317"/>
      <c r="I9" s="317"/>
      <c r="J9" s="318"/>
      <c r="K9" s="314"/>
      <c r="L9" s="314"/>
      <c r="M9" s="319"/>
      <c r="N9" s="319"/>
      <c r="O9" s="319"/>
      <c r="P9" s="320"/>
      <c r="Q9" s="1372"/>
      <c r="R9" s="1373"/>
      <c r="S9" s="1373"/>
      <c r="T9" s="1373"/>
      <c r="U9" s="1373"/>
      <c r="V9" s="1373"/>
      <c r="W9" s="1373"/>
      <c r="X9" s="1373"/>
      <c r="Y9" s="1373"/>
      <c r="Z9" s="1373"/>
      <c r="AA9" s="1373"/>
      <c r="AB9" s="1373"/>
      <c r="AC9" s="1373"/>
      <c r="AD9" s="322"/>
      <c r="AE9" s="322"/>
      <c r="AF9" s="322"/>
      <c r="AG9" s="322"/>
      <c r="AH9" s="322"/>
      <c r="AI9" s="274" t="s">
        <v>471</v>
      </c>
      <c r="AJ9" s="399">
        <f>COUNTIF($D$6:$D$20,AI9)</f>
        <v>0</v>
      </c>
      <c r="AK9" s="272">
        <f>SUMIF($D$6:$D$20,$AI9,$M$6:M23)</f>
        <v>0</v>
      </c>
      <c r="AL9" s="272">
        <f t="shared" si="0"/>
        <v>0</v>
      </c>
      <c r="AM9" s="272">
        <f t="shared" si="0"/>
        <v>0</v>
      </c>
      <c r="AN9" s="272">
        <f>COUNTIFS($D$6:$D$20,$AI9,$J$6:$J$20,"専任",$K$6:$K$20,"常勤")</f>
        <v>0</v>
      </c>
      <c r="AO9" s="272">
        <f>COUNTIFS($D$6:$D$20,$AI9,$J$6:$J$20,"専任",$K$6:$K$20,"非常勤")</f>
        <v>0</v>
      </c>
      <c r="AP9" s="277">
        <f>COUNTIFS($D$6:$D$20,$AI9,$J$6:$J$20,"兼任",$K$6:$K$20,"常勤")</f>
        <v>0</v>
      </c>
      <c r="AQ9" s="277">
        <f>COUNTIFS($D$6:$D$20,$AI9,$J$6:$J$20,"兼任",$K$6:$K$20,"非常勤")</f>
        <v>0</v>
      </c>
      <c r="AR9" s="283" t="str">
        <f>IFERROR($AL9/$AJ9,"")</f>
        <v/>
      </c>
      <c r="AS9" s="284" t="str">
        <f>IFERROR($AM9/$AJ9,"")</f>
        <v/>
      </c>
    </row>
    <row r="10" spans="1:49" ht="42" customHeight="1">
      <c r="C10" s="276">
        <v>5</v>
      </c>
      <c r="D10" s="314"/>
      <c r="E10" s="315"/>
      <c r="F10" s="316"/>
      <c r="G10" s="316"/>
      <c r="H10" s="317"/>
      <c r="I10" s="317"/>
      <c r="J10" s="318"/>
      <c r="K10" s="314"/>
      <c r="L10" s="314"/>
      <c r="M10" s="319"/>
      <c r="N10" s="319"/>
      <c r="O10" s="319"/>
      <c r="P10" s="320"/>
      <c r="Q10" s="1372"/>
      <c r="R10" s="1373"/>
      <c r="S10" s="1373"/>
      <c r="T10" s="1373"/>
      <c r="U10" s="1373"/>
      <c r="V10" s="1373"/>
      <c r="W10" s="1373"/>
      <c r="X10" s="1373"/>
      <c r="Y10" s="1373"/>
      <c r="Z10" s="1373"/>
      <c r="AA10" s="1373"/>
      <c r="AB10" s="1373"/>
      <c r="AC10" s="1373"/>
      <c r="AD10" s="321"/>
      <c r="AE10" s="321"/>
      <c r="AF10" s="321"/>
      <c r="AG10" s="321"/>
      <c r="AI10" s="274" t="s">
        <v>206</v>
      </c>
      <c r="AJ10" s="399">
        <f>COUNTIF($D$6:$D$20,AI10)</f>
        <v>0</v>
      </c>
      <c r="AK10" s="272">
        <f>SUMIF($D$6:$D$20,$AI10,$M$6:M24)</f>
        <v>0</v>
      </c>
      <c r="AL10" s="272">
        <f t="shared" si="0"/>
        <v>0</v>
      </c>
      <c r="AM10" s="272">
        <f t="shared" si="0"/>
        <v>0</v>
      </c>
      <c r="AN10" s="272">
        <f>COUNTIFS($D$6:$D$20,$AI10,$J$6:$J$20,"専任",$K$6:$K$20,"常勤")</f>
        <v>0</v>
      </c>
      <c r="AO10" s="272">
        <f>COUNTIFS($D$6:$D$20,$AI10,$J$6:$J$20,"専任",$K$6:$K$20,"非常勤")</f>
        <v>0</v>
      </c>
      <c r="AP10" s="277">
        <f>COUNTIFS($D$6:$D$20,$AI10,$J$6:$J$20,"兼任",$K$6:$K$20,"常勤")</f>
        <v>0</v>
      </c>
      <c r="AQ10" s="277">
        <f>COUNTIFS($D$6:$D$20,$AI10,$J$6:$J$20,"兼任",$K$6:$K$20,"非常勤")</f>
        <v>0</v>
      </c>
      <c r="AR10" s="283" t="str">
        <f>IFERROR($AL10/$AJ10,"")</f>
        <v/>
      </c>
      <c r="AS10" s="284" t="str">
        <f>IFERROR($AM10/$AJ10,"")</f>
        <v/>
      </c>
    </row>
    <row r="11" spans="1:49" ht="42" customHeight="1">
      <c r="C11" s="276">
        <v>6</v>
      </c>
      <c r="D11" s="314"/>
      <c r="E11" s="315"/>
      <c r="F11" s="316"/>
      <c r="G11" s="316"/>
      <c r="H11" s="317"/>
      <c r="I11" s="317"/>
      <c r="J11" s="318"/>
      <c r="K11" s="314"/>
      <c r="L11" s="314"/>
      <c r="M11" s="319"/>
      <c r="N11" s="319"/>
      <c r="O11" s="319"/>
      <c r="P11" s="320"/>
      <c r="Q11" s="1374" t="s">
        <v>516</v>
      </c>
      <c r="R11" s="1374"/>
      <c r="S11" s="1374"/>
      <c r="T11" s="1374"/>
      <c r="U11" s="1374"/>
      <c r="V11" s="1374"/>
      <c r="W11" s="1374"/>
      <c r="X11" s="1374"/>
      <c r="Y11" s="1374"/>
      <c r="Z11" s="1374"/>
      <c r="AA11" s="1374"/>
      <c r="AB11" s="1374"/>
      <c r="AC11" s="1374"/>
      <c r="AD11" s="1374"/>
      <c r="AE11" s="1374"/>
      <c r="AF11" s="1374"/>
      <c r="AG11" s="1374"/>
      <c r="AI11" s="323"/>
      <c r="AJ11" s="265"/>
      <c r="AK11" s="265"/>
      <c r="AL11" s="265"/>
      <c r="AM11" s="265"/>
      <c r="AN11" s="265"/>
      <c r="AO11" s="265"/>
      <c r="AP11" s="265"/>
      <c r="AQ11" s="312"/>
      <c r="AR11" s="312"/>
      <c r="AS11" s="324"/>
      <c r="AT11" s="325"/>
    </row>
    <row r="12" spans="1:49" ht="42" customHeight="1">
      <c r="C12" s="276">
        <v>7</v>
      </c>
      <c r="D12" s="314"/>
      <c r="E12" s="315"/>
      <c r="F12" s="316"/>
      <c r="G12" s="316"/>
      <c r="H12" s="317"/>
      <c r="I12" s="317"/>
      <c r="J12" s="318"/>
      <c r="K12" s="314"/>
      <c r="L12" s="314"/>
      <c r="M12" s="319"/>
      <c r="N12" s="319"/>
      <c r="O12" s="319"/>
      <c r="P12" s="320"/>
      <c r="Q12" s="1365" t="s">
        <v>358</v>
      </c>
      <c r="R12" s="1365"/>
      <c r="S12" s="1365"/>
      <c r="T12" s="1365"/>
      <c r="U12" s="1365"/>
      <c r="V12" s="1365"/>
      <c r="W12" s="1365"/>
      <c r="X12" s="1365"/>
      <c r="Y12" s="1365"/>
      <c r="Z12" s="1365"/>
      <c r="AA12" s="1365"/>
      <c r="AB12" s="1365"/>
      <c r="AC12" s="1365"/>
      <c r="AD12" s="1365"/>
      <c r="AE12" s="1365"/>
      <c r="AF12" s="1365"/>
      <c r="AG12" s="1365"/>
      <c r="AI12" s="1363" t="s">
        <v>167</v>
      </c>
      <c r="AJ12" s="272" t="s">
        <v>17</v>
      </c>
      <c r="AK12" s="272" t="s">
        <v>472</v>
      </c>
      <c r="AL12" s="272" t="s">
        <v>473</v>
      </c>
      <c r="AM12" s="363"/>
      <c r="AN12" s="265"/>
      <c r="AO12" s="265"/>
      <c r="AP12" s="265"/>
      <c r="AQ12" s="312"/>
      <c r="AR12" s="312"/>
      <c r="AS12" s="324"/>
      <c r="AT12" s="325"/>
    </row>
    <row r="13" spans="1:49" ht="42" customHeight="1">
      <c r="C13" s="276">
        <v>8</v>
      </c>
      <c r="D13" s="314"/>
      <c r="E13" s="315"/>
      <c r="F13" s="316"/>
      <c r="G13" s="316"/>
      <c r="H13" s="317"/>
      <c r="I13" s="317"/>
      <c r="J13" s="318"/>
      <c r="K13" s="326"/>
      <c r="L13" s="314"/>
      <c r="M13" s="319"/>
      <c r="N13" s="319"/>
      <c r="O13" s="319"/>
      <c r="P13" s="320"/>
      <c r="Q13" s="1365" t="s">
        <v>359</v>
      </c>
      <c r="R13" s="1366"/>
      <c r="S13" s="1366"/>
      <c r="T13" s="1366"/>
      <c r="U13" s="1366"/>
      <c r="V13" s="1366"/>
      <c r="W13" s="1366"/>
      <c r="X13" s="1366"/>
      <c r="Y13" s="1366"/>
      <c r="Z13" s="1366"/>
      <c r="AA13" s="1366"/>
      <c r="AB13" s="1366"/>
      <c r="AC13" s="1366"/>
      <c r="AD13" s="1366"/>
      <c r="AE13" s="1366"/>
      <c r="AF13" s="1366"/>
      <c r="AG13" s="1366"/>
      <c r="AI13" s="1364"/>
      <c r="AJ13" s="327">
        <f>'④付表１（事業所情報等）'!K31</f>
        <v>0</v>
      </c>
      <c r="AK13" s="327">
        <f>'④付表１（事業所情報等）'!T31</f>
        <v>0</v>
      </c>
      <c r="AL13" s="327">
        <f>'④付表１（事業所情報等）'!AC31</f>
        <v>0</v>
      </c>
      <c r="AM13" s="364"/>
      <c r="AN13" s="265"/>
      <c r="AO13" s="265"/>
      <c r="AP13" s="265"/>
      <c r="AQ13" s="312"/>
      <c r="AR13" s="312"/>
      <c r="AS13" s="324"/>
      <c r="AT13" s="325"/>
    </row>
    <row r="14" spans="1:49" ht="42" customHeight="1">
      <c r="C14" s="276">
        <v>9</v>
      </c>
      <c r="D14" s="314"/>
      <c r="E14" s="315"/>
      <c r="F14" s="316"/>
      <c r="G14" s="316"/>
      <c r="H14" s="317"/>
      <c r="I14" s="317"/>
      <c r="J14" s="318"/>
      <c r="K14" s="326"/>
      <c r="L14" s="314"/>
      <c r="M14" s="319"/>
      <c r="N14" s="319"/>
      <c r="O14" s="319"/>
      <c r="P14" s="320"/>
      <c r="Q14" s="1365" t="s">
        <v>360</v>
      </c>
      <c r="R14" s="1365"/>
      <c r="S14" s="1365"/>
      <c r="T14" s="1365"/>
      <c r="U14" s="1365"/>
      <c r="V14" s="1365"/>
      <c r="W14" s="1365"/>
      <c r="X14" s="1365"/>
      <c r="Y14" s="1365"/>
      <c r="Z14" s="1365"/>
      <c r="AA14" s="1365"/>
      <c r="AB14" s="1365"/>
      <c r="AC14" s="1365"/>
      <c r="AD14" s="1365"/>
      <c r="AE14" s="1365"/>
      <c r="AF14" s="1365"/>
      <c r="AG14" s="1365"/>
      <c r="AI14" s="328" t="s">
        <v>474</v>
      </c>
      <c r="AJ14" s="265"/>
      <c r="AK14" s="265"/>
      <c r="AL14" s="265"/>
      <c r="AM14" s="265"/>
      <c r="AN14" s="265"/>
      <c r="AO14" s="265"/>
      <c r="AP14" s="265"/>
      <c r="AQ14" s="312"/>
      <c r="AR14" s="312"/>
      <c r="AS14" s="324"/>
      <c r="AT14" s="325"/>
    </row>
    <row r="15" spans="1:49" ht="42" customHeight="1">
      <c r="C15" s="276">
        <v>10</v>
      </c>
      <c r="D15" s="314"/>
      <c r="E15" s="315"/>
      <c r="F15" s="316"/>
      <c r="G15" s="316"/>
      <c r="H15" s="317"/>
      <c r="I15" s="317"/>
      <c r="J15" s="318"/>
      <c r="K15" s="326"/>
      <c r="L15" s="314"/>
      <c r="M15" s="319"/>
      <c r="N15" s="319"/>
      <c r="O15" s="319"/>
      <c r="P15" s="320"/>
      <c r="Q15" s="1371" t="s">
        <v>517</v>
      </c>
      <c r="R15" s="1371"/>
      <c r="S15" s="1371"/>
      <c r="T15" s="1371"/>
      <c r="U15" s="1371"/>
      <c r="V15" s="1371"/>
      <c r="W15" s="1371"/>
      <c r="X15" s="1371"/>
      <c r="Y15" s="1371"/>
      <c r="Z15" s="1371"/>
      <c r="AA15" s="1371"/>
      <c r="AB15" s="1371"/>
      <c r="AC15" s="1371"/>
      <c r="AD15" s="1371"/>
      <c r="AE15" s="1371"/>
      <c r="AF15" s="1371"/>
      <c r="AG15" s="1371"/>
      <c r="AI15" s="329"/>
      <c r="AJ15" s="272" t="s">
        <v>167</v>
      </c>
      <c r="AK15" s="272" t="s">
        <v>475</v>
      </c>
      <c r="AL15" s="265"/>
      <c r="AM15" s="265"/>
      <c r="AN15" s="265"/>
      <c r="AO15" s="265"/>
      <c r="AP15" s="265"/>
      <c r="AQ15" s="312"/>
      <c r="AR15" s="312"/>
      <c r="AS15" s="324"/>
      <c r="AT15" s="325"/>
    </row>
    <row r="16" spans="1:49" ht="42" customHeight="1">
      <c r="C16" s="276">
        <v>11</v>
      </c>
      <c r="D16" s="314"/>
      <c r="E16" s="315"/>
      <c r="F16" s="316"/>
      <c r="G16" s="316"/>
      <c r="H16" s="317"/>
      <c r="I16" s="317"/>
      <c r="J16" s="318"/>
      <c r="K16" s="326"/>
      <c r="L16" s="314"/>
      <c r="M16" s="319"/>
      <c r="N16" s="319"/>
      <c r="O16" s="319"/>
      <c r="P16" s="320"/>
      <c r="Q16" s="1367" t="s">
        <v>584</v>
      </c>
      <c r="R16" s="1368"/>
      <c r="S16" s="1368"/>
      <c r="T16" s="1368"/>
      <c r="U16" s="1368"/>
      <c r="V16" s="1368"/>
      <c r="W16" s="1368"/>
      <c r="X16" s="1368"/>
      <c r="Y16" s="1368"/>
      <c r="Z16" s="1368"/>
      <c r="AA16" s="1368"/>
      <c r="AB16" s="1368"/>
      <c r="AC16" s="1368"/>
      <c r="AD16" s="1368"/>
      <c r="AE16" s="1368"/>
      <c r="AF16" s="1368"/>
      <c r="AG16" s="1368"/>
      <c r="AI16" s="274" t="s">
        <v>17</v>
      </c>
      <c r="AJ16" s="330">
        <f>IF(AO16&gt;0,ROUNDDOWN(AJ13/3,1),0)</f>
        <v>0</v>
      </c>
      <c r="AK16" s="272" t="s">
        <v>476</v>
      </c>
      <c r="AL16" s="265"/>
      <c r="AM16" s="265"/>
      <c r="AN16" s="265"/>
      <c r="AO16" s="265" t="s">
        <v>477</v>
      </c>
      <c r="AP16" s="265"/>
      <c r="AQ16" s="312"/>
      <c r="AR16" s="312"/>
      <c r="AS16" s="324"/>
      <c r="AT16" s="325"/>
    </row>
    <row r="17" spans="3:46" ht="42" customHeight="1">
      <c r="C17" s="276">
        <v>12</v>
      </c>
      <c r="D17" s="314"/>
      <c r="E17" s="315"/>
      <c r="F17" s="316"/>
      <c r="G17" s="316"/>
      <c r="H17" s="317"/>
      <c r="I17" s="317"/>
      <c r="J17" s="318"/>
      <c r="K17" s="326"/>
      <c r="L17" s="314"/>
      <c r="M17" s="319"/>
      <c r="N17" s="319"/>
      <c r="O17" s="319"/>
      <c r="P17" s="320"/>
      <c r="Q17" s="1368"/>
      <c r="R17" s="1368"/>
      <c r="S17" s="1368"/>
      <c r="T17" s="1368"/>
      <c r="U17" s="1368"/>
      <c r="V17" s="1368"/>
      <c r="W17" s="1368"/>
      <c r="X17" s="1368"/>
      <c r="Y17" s="1368"/>
      <c r="Z17" s="1368"/>
      <c r="AA17" s="1368"/>
      <c r="AB17" s="1368"/>
      <c r="AC17" s="1368"/>
      <c r="AD17" s="1368"/>
      <c r="AE17" s="1368"/>
      <c r="AF17" s="1368"/>
      <c r="AG17" s="1368"/>
      <c r="AI17" s="274" t="s">
        <v>478</v>
      </c>
      <c r="AJ17" s="1369">
        <f>IF(AO16&gt;0,ROUNDDOWN((AL13+AK13)/6,1),0)</f>
        <v>0</v>
      </c>
      <c r="AK17" s="1360" t="s">
        <v>479</v>
      </c>
      <c r="AL17" s="265"/>
      <c r="AM17" s="265"/>
      <c r="AN17" s="265"/>
      <c r="AO17" s="265"/>
      <c r="AP17" s="265"/>
      <c r="AQ17" s="312"/>
      <c r="AR17" s="312"/>
      <c r="AS17" s="324"/>
      <c r="AT17" s="325"/>
    </row>
    <row r="18" spans="3:46" ht="42" customHeight="1">
      <c r="C18" s="276">
        <v>13</v>
      </c>
      <c r="D18" s="314"/>
      <c r="E18" s="315"/>
      <c r="F18" s="316"/>
      <c r="G18" s="316"/>
      <c r="H18" s="317"/>
      <c r="I18" s="317"/>
      <c r="J18" s="319"/>
      <c r="K18" s="326"/>
      <c r="L18" s="314"/>
      <c r="M18" s="319"/>
      <c r="N18" s="319"/>
      <c r="O18" s="319"/>
      <c r="P18" s="320"/>
      <c r="Q18" s="1368"/>
      <c r="R18" s="1368"/>
      <c r="S18" s="1368"/>
      <c r="T18" s="1368"/>
      <c r="U18" s="1368"/>
      <c r="V18" s="1368"/>
      <c r="W18" s="1368"/>
      <c r="X18" s="1368"/>
      <c r="Y18" s="1368"/>
      <c r="Z18" s="1368"/>
      <c r="AA18" s="1368"/>
      <c r="AB18" s="1368"/>
      <c r="AC18" s="1368"/>
      <c r="AD18" s="1368"/>
      <c r="AE18" s="1368"/>
      <c r="AF18" s="1368"/>
      <c r="AG18" s="1368"/>
      <c r="AI18" s="274" t="s">
        <v>473</v>
      </c>
      <c r="AJ18" s="1370"/>
      <c r="AK18" s="1361"/>
      <c r="AL18" s="265"/>
      <c r="AM18" s="265"/>
      <c r="AN18" s="265"/>
      <c r="AO18" s="265"/>
      <c r="AP18" s="265"/>
      <c r="AQ18" s="312"/>
      <c r="AR18" s="312"/>
      <c r="AS18" s="324"/>
      <c r="AT18" s="325"/>
    </row>
    <row r="19" spans="3:46" ht="42" customHeight="1">
      <c r="C19" s="276">
        <v>14</v>
      </c>
      <c r="D19" s="314"/>
      <c r="E19" s="315"/>
      <c r="F19" s="316"/>
      <c r="G19" s="316"/>
      <c r="H19" s="317"/>
      <c r="I19" s="317"/>
      <c r="J19" s="319"/>
      <c r="K19" s="326"/>
      <c r="L19" s="314"/>
      <c r="M19" s="319"/>
      <c r="N19" s="319"/>
      <c r="O19" s="319"/>
      <c r="P19" s="320"/>
      <c r="Q19" s="322"/>
      <c r="R19" s="322"/>
      <c r="S19" s="322"/>
      <c r="T19" s="322"/>
      <c r="AI19" s="365" t="s">
        <v>501</v>
      </c>
      <c r="AJ19" s="366"/>
      <c r="AK19" s="367"/>
      <c r="AL19" s="265"/>
      <c r="AM19" s="265"/>
      <c r="AN19" s="265"/>
      <c r="AO19" s="265"/>
      <c r="AP19" s="265"/>
      <c r="AQ19" s="312"/>
      <c r="AR19" s="312"/>
      <c r="AS19" s="324"/>
      <c r="AT19" s="325"/>
    </row>
    <row r="20" spans="3:46" ht="42" customHeight="1">
      <c r="C20" s="276">
        <v>15</v>
      </c>
      <c r="D20" s="314"/>
      <c r="E20" s="315"/>
      <c r="F20" s="316"/>
      <c r="G20" s="316"/>
      <c r="H20" s="317"/>
      <c r="I20" s="317"/>
      <c r="J20" s="319"/>
      <c r="K20" s="326"/>
      <c r="L20" s="314"/>
      <c r="M20" s="319"/>
      <c r="N20" s="319"/>
      <c r="O20" s="319"/>
      <c r="P20" s="320"/>
      <c r="AI20" s="331"/>
      <c r="AJ20" s="265"/>
      <c r="AK20" s="265"/>
      <c r="AL20" s="265"/>
      <c r="AM20" s="265"/>
      <c r="AN20" s="265"/>
      <c r="AO20" s="265"/>
      <c r="AP20" s="265"/>
      <c r="AQ20" s="312"/>
      <c r="AR20" s="312"/>
      <c r="AS20" s="324"/>
      <c r="AT20" s="325"/>
    </row>
    <row r="21" spans="3:46" ht="32.450000000000003" customHeight="1">
      <c r="AI21" s="1362"/>
      <c r="AJ21" s="848"/>
      <c r="AK21" s="332"/>
    </row>
    <row r="22" spans="3:46" ht="30" customHeight="1">
      <c r="AI22" s="1362"/>
      <c r="AJ22" s="848"/>
    </row>
    <row r="23" spans="3:46" ht="18.600000000000001" customHeight="1"/>
  </sheetData>
  <sheetProtection sheet="1" selectLockedCells="1"/>
  <mergeCells count="28">
    <mergeCell ref="Q7:AD7"/>
    <mergeCell ref="AK17:AK18"/>
    <mergeCell ref="AI21:AJ21"/>
    <mergeCell ref="AI22:AJ22"/>
    <mergeCell ref="AI12:AI13"/>
    <mergeCell ref="Q13:AG13"/>
    <mergeCell ref="Q14:AG14"/>
    <mergeCell ref="Q16:AG18"/>
    <mergeCell ref="AJ17:AJ18"/>
    <mergeCell ref="Q15:AG15"/>
    <mergeCell ref="Q8:AC10"/>
    <mergeCell ref="Q11:AG11"/>
    <mergeCell ref="Q12:AG12"/>
    <mergeCell ref="Q1:AC1"/>
    <mergeCell ref="C4:C5"/>
    <mergeCell ref="D4:D5"/>
    <mergeCell ref="E4:E5"/>
    <mergeCell ref="F4:F5"/>
    <mergeCell ref="G4:I4"/>
    <mergeCell ref="J4:J5"/>
    <mergeCell ref="K4:K5"/>
    <mergeCell ref="L4:L5"/>
    <mergeCell ref="M4:M5"/>
    <mergeCell ref="N4:N5"/>
    <mergeCell ref="O4:O5"/>
    <mergeCell ref="P4:P5"/>
    <mergeCell ref="Q4:AC6"/>
    <mergeCell ref="C2:P2"/>
  </mergeCells>
  <phoneticPr fontId="1"/>
  <conditionalFormatting sqref="D6:D20">
    <cfRule type="expression" dxfId="34" priority="2">
      <formula>$D$6</formula>
    </cfRule>
    <cfRule type="containsBlanks" dxfId="33" priority="9">
      <formula>LEN(TRIM(D6))=0</formula>
    </cfRule>
  </conditionalFormatting>
  <conditionalFormatting sqref="E6:F20">
    <cfRule type="containsBlanks" dxfId="32" priority="4">
      <formula>LEN(TRIM(E6))=0</formula>
    </cfRule>
  </conditionalFormatting>
  <conditionalFormatting sqref="G6:L20">
    <cfRule type="containsBlanks" dxfId="31" priority="3">
      <formula>LEN(TRIM(G6))=0</formula>
    </cfRule>
  </conditionalFormatting>
  <conditionalFormatting sqref="M6:M12 O6:O12 E6:F20 M13:O20">
    <cfRule type="expression" dxfId="30" priority="8" stopIfTrue="1">
      <formula>$D6&lt;&gt;""</formula>
    </cfRule>
  </conditionalFormatting>
  <conditionalFormatting sqref="M6:M12 O6:O12 M13:O20 E6:F20">
    <cfRule type="notContainsBlanks" dxfId="29" priority="7" stopIfTrue="1">
      <formula>LEN(TRIM(E6))&gt;0</formula>
    </cfRule>
  </conditionalFormatting>
  <conditionalFormatting sqref="M6:M12 O6:O12 M13:O20">
    <cfRule type="expression" dxfId="28" priority="5" stopIfTrue="1">
      <formula>$D6="嘱託医（歯科）"</formula>
    </cfRule>
    <cfRule type="expression" dxfId="27" priority="6" stopIfTrue="1">
      <formula>$D6="嘱託医（医科）"</formula>
    </cfRule>
  </conditionalFormatting>
  <conditionalFormatting sqref="M6:P20">
    <cfRule type="containsBlanks" dxfId="26" priority="1">
      <formula>LEN(TRIM(M6))=0</formula>
    </cfRule>
  </conditionalFormatting>
  <dataValidations count="6">
    <dataValidation type="list" allowBlank="1" showInputMessage="1" showErrorMessage="1" sqref="G6:I20" xr:uid="{5FE21CB6-483F-42A1-8E50-5D5495EE95C2}">
      <formula1>"　,○"</formula1>
    </dataValidation>
    <dataValidation type="list" allowBlank="1" showInputMessage="1" showErrorMessage="1" sqref="D6:D20" xr:uid="{9CDA5ECD-9AD5-46C1-9D3B-44B6D317655C}">
      <formula1>$AI$6:$AI$10</formula1>
    </dataValidation>
    <dataValidation type="list" allowBlank="1" showInputMessage="1" showErrorMessage="1" sqref="L6:L20" xr:uid="{9D84A7A5-5950-445C-A933-5318BAD384B6}">
      <formula1>",無期,有期,派遣,嘱託"</formula1>
    </dataValidation>
    <dataValidation type="list" allowBlank="1" showInputMessage="1" showErrorMessage="1" sqref="K6:K20" xr:uid="{86977D30-84E4-4C67-95FE-CEA0B6C3C9A6}">
      <formula1>"　,常勤,非常勤"</formula1>
    </dataValidation>
    <dataValidation type="list" allowBlank="1" showInputMessage="1" showErrorMessage="1" sqref="J6:J20" xr:uid="{DA405446-C2FC-4D5A-AF98-D2151564E5D5}">
      <formula1>"　,専任,兼任"</formula1>
    </dataValidation>
    <dataValidation imeMode="halfAlpha" allowBlank="1" showInputMessage="1" showErrorMessage="1" sqref="F6:F20 M6:O20" xr:uid="{4255EB53-8AC6-4746-8A6B-8BCF063181F1}"/>
  </dataValidations>
  <pageMargins left="0.70866141732283472" right="0.11811023622047245" top="0.74803149606299213" bottom="0.35433070866141736" header="0.70866141732283472" footer="0.31496062992125984"/>
  <pageSetup paperSize="9" scale="81" orientation="portrait" blackAndWhite="1" r:id="rId1"/>
  <colBreaks count="1" manualBreakCount="1">
    <brk id="34" max="23"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dimension ref="A1:BF185"/>
  <sheetViews>
    <sheetView showGridLines="0" showRowColHeaders="0" view="pageBreakPreview" zoomScale="90" zoomScaleNormal="100" zoomScaleSheetLayoutView="90" workbookViewId="0">
      <selection activeCell="O30" sqref="O30:AL30"/>
    </sheetView>
  </sheetViews>
  <sheetFormatPr defaultColWidth="2.5" defaultRowHeight="15" customHeight="1"/>
  <cols>
    <col min="1" max="1" width="6.625" style="5" customWidth="1"/>
    <col min="2" max="3" width="2.75" style="5" customWidth="1"/>
    <col min="4" max="4" width="3.125" style="5" customWidth="1"/>
    <col min="5" max="5" width="2.75" style="5" customWidth="1"/>
    <col min="6" max="6" width="3.125" style="5" customWidth="1"/>
    <col min="7" max="8" width="2.75" style="5" customWidth="1"/>
    <col min="9" max="24" width="3.125" style="5" customWidth="1"/>
    <col min="25" max="25" width="2.625" style="5" customWidth="1"/>
    <col min="26" max="38" width="3.125" style="5" customWidth="1"/>
    <col min="39" max="39" width="6.625" style="5" hidden="1" customWidth="1"/>
    <col min="40" max="42" width="2.5" style="5" hidden="1" customWidth="1"/>
    <col min="43" max="43" width="2.5" style="5"/>
    <col min="44" max="58" width="2.5" style="239"/>
    <col min="59" max="16384" width="2.5" style="5"/>
  </cols>
  <sheetData>
    <row r="1" spans="2:57" ht="15.75" customHeight="1">
      <c r="B1" s="5" t="s">
        <v>76</v>
      </c>
    </row>
    <row r="2" spans="2:57" ht="15.75" customHeight="1">
      <c r="AC2" s="1378" t="s">
        <v>384</v>
      </c>
      <c r="AD2" s="1378"/>
      <c r="AE2" s="286">
        <f>②認可申請書!AG9</f>
        <v>0</v>
      </c>
      <c r="AF2" s="20" t="s">
        <v>99</v>
      </c>
      <c r="AG2" s="286">
        <f>②認可申請書!AJ9</f>
        <v>0</v>
      </c>
      <c r="AH2" s="20" t="s">
        <v>120</v>
      </c>
      <c r="AI2" s="286">
        <f>②認可申請書!AM9</f>
        <v>0</v>
      </c>
      <c r="AJ2" s="1302" t="s">
        <v>121</v>
      </c>
      <c r="AK2" s="1302"/>
      <c r="AL2" s="1302"/>
      <c r="AM2" s="5" t="str">
        <f>CONCATENATE(AC2,AE2,AF2,AG2,AH2,AI2,"日")</f>
        <v>令和0年0月0日</v>
      </c>
      <c r="AQ2" s="211"/>
      <c r="AR2" s="256"/>
      <c r="AS2" s="256"/>
      <c r="AT2" s="256"/>
    </row>
    <row r="3" spans="2:57" ht="18.75">
      <c r="B3" s="1379" t="s">
        <v>622</v>
      </c>
      <c r="C3" s="1379"/>
      <c r="D3" s="1379"/>
      <c r="E3" s="1379"/>
      <c r="F3" s="1379"/>
      <c r="G3" s="1379"/>
      <c r="H3" s="1379"/>
      <c r="I3" s="1379"/>
      <c r="J3" s="1379"/>
      <c r="K3" s="1379"/>
      <c r="L3" s="1379"/>
      <c r="M3" s="1379"/>
      <c r="N3" s="1379"/>
      <c r="O3" s="1379"/>
      <c r="P3" s="1379"/>
      <c r="Q3" s="1379"/>
      <c r="R3" s="1379"/>
      <c r="S3" s="1379"/>
      <c r="T3" s="1379"/>
      <c r="U3" s="1379"/>
      <c r="V3" s="1379"/>
      <c r="W3" s="1379"/>
      <c r="X3" s="1379"/>
      <c r="Y3" s="1379"/>
      <c r="Z3" s="1379"/>
      <c r="AA3" s="1379"/>
      <c r="AB3" s="1379"/>
      <c r="AC3" s="1379"/>
      <c r="AD3" s="1379"/>
      <c r="AE3" s="1379"/>
      <c r="AF3" s="1379"/>
      <c r="AG3" s="1379"/>
      <c r="AH3" s="1379"/>
      <c r="AI3" s="1379"/>
      <c r="AJ3" s="1379"/>
      <c r="AK3" s="1379"/>
      <c r="AL3" s="1379"/>
      <c r="AM3" s="5" t="str">
        <f>CONCATENATE(AB8,AD8,AF8,AG8,AI8,AJ8,AL8)</f>
        <v>昭和年月日</v>
      </c>
    </row>
    <row r="4" spans="2:57" ht="15.75" customHeight="1">
      <c r="B4" s="210"/>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210"/>
      <c r="AL4" s="210"/>
    </row>
    <row r="5" spans="2:57" ht="22.7" customHeight="1">
      <c r="B5" s="1304" t="s">
        <v>97</v>
      </c>
      <c r="C5" s="1305"/>
      <c r="D5" s="1305"/>
      <c r="E5" s="1305"/>
      <c r="F5" s="1306"/>
      <c r="G5" s="1307"/>
      <c r="H5" s="1308"/>
      <c r="I5" s="1308"/>
      <c r="J5" s="1308"/>
      <c r="K5" s="1308"/>
      <c r="L5" s="1308"/>
      <c r="M5" s="1308"/>
      <c r="N5" s="1308"/>
      <c r="O5" s="1308"/>
      <c r="P5" s="1308"/>
      <c r="Q5" s="1308"/>
      <c r="R5" s="1308"/>
      <c r="S5" s="1308"/>
      <c r="T5" s="1308"/>
      <c r="U5" s="1308"/>
      <c r="V5" s="1308"/>
      <c r="W5" s="1309"/>
      <c r="X5" s="1310" t="s">
        <v>34</v>
      </c>
      <c r="Y5" s="1310"/>
      <c r="Z5" s="1310"/>
      <c r="AA5" s="1310"/>
      <c r="AB5" s="1101" t="str">
        <f>IFERROR(DATEDIF(AM3,AM2,"Y")&amp;"歳","")</f>
        <v/>
      </c>
      <c r="AC5" s="534"/>
      <c r="AD5" s="534"/>
      <c r="AE5" s="534"/>
      <c r="AF5" s="534"/>
      <c r="AG5" s="534"/>
      <c r="AH5" s="534"/>
      <c r="AI5" s="534"/>
      <c r="AJ5" s="534"/>
      <c r="AK5" s="534"/>
      <c r="AL5" s="1115"/>
    </row>
    <row r="6" spans="2:57" ht="22.7" customHeight="1">
      <c r="B6" s="1311" t="s">
        <v>37</v>
      </c>
      <c r="C6" s="1312"/>
      <c r="D6" s="1312"/>
      <c r="E6" s="1312"/>
      <c r="F6" s="1313"/>
      <c r="G6" s="1317"/>
      <c r="H6" s="1318"/>
      <c r="I6" s="1318"/>
      <c r="J6" s="1318"/>
      <c r="K6" s="1318"/>
      <c r="L6" s="1318"/>
      <c r="M6" s="1318"/>
      <c r="N6" s="1318"/>
      <c r="O6" s="1318"/>
      <c r="P6" s="1318"/>
      <c r="Q6" s="1318"/>
      <c r="R6" s="1318"/>
      <c r="S6" s="1318"/>
      <c r="T6" s="1318"/>
      <c r="U6" s="1318"/>
      <c r="V6" s="1318"/>
      <c r="W6" s="1319"/>
      <c r="X6" s="1310"/>
      <c r="Y6" s="1310"/>
      <c r="Z6" s="1310"/>
      <c r="AA6" s="1310"/>
      <c r="AB6" s="1102"/>
      <c r="AC6" s="1103"/>
      <c r="AD6" s="1103"/>
      <c r="AE6" s="1103"/>
      <c r="AF6" s="1103"/>
      <c r="AG6" s="1103"/>
      <c r="AH6" s="1103"/>
      <c r="AI6" s="1103"/>
      <c r="AJ6" s="1103"/>
      <c r="AK6" s="1103"/>
      <c r="AL6" s="1116"/>
    </row>
    <row r="7" spans="2:57" ht="22.7" customHeight="1">
      <c r="B7" s="1314"/>
      <c r="C7" s="1315"/>
      <c r="D7" s="1315"/>
      <c r="E7" s="1315"/>
      <c r="F7" s="1316"/>
      <c r="G7" s="1320"/>
      <c r="H7" s="1321"/>
      <c r="I7" s="1321"/>
      <c r="J7" s="1321"/>
      <c r="K7" s="1321"/>
      <c r="L7" s="1321"/>
      <c r="M7" s="1321"/>
      <c r="N7" s="1321"/>
      <c r="O7" s="1321"/>
      <c r="P7" s="1321"/>
      <c r="Q7" s="1321"/>
      <c r="R7" s="1321"/>
      <c r="S7" s="1321"/>
      <c r="T7" s="1321"/>
      <c r="U7" s="1321"/>
      <c r="V7" s="1321"/>
      <c r="W7" s="1322"/>
      <c r="X7" s="1310"/>
      <c r="Y7" s="1310"/>
      <c r="Z7" s="1310"/>
      <c r="AA7" s="1310"/>
      <c r="AB7" s="1323"/>
      <c r="AC7" s="1324"/>
      <c r="AD7" s="1324"/>
      <c r="AE7" s="1324"/>
      <c r="AF7" s="1324"/>
      <c r="AG7" s="1324"/>
      <c r="AH7" s="1324"/>
      <c r="AI7" s="1324"/>
      <c r="AJ7" s="1324"/>
      <c r="AK7" s="1324"/>
      <c r="AL7" s="1325"/>
    </row>
    <row r="8" spans="2:57" ht="22.7" customHeight="1">
      <c r="B8" s="999" t="s">
        <v>35</v>
      </c>
      <c r="C8" s="1000"/>
      <c r="D8" s="1000"/>
      <c r="E8" s="1000"/>
      <c r="F8" s="1001"/>
      <c r="G8" s="1293"/>
      <c r="H8" s="1294"/>
      <c r="I8" s="1294"/>
      <c r="J8" s="1294"/>
      <c r="K8" s="1294"/>
      <c r="L8" s="1294"/>
      <c r="M8" s="1294"/>
      <c r="N8" s="1294"/>
      <c r="O8" s="1294"/>
      <c r="P8" s="1294"/>
      <c r="Q8" s="1294"/>
      <c r="R8" s="1294"/>
      <c r="S8" s="1294"/>
      <c r="T8" s="1294"/>
      <c r="U8" s="1294"/>
      <c r="V8" s="1294"/>
      <c r="W8" s="1295"/>
      <c r="X8" s="1297" t="s">
        <v>9</v>
      </c>
      <c r="Y8" s="1297"/>
      <c r="Z8" s="1297"/>
      <c r="AA8" s="1297"/>
      <c r="AB8" s="1298" t="s">
        <v>555</v>
      </c>
      <c r="AC8" s="1292"/>
      <c r="AD8" s="1292"/>
      <c r="AE8" s="1292"/>
      <c r="AF8" s="1281" t="s">
        <v>14</v>
      </c>
      <c r="AG8" s="1292"/>
      <c r="AH8" s="1292"/>
      <c r="AI8" s="1281" t="s">
        <v>30</v>
      </c>
      <c r="AJ8" s="1292"/>
      <c r="AK8" s="1292"/>
      <c r="AL8" s="1282" t="s">
        <v>20</v>
      </c>
    </row>
    <row r="9" spans="2:57" ht="22.7" customHeight="1">
      <c r="B9" s="1020"/>
      <c r="C9" s="1021"/>
      <c r="D9" s="1021"/>
      <c r="E9" s="1021"/>
      <c r="F9" s="1022"/>
      <c r="G9" s="593"/>
      <c r="H9" s="594"/>
      <c r="I9" s="594"/>
      <c r="J9" s="594"/>
      <c r="K9" s="594"/>
      <c r="L9" s="594"/>
      <c r="M9" s="594"/>
      <c r="N9" s="594"/>
      <c r="O9" s="594"/>
      <c r="P9" s="594"/>
      <c r="Q9" s="594"/>
      <c r="R9" s="594"/>
      <c r="S9" s="594"/>
      <c r="T9" s="594"/>
      <c r="U9" s="594"/>
      <c r="V9" s="594"/>
      <c r="W9" s="595"/>
      <c r="X9" s="1297"/>
      <c r="Y9" s="1297"/>
      <c r="Z9" s="1297"/>
      <c r="AA9" s="1297"/>
      <c r="AB9" s="1298"/>
      <c r="AC9" s="1292"/>
      <c r="AD9" s="1292"/>
      <c r="AE9" s="1292"/>
      <c r="AF9" s="1281"/>
      <c r="AG9" s="1292"/>
      <c r="AH9" s="1292"/>
      <c r="AI9" s="1281"/>
      <c r="AJ9" s="1292"/>
      <c r="AK9" s="1292"/>
      <c r="AL9" s="1282"/>
    </row>
    <row r="10" spans="2:57" ht="22.7" customHeight="1">
      <c r="B10" s="1002"/>
      <c r="C10" s="1003"/>
      <c r="D10" s="1003"/>
      <c r="E10" s="1003"/>
      <c r="F10" s="1004"/>
      <c r="G10" s="596"/>
      <c r="H10" s="597"/>
      <c r="I10" s="597"/>
      <c r="J10" s="597"/>
      <c r="K10" s="597"/>
      <c r="L10" s="597"/>
      <c r="M10" s="597"/>
      <c r="N10" s="597"/>
      <c r="O10" s="597"/>
      <c r="P10" s="597"/>
      <c r="Q10" s="597"/>
      <c r="R10" s="597"/>
      <c r="S10" s="597"/>
      <c r="T10" s="597"/>
      <c r="U10" s="597"/>
      <c r="V10" s="597"/>
      <c r="W10" s="598"/>
      <c r="X10" s="1297"/>
      <c r="Y10" s="1297"/>
      <c r="Z10" s="1297"/>
      <c r="AA10" s="1297"/>
      <c r="AB10" s="1298"/>
      <c r="AC10" s="1292"/>
      <c r="AD10" s="1292"/>
      <c r="AE10" s="1292"/>
      <c r="AF10" s="1281"/>
      <c r="AG10" s="1292"/>
      <c r="AH10" s="1292"/>
      <c r="AI10" s="1281"/>
      <c r="AJ10" s="1292"/>
      <c r="AK10" s="1292"/>
      <c r="AL10" s="1282"/>
      <c r="AR10" s="1376" t="s">
        <v>244</v>
      </c>
      <c r="AS10" s="1376"/>
      <c r="AT10" s="1376"/>
      <c r="AU10" s="1376"/>
      <c r="AV10" s="1376"/>
      <c r="AW10" s="1376"/>
      <c r="AX10" s="1376"/>
      <c r="AY10" s="1376"/>
      <c r="AZ10" s="1376"/>
      <c r="BA10" s="1376"/>
      <c r="BB10" s="1376"/>
      <c r="BC10" s="1376"/>
      <c r="BD10" s="1376"/>
      <c r="BE10" s="1376"/>
    </row>
    <row r="11" spans="2:57" ht="22.7" customHeight="1">
      <c r="B11" s="999" t="s">
        <v>36</v>
      </c>
      <c r="C11" s="1000"/>
      <c r="D11" s="1000"/>
      <c r="E11" s="1000"/>
      <c r="F11" s="1001"/>
      <c r="G11" s="1293"/>
      <c r="H11" s="1294"/>
      <c r="I11" s="1294"/>
      <c r="J11" s="1294"/>
      <c r="K11" s="1294"/>
      <c r="L11" s="1294"/>
      <c r="M11" s="1294"/>
      <c r="N11" s="1294"/>
      <c r="O11" s="1294"/>
      <c r="P11" s="1294"/>
      <c r="Q11" s="1294"/>
      <c r="R11" s="1294"/>
      <c r="S11" s="1294"/>
      <c r="T11" s="1294"/>
      <c r="U11" s="1294"/>
      <c r="V11" s="1294"/>
      <c r="W11" s="1295"/>
      <c r="X11" s="1278" t="s">
        <v>38</v>
      </c>
      <c r="Y11" s="1278"/>
      <c r="Z11" s="1278"/>
      <c r="AA11" s="1278"/>
      <c r="AB11" s="1296"/>
      <c r="AC11" s="1296"/>
      <c r="AD11" s="1296"/>
      <c r="AE11" s="1296"/>
      <c r="AF11" s="1296"/>
      <c r="AG11" s="1296"/>
      <c r="AH11" s="1296"/>
      <c r="AI11" s="1296"/>
      <c r="AJ11" s="1296"/>
      <c r="AK11" s="1296"/>
      <c r="AL11" s="1296"/>
      <c r="AQ11" s="5" t="s">
        <v>94</v>
      </c>
      <c r="AR11" s="1376"/>
      <c r="AS11" s="1376"/>
      <c r="AT11" s="1376"/>
      <c r="AU11" s="1376"/>
      <c r="AV11" s="1376"/>
      <c r="AW11" s="1376"/>
      <c r="AX11" s="1376"/>
      <c r="AY11" s="1376"/>
      <c r="AZ11" s="1376"/>
      <c r="BA11" s="1376"/>
      <c r="BB11" s="1376"/>
      <c r="BC11" s="1376"/>
      <c r="BD11" s="1376"/>
      <c r="BE11" s="1376"/>
    </row>
    <row r="12" spans="2:57" ht="22.7" customHeight="1">
      <c r="B12" s="1002"/>
      <c r="C12" s="1003"/>
      <c r="D12" s="1003"/>
      <c r="E12" s="1003"/>
      <c r="F12" s="1004"/>
      <c r="G12" s="596"/>
      <c r="H12" s="597"/>
      <c r="I12" s="597"/>
      <c r="J12" s="597"/>
      <c r="K12" s="597"/>
      <c r="L12" s="597"/>
      <c r="M12" s="597"/>
      <c r="N12" s="597"/>
      <c r="O12" s="597"/>
      <c r="P12" s="597"/>
      <c r="Q12" s="597"/>
      <c r="R12" s="597"/>
      <c r="S12" s="597"/>
      <c r="T12" s="597"/>
      <c r="U12" s="597"/>
      <c r="V12" s="597"/>
      <c r="W12" s="598"/>
      <c r="X12" s="1278"/>
      <c r="Y12" s="1278"/>
      <c r="Z12" s="1278"/>
      <c r="AA12" s="1278"/>
      <c r="AB12" s="1296"/>
      <c r="AC12" s="1296"/>
      <c r="AD12" s="1296"/>
      <c r="AE12" s="1296"/>
      <c r="AF12" s="1296"/>
      <c r="AG12" s="1296"/>
      <c r="AH12" s="1296"/>
      <c r="AI12" s="1296"/>
      <c r="AJ12" s="1296"/>
      <c r="AK12" s="1296"/>
      <c r="AL12" s="1296"/>
      <c r="AQ12" s="5" t="s">
        <v>94</v>
      </c>
      <c r="AR12" s="1377" t="s">
        <v>86</v>
      </c>
      <c r="AS12" s="1377"/>
      <c r="AT12" s="1377"/>
      <c r="AU12" s="1377"/>
      <c r="AV12" s="1377"/>
      <c r="AW12" s="1377"/>
      <c r="AX12" s="1377"/>
      <c r="AY12" s="1377"/>
      <c r="AZ12" s="1377"/>
      <c r="BA12" s="1377"/>
      <c r="BB12" s="1377"/>
      <c r="BC12" s="1377"/>
      <c r="BD12" s="1377"/>
      <c r="BE12" s="1377"/>
    </row>
    <row r="13" spans="2:57" ht="22.7" customHeight="1">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R13" s="1377"/>
      <c r="AS13" s="1377"/>
      <c r="AT13" s="1377"/>
      <c r="AU13" s="1377"/>
      <c r="AV13" s="1377"/>
      <c r="AW13" s="1377"/>
      <c r="AX13" s="1377"/>
      <c r="AY13" s="1377"/>
      <c r="AZ13" s="1377"/>
      <c r="BA13" s="1377"/>
      <c r="BB13" s="1377"/>
      <c r="BC13" s="1377"/>
      <c r="BD13" s="1377"/>
      <c r="BE13" s="1377"/>
    </row>
    <row r="14" spans="2:57" ht="22.7" customHeight="1">
      <c r="B14" s="1279" t="s">
        <v>39</v>
      </c>
      <c r="C14" s="1279"/>
      <c r="D14" s="1279"/>
      <c r="E14" s="1279"/>
      <c r="F14" s="1279"/>
      <c r="G14" s="1279"/>
      <c r="H14" s="1279"/>
      <c r="I14" s="1279"/>
      <c r="J14" s="1279"/>
      <c r="K14" s="1279"/>
      <c r="L14" s="1279"/>
      <c r="M14" s="1279"/>
      <c r="N14" s="1279"/>
      <c r="O14" s="1279"/>
      <c r="P14" s="1279"/>
      <c r="Q14" s="1279"/>
      <c r="R14" s="1279"/>
      <c r="S14" s="1279"/>
      <c r="T14" s="1279"/>
      <c r="U14" s="1279"/>
      <c r="V14" s="1279"/>
      <c r="W14" s="1279"/>
      <c r="X14" s="1279"/>
      <c r="Y14" s="1279"/>
      <c r="Z14" s="1279"/>
      <c r="AA14" s="1279"/>
      <c r="AB14" s="1279"/>
      <c r="AC14" s="1279"/>
      <c r="AD14" s="1279"/>
      <c r="AE14" s="1279"/>
      <c r="AF14" s="1279"/>
      <c r="AG14" s="1279"/>
      <c r="AH14" s="1279"/>
      <c r="AI14" s="1279"/>
      <c r="AJ14" s="1279"/>
      <c r="AK14" s="1279"/>
      <c r="AL14" s="1279"/>
      <c r="AM14" s="11"/>
      <c r="AN14" s="11"/>
      <c r="AO14" s="11"/>
      <c r="AP14" s="11"/>
      <c r="AQ14" s="11"/>
    </row>
    <row r="15" spans="2:57" ht="22.7" customHeight="1">
      <c r="B15" s="1278" t="s">
        <v>41</v>
      </c>
      <c r="C15" s="1278"/>
      <c r="D15" s="1278"/>
      <c r="E15" s="1278"/>
      <c r="F15" s="1278"/>
      <c r="G15" s="1278"/>
      <c r="H15" s="1278"/>
      <c r="I15" s="1278"/>
      <c r="J15" s="1278"/>
      <c r="K15" s="1278"/>
      <c r="L15" s="1278"/>
      <c r="M15" s="1278"/>
      <c r="N15" s="1278"/>
      <c r="O15" s="1277" t="s">
        <v>40</v>
      </c>
      <c r="P15" s="1277"/>
      <c r="Q15" s="1277"/>
      <c r="R15" s="1277"/>
      <c r="S15" s="1277"/>
      <c r="T15" s="1277"/>
      <c r="U15" s="1277"/>
      <c r="V15" s="1277"/>
      <c r="W15" s="1277"/>
      <c r="X15" s="1277"/>
      <c r="Y15" s="1277"/>
      <c r="Z15" s="1277"/>
      <c r="AA15" s="1277" t="s">
        <v>42</v>
      </c>
      <c r="AB15" s="1277"/>
      <c r="AC15" s="1277"/>
      <c r="AD15" s="1277"/>
      <c r="AE15" s="1277"/>
      <c r="AF15" s="1277"/>
      <c r="AG15" s="1277"/>
      <c r="AH15" s="1277"/>
      <c r="AI15" s="1277"/>
      <c r="AJ15" s="1277"/>
      <c r="AK15" s="1277"/>
      <c r="AL15" s="1277"/>
      <c r="AM15" s="11"/>
      <c r="AN15" s="11"/>
      <c r="AO15" s="11"/>
      <c r="AP15" s="11"/>
      <c r="AQ15" s="11"/>
    </row>
    <row r="16" spans="2:57" ht="30" customHeight="1">
      <c r="B16" s="1031"/>
      <c r="C16" s="1032"/>
      <c r="D16" s="278"/>
      <c r="E16" s="282" t="s">
        <v>339</v>
      </c>
      <c r="F16" s="278"/>
      <c r="G16" s="282" t="s">
        <v>340</v>
      </c>
      <c r="H16" s="282" t="s">
        <v>342</v>
      </c>
      <c r="I16" s="1032"/>
      <c r="J16" s="1032"/>
      <c r="K16" s="278"/>
      <c r="L16" s="279" t="s">
        <v>339</v>
      </c>
      <c r="M16" s="278"/>
      <c r="N16" s="6" t="s">
        <v>340</v>
      </c>
      <c r="O16" s="588"/>
      <c r="P16" s="589"/>
      <c r="Q16" s="589"/>
      <c r="R16" s="589"/>
      <c r="S16" s="589"/>
      <c r="T16" s="589"/>
      <c r="U16" s="589"/>
      <c r="V16" s="589"/>
      <c r="W16" s="589"/>
      <c r="X16" s="589"/>
      <c r="Y16" s="589"/>
      <c r="Z16" s="590"/>
      <c r="AA16" s="588"/>
      <c r="AB16" s="589"/>
      <c r="AC16" s="589"/>
      <c r="AD16" s="589"/>
      <c r="AE16" s="589"/>
      <c r="AF16" s="589"/>
      <c r="AG16" s="589"/>
      <c r="AH16" s="589"/>
      <c r="AI16" s="589"/>
      <c r="AJ16" s="589"/>
      <c r="AK16" s="589"/>
      <c r="AL16" s="590"/>
    </row>
    <row r="17" spans="2:57" ht="30" customHeight="1">
      <c r="B17" s="1031"/>
      <c r="C17" s="1032"/>
      <c r="D17" s="278"/>
      <c r="E17" s="282" t="s">
        <v>339</v>
      </c>
      <c r="F17" s="278"/>
      <c r="G17" s="282" t="s">
        <v>340</v>
      </c>
      <c r="H17" s="282" t="s">
        <v>342</v>
      </c>
      <c r="I17" s="1032"/>
      <c r="J17" s="1032"/>
      <c r="K17" s="278"/>
      <c r="L17" s="279" t="s">
        <v>339</v>
      </c>
      <c r="M17" s="278"/>
      <c r="N17" s="6" t="s">
        <v>340</v>
      </c>
      <c r="O17" s="588"/>
      <c r="P17" s="589"/>
      <c r="Q17" s="589"/>
      <c r="R17" s="589"/>
      <c r="S17" s="589"/>
      <c r="T17" s="589"/>
      <c r="U17" s="589"/>
      <c r="V17" s="589"/>
      <c r="W17" s="589"/>
      <c r="X17" s="589"/>
      <c r="Y17" s="589"/>
      <c r="Z17" s="590"/>
      <c r="AA17" s="588"/>
      <c r="AB17" s="589"/>
      <c r="AC17" s="589"/>
      <c r="AD17" s="589"/>
      <c r="AE17" s="589"/>
      <c r="AF17" s="589"/>
      <c r="AG17" s="589"/>
      <c r="AH17" s="589"/>
      <c r="AI17" s="589"/>
      <c r="AJ17" s="589"/>
      <c r="AK17" s="589"/>
      <c r="AL17" s="590"/>
    </row>
    <row r="18" spans="2:57" ht="30" customHeight="1">
      <c r="B18" s="1031"/>
      <c r="C18" s="1032"/>
      <c r="D18" s="278"/>
      <c r="E18" s="282" t="s">
        <v>339</v>
      </c>
      <c r="F18" s="278"/>
      <c r="G18" s="282" t="s">
        <v>340</v>
      </c>
      <c r="H18" s="282" t="s">
        <v>342</v>
      </c>
      <c r="I18" s="1032"/>
      <c r="J18" s="1032"/>
      <c r="K18" s="278"/>
      <c r="L18" s="279" t="s">
        <v>339</v>
      </c>
      <c r="M18" s="278"/>
      <c r="N18" s="6" t="s">
        <v>340</v>
      </c>
      <c r="O18" s="588"/>
      <c r="P18" s="589"/>
      <c r="Q18" s="589"/>
      <c r="R18" s="589"/>
      <c r="S18" s="589"/>
      <c r="T18" s="589"/>
      <c r="U18" s="589"/>
      <c r="V18" s="589"/>
      <c r="W18" s="589"/>
      <c r="X18" s="589"/>
      <c r="Y18" s="589"/>
      <c r="Z18" s="590"/>
      <c r="AA18" s="588"/>
      <c r="AB18" s="589"/>
      <c r="AC18" s="589"/>
      <c r="AD18" s="589"/>
      <c r="AE18" s="589"/>
      <c r="AF18" s="589"/>
      <c r="AG18" s="589"/>
      <c r="AH18" s="589"/>
      <c r="AI18" s="589"/>
      <c r="AJ18" s="589"/>
      <c r="AK18" s="589"/>
      <c r="AL18" s="590"/>
    </row>
    <row r="19" spans="2:57" ht="30" customHeight="1">
      <c r="B19" s="1031"/>
      <c r="C19" s="1032"/>
      <c r="D19" s="278"/>
      <c r="E19" s="282" t="s">
        <v>339</v>
      </c>
      <c r="F19" s="278"/>
      <c r="G19" s="282" t="s">
        <v>340</v>
      </c>
      <c r="H19" s="282" t="s">
        <v>342</v>
      </c>
      <c r="I19" s="1032"/>
      <c r="J19" s="1032"/>
      <c r="K19" s="278"/>
      <c r="L19" s="279" t="s">
        <v>339</v>
      </c>
      <c r="M19" s="278"/>
      <c r="N19" s="6" t="s">
        <v>340</v>
      </c>
      <c r="O19" s="588"/>
      <c r="P19" s="589"/>
      <c r="Q19" s="589"/>
      <c r="R19" s="589"/>
      <c r="S19" s="589"/>
      <c r="T19" s="589"/>
      <c r="U19" s="589"/>
      <c r="V19" s="589"/>
      <c r="W19" s="589"/>
      <c r="X19" s="589"/>
      <c r="Y19" s="589"/>
      <c r="Z19" s="590"/>
      <c r="AA19" s="588"/>
      <c r="AB19" s="589"/>
      <c r="AC19" s="589"/>
      <c r="AD19" s="589"/>
      <c r="AE19" s="589"/>
      <c r="AF19" s="589"/>
      <c r="AG19" s="589"/>
      <c r="AH19" s="589"/>
      <c r="AI19" s="589"/>
      <c r="AJ19" s="589"/>
      <c r="AK19" s="589"/>
      <c r="AL19" s="590"/>
    </row>
    <row r="20" spans="2:57" ht="30" customHeight="1">
      <c r="B20" s="1031"/>
      <c r="C20" s="1032"/>
      <c r="D20" s="278"/>
      <c r="E20" s="282" t="s">
        <v>339</v>
      </c>
      <c r="F20" s="278"/>
      <c r="G20" s="282" t="s">
        <v>340</v>
      </c>
      <c r="H20" s="282" t="s">
        <v>342</v>
      </c>
      <c r="I20" s="1032"/>
      <c r="J20" s="1032"/>
      <c r="K20" s="278"/>
      <c r="L20" s="279" t="s">
        <v>339</v>
      </c>
      <c r="M20" s="278"/>
      <c r="N20" s="6" t="s">
        <v>340</v>
      </c>
      <c r="O20" s="588"/>
      <c r="P20" s="589"/>
      <c r="Q20" s="589"/>
      <c r="R20" s="589"/>
      <c r="S20" s="589"/>
      <c r="T20" s="589"/>
      <c r="U20" s="589"/>
      <c r="V20" s="589"/>
      <c r="W20" s="589"/>
      <c r="X20" s="589"/>
      <c r="Y20" s="589"/>
      <c r="Z20" s="590"/>
      <c r="AA20" s="588"/>
      <c r="AB20" s="589"/>
      <c r="AC20" s="589"/>
      <c r="AD20" s="589"/>
      <c r="AE20" s="589"/>
      <c r="AF20" s="589"/>
      <c r="AG20" s="589"/>
      <c r="AH20" s="589"/>
      <c r="AI20" s="589"/>
      <c r="AJ20" s="589"/>
      <c r="AK20" s="589"/>
      <c r="AL20" s="590"/>
    </row>
    <row r="21" spans="2:57" ht="30" customHeight="1">
      <c r="B21" s="1031"/>
      <c r="C21" s="1032"/>
      <c r="D21" s="278"/>
      <c r="E21" s="282" t="s">
        <v>339</v>
      </c>
      <c r="F21" s="278"/>
      <c r="G21" s="282" t="s">
        <v>340</v>
      </c>
      <c r="H21" s="282" t="s">
        <v>342</v>
      </c>
      <c r="I21" s="1032"/>
      <c r="J21" s="1032"/>
      <c r="K21" s="278"/>
      <c r="L21" s="279" t="s">
        <v>339</v>
      </c>
      <c r="M21" s="278"/>
      <c r="N21" s="6" t="s">
        <v>340</v>
      </c>
      <c r="O21" s="588"/>
      <c r="P21" s="589"/>
      <c r="Q21" s="589"/>
      <c r="R21" s="589"/>
      <c r="S21" s="589"/>
      <c r="T21" s="589"/>
      <c r="U21" s="589"/>
      <c r="V21" s="589"/>
      <c r="W21" s="589"/>
      <c r="X21" s="589"/>
      <c r="Y21" s="589"/>
      <c r="Z21" s="590"/>
      <c r="AA21" s="588"/>
      <c r="AB21" s="589"/>
      <c r="AC21" s="589"/>
      <c r="AD21" s="589"/>
      <c r="AE21" s="589"/>
      <c r="AF21" s="589"/>
      <c r="AG21" s="589"/>
      <c r="AH21" s="589"/>
      <c r="AI21" s="589"/>
      <c r="AJ21" s="589"/>
      <c r="AK21" s="589"/>
      <c r="AL21" s="590"/>
    </row>
    <row r="22" spans="2:57" ht="30" customHeight="1">
      <c r="B22" s="1031"/>
      <c r="C22" s="1032"/>
      <c r="D22" s="278"/>
      <c r="E22" s="282" t="s">
        <v>339</v>
      </c>
      <c r="F22" s="278"/>
      <c r="G22" s="282" t="s">
        <v>340</v>
      </c>
      <c r="H22" s="282" t="s">
        <v>342</v>
      </c>
      <c r="I22" s="1032"/>
      <c r="J22" s="1032"/>
      <c r="K22" s="278"/>
      <c r="L22" s="279" t="s">
        <v>339</v>
      </c>
      <c r="M22" s="278"/>
      <c r="N22" s="6" t="s">
        <v>340</v>
      </c>
      <c r="O22" s="588"/>
      <c r="P22" s="589"/>
      <c r="Q22" s="589"/>
      <c r="R22" s="589"/>
      <c r="S22" s="589"/>
      <c r="T22" s="589"/>
      <c r="U22" s="589"/>
      <c r="V22" s="589"/>
      <c r="W22" s="589"/>
      <c r="X22" s="589"/>
      <c r="Y22" s="589"/>
      <c r="Z22" s="590"/>
      <c r="AA22" s="588"/>
      <c r="AB22" s="589"/>
      <c r="AC22" s="589"/>
      <c r="AD22" s="589"/>
      <c r="AE22" s="589"/>
      <c r="AF22" s="589"/>
      <c r="AG22" s="589"/>
      <c r="AH22" s="589"/>
      <c r="AI22" s="589"/>
      <c r="AJ22" s="589"/>
      <c r="AK22" s="589"/>
      <c r="AL22" s="590"/>
    </row>
    <row r="23" spans="2:57" ht="30" customHeight="1">
      <c r="B23" s="1031"/>
      <c r="C23" s="1032"/>
      <c r="D23" s="278"/>
      <c r="E23" s="282" t="s">
        <v>339</v>
      </c>
      <c r="F23" s="278"/>
      <c r="G23" s="282" t="s">
        <v>340</v>
      </c>
      <c r="H23" s="282" t="s">
        <v>342</v>
      </c>
      <c r="I23" s="1032"/>
      <c r="J23" s="1032"/>
      <c r="K23" s="278"/>
      <c r="L23" s="279" t="s">
        <v>339</v>
      </c>
      <c r="M23" s="278"/>
      <c r="N23" s="6" t="s">
        <v>340</v>
      </c>
      <c r="O23" s="588"/>
      <c r="P23" s="589"/>
      <c r="Q23" s="589"/>
      <c r="R23" s="589"/>
      <c r="S23" s="589"/>
      <c r="T23" s="589"/>
      <c r="U23" s="589"/>
      <c r="V23" s="589"/>
      <c r="W23" s="589"/>
      <c r="X23" s="589"/>
      <c r="Y23" s="589"/>
      <c r="Z23" s="590"/>
      <c r="AA23" s="588"/>
      <c r="AB23" s="589"/>
      <c r="AC23" s="589"/>
      <c r="AD23" s="589"/>
      <c r="AE23" s="589"/>
      <c r="AF23" s="589"/>
      <c r="AG23" s="589"/>
      <c r="AH23" s="589"/>
      <c r="AI23" s="589"/>
      <c r="AJ23" s="589"/>
      <c r="AK23" s="589"/>
      <c r="AL23" s="590"/>
    </row>
    <row r="24" spans="2:57" ht="30" customHeight="1">
      <c r="B24" s="1031"/>
      <c r="C24" s="1032"/>
      <c r="D24" s="278"/>
      <c r="E24" s="282" t="s">
        <v>339</v>
      </c>
      <c r="F24" s="278"/>
      <c r="G24" s="282" t="s">
        <v>340</v>
      </c>
      <c r="H24" s="282" t="s">
        <v>342</v>
      </c>
      <c r="I24" s="1032"/>
      <c r="J24" s="1032"/>
      <c r="K24" s="278"/>
      <c r="L24" s="279" t="s">
        <v>339</v>
      </c>
      <c r="M24" s="278"/>
      <c r="N24" s="6" t="s">
        <v>340</v>
      </c>
      <c r="O24" s="588"/>
      <c r="P24" s="589"/>
      <c r="Q24" s="589"/>
      <c r="R24" s="589"/>
      <c r="S24" s="589"/>
      <c r="T24" s="589"/>
      <c r="U24" s="589"/>
      <c r="V24" s="589"/>
      <c r="W24" s="589"/>
      <c r="X24" s="589"/>
      <c r="Y24" s="589"/>
      <c r="Z24" s="590"/>
      <c r="AA24" s="588"/>
      <c r="AB24" s="589"/>
      <c r="AC24" s="589"/>
      <c r="AD24" s="589"/>
      <c r="AE24" s="589"/>
      <c r="AF24" s="589"/>
      <c r="AG24" s="589"/>
      <c r="AH24" s="589"/>
      <c r="AI24" s="589"/>
      <c r="AJ24" s="589"/>
      <c r="AK24" s="589"/>
      <c r="AL24" s="590"/>
    </row>
    <row r="25" spans="2:57" ht="30" customHeight="1">
      <c r="B25" s="1031"/>
      <c r="C25" s="1032"/>
      <c r="D25" s="278"/>
      <c r="E25" s="282" t="s">
        <v>339</v>
      </c>
      <c r="F25" s="278"/>
      <c r="G25" s="282" t="s">
        <v>340</v>
      </c>
      <c r="H25" s="282" t="s">
        <v>342</v>
      </c>
      <c r="I25" s="1032"/>
      <c r="J25" s="1032"/>
      <c r="K25" s="278"/>
      <c r="L25" s="279" t="s">
        <v>339</v>
      </c>
      <c r="M25" s="278"/>
      <c r="N25" s="6" t="s">
        <v>340</v>
      </c>
      <c r="O25" s="588"/>
      <c r="P25" s="589"/>
      <c r="Q25" s="589"/>
      <c r="R25" s="589"/>
      <c r="S25" s="589"/>
      <c r="T25" s="589"/>
      <c r="U25" s="589"/>
      <c r="V25" s="589"/>
      <c r="W25" s="589"/>
      <c r="X25" s="589"/>
      <c r="Y25" s="589"/>
      <c r="Z25" s="590"/>
      <c r="AA25" s="588"/>
      <c r="AB25" s="589"/>
      <c r="AC25" s="589"/>
      <c r="AD25" s="589"/>
      <c r="AE25" s="589"/>
      <c r="AF25" s="589"/>
      <c r="AG25" s="589"/>
      <c r="AH25" s="589"/>
      <c r="AI25" s="589"/>
      <c r="AJ25" s="589"/>
      <c r="AK25" s="589"/>
      <c r="AL25" s="590"/>
    </row>
    <row r="26" spans="2:57" ht="30" customHeight="1">
      <c r="B26" s="1280" t="s">
        <v>343</v>
      </c>
      <c r="C26" s="1281"/>
      <c r="D26" s="1281"/>
      <c r="E26" s="1281"/>
      <c r="F26" s="1281"/>
      <c r="G26" s="1281"/>
      <c r="H26" s="1282"/>
      <c r="I26" s="1283"/>
      <c r="J26" s="1284"/>
      <c r="K26" s="1284"/>
      <c r="L26" s="1284"/>
      <c r="M26" s="1284"/>
      <c r="N26" s="1284"/>
      <c r="O26" s="1284"/>
      <c r="P26" s="1284"/>
      <c r="Q26" s="1284"/>
      <c r="R26" s="1284"/>
      <c r="S26" s="1284"/>
      <c r="T26" s="1284"/>
      <c r="U26" s="1284"/>
      <c r="V26" s="1284"/>
      <c r="W26" s="1284"/>
      <c r="X26" s="1284"/>
      <c r="Y26" s="1284"/>
      <c r="Z26" s="1284"/>
      <c r="AA26" s="1284"/>
      <c r="AB26" s="1284"/>
      <c r="AC26" s="1284"/>
      <c r="AD26" s="1284"/>
      <c r="AE26" s="1284"/>
      <c r="AF26" s="1284"/>
      <c r="AG26" s="1284"/>
      <c r="AH26" s="1284"/>
      <c r="AI26" s="1284"/>
      <c r="AJ26" s="1284"/>
      <c r="AK26" s="1284"/>
      <c r="AL26" s="1285"/>
      <c r="AM26" s="11"/>
      <c r="AN26" s="11"/>
      <c r="AO26" s="11"/>
      <c r="AP26" s="11"/>
      <c r="AQ26" s="11"/>
    </row>
    <row r="27" spans="2:57" ht="22.7" customHeight="1">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row>
    <row r="28" spans="2:57" ht="22.7" customHeight="1">
      <c r="B28" s="1279" t="s">
        <v>344</v>
      </c>
      <c r="C28" s="1279"/>
      <c r="D28" s="1279"/>
      <c r="E28" s="1279"/>
      <c r="F28" s="1279"/>
      <c r="G28" s="1279"/>
      <c r="H28" s="1279"/>
      <c r="I28" s="1279"/>
      <c r="J28" s="1279"/>
      <c r="K28" s="1279"/>
      <c r="L28" s="1279"/>
      <c r="M28" s="1279"/>
      <c r="N28" s="1279"/>
      <c r="O28" s="1279"/>
      <c r="P28" s="1279"/>
      <c r="Q28" s="1279"/>
      <c r="R28" s="1279"/>
      <c r="S28" s="1279"/>
      <c r="T28" s="1279"/>
      <c r="U28" s="1279"/>
      <c r="V28" s="1279"/>
      <c r="W28" s="1279"/>
      <c r="X28" s="1279"/>
      <c r="Y28" s="1279"/>
      <c r="Z28" s="1279"/>
      <c r="AA28" s="1279"/>
      <c r="AB28" s="1279"/>
      <c r="AC28" s="1279"/>
      <c r="AD28" s="1279"/>
      <c r="AE28" s="1279"/>
      <c r="AF28" s="1279"/>
      <c r="AG28" s="1279"/>
      <c r="AH28" s="1279"/>
      <c r="AI28" s="1279"/>
      <c r="AJ28" s="1279"/>
      <c r="AK28" s="1279"/>
      <c r="AL28" s="1279"/>
    </row>
    <row r="29" spans="2:57" ht="22.7" customHeight="1">
      <c r="B29" s="1278" t="s">
        <v>345</v>
      </c>
      <c r="C29" s="1278"/>
      <c r="D29" s="1278"/>
      <c r="E29" s="1278"/>
      <c r="F29" s="1278"/>
      <c r="G29" s="1278"/>
      <c r="H29" s="1278"/>
      <c r="I29" s="1278"/>
      <c r="J29" s="1278"/>
      <c r="K29" s="1278"/>
      <c r="L29" s="1278"/>
      <c r="M29" s="1278"/>
      <c r="N29" s="1278"/>
      <c r="O29" s="1277" t="s">
        <v>346</v>
      </c>
      <c r="P29" s="1277"/>
      <c r="Q29" s="1277"/>
      <c r="R29" s="1277"/>
      <c r="S29" s="1277"/>
      <c r="T29" s="1277"/>
      <c r="U29" s="1277"/>
      <c r="V29" s="1277"/>
      <c r="W29" s="1277"/>
      <c r="X29" s="1277"/>
      <c r="Y29" s="1277"/>
      <c r="Z29" s="1277"/>
      <c r="AA29" s="1277"/>
      <c r="AB29" s="1277"/>
      <c r="AC29" s="1277"/>
      <c r="AD29" s="1277"/>
      <c r="AE29" s="1277"/>
      <c r="AF29" s="1277"/>
      <c r="AG29" s="1277"/>
      <c r="AH29" s="1277"/>
      <c r="AI29" s="1277"/>
      <c r="AJ29" s="1277"/>
      <c r="AK29" s="1277"/>
      <c r="AL29" s="1277"/>
      <c r="AQ29" s="5" t="s">
        <v>94</v>
      </c>
      <c r="AR29" s="1275" t="s">
        <v>95</v>
      </c>
      <c r="AS29" s="1275"/>
      <c r="AT29" s="1275"/>
      <c r="AU29" s="1275"/>
      <c r="AV29" s="1275"/>
      <c r="AW29" s="1275"/>
      <c r="AX29" s="1275"/>
      <c r="AY29" s="1275"/>
      <c r="AZ29" s="1275"/>
      <c r="BA29" s="1275"/>
      <c r="BB29" s="1275"/>
      <c r="BC29" s="1275"/>
      <c r="BD29" s="1275"/>
      <c r="BE29" s="1275"/>
    </row>
    <row r="30" spans="2:57" ht="30" customHeight="1">
      <c r="B30" s="1031"/>
      <c r="C30" s="1032"/>
      <c r="D30" s="278"/>
      <c r="E30" s="282" t="s">
        <v>339</v>
      </c>
      <c r="F30" s="278"/>
      <c r="G30" s="282" t="s">
        <v>340</v>
      </c>
      <c r="H30" s="282" t="s">
        <v>342</v>
      </c>
      <c r="I30" s="1032"/>
      <c r="J30" s="1032"/>
      <c r="K30" s="278"/>
      <c r="L30" s="285" t="s">
        <v>339</v>
      </c>
      <c r="M30" s="278"/>
      <c r="N30" s="6" t="s">
        <v>340</v>
      </c>
      <c r="O30" s="1375"/>
      <c r="P30" s="1375"/>
      <c r="Q30" s="1375"/>
      <c r="R30" s="1375"/>
      <c r="S30" s="1375"/>
      <c r="T30" s="1375"/>
      <c r="U30" s="1375"/>
      <c r="V30" s="1375"/>
      <c r="W30" s="1375"/>
      <c r="X30" s="1375"/>
      <c r="Y30" s="1375"/>
      <c r="Z30" s="1375"/>
      <c r="AA30" s="1375"/>
      <c r="AB30" s="1375"/>
      <c r="AC30" s="1375"/>
      <c r="AD30" s="1375"/>
      <c r="AE30" s="1375"/>
      <c r="AF30" s="1375"/>
      <c r="AG30" s="1375"/>
      <c r="AH30" s="1375"/>
      <c r="AI30" s="1375"/>
      <c r="AJ30" s="1375"/>
      <c r="AK30" s="1375"/>
      <c r="AL30" s="1375"/>
      <c r="AR30" s="1275"/>
      <c r="AS30" s="1275"/>
      <c r="AT30" s="1275"/>
      <c r="AU30" s="1275"/>
      <c r="AV30" s="1275"/>
      <c r="AW30" s="1275"/>
      <c r="AX30" s="1275"/>
      <c r="AY30" s="1275"/>
      <c r="AZ30" s="1275"/>
      <c r="BA30" s="1275"/>
      <c r="BB30" s="1275"/>
      <c r="BC30" s="1275"/>
      <c r="BD30" s="1275"/>
      <c r="BE30" s="1275"/>
    </row>
    <row r="31" spans="2:57" ht="30" customHeight="1">
      <c r="B31" s="1031"/>
      <c r="C31" s="1032"/>
      <c r="D31" s="278"/>
      <c r="E31" s="282" t="s">
        <v>339</v>
      </c>
      <c r="F31" s="278"/>
      <c r="G31" s="282" t="s">
        <v>340</v>
      </c>
      <c r="H31" s="282" t="s">
        <v>342</v>
      </c>
      <c r="I31" s="1032"/>
      <c r="J31" s="1032"/>
      <c r="K31" s="278"/>
      <c r="L31" s="285" t="s">
        <v>339</v>
      </c>
      <c r="M31" s="278"/>
      <c r="N31" s="6" t="s">
        <v>340</v>
      </c>
      <c r="O31" s="1375"/>
      <c r="P31" s="1375"/>
      <c r="Q31" s="1375"/>
      <c r="R31" s="1375"/>
      <c r="S31" s="1375"/>
      <c r="T31" s="1375"/>
      <c r="U31" s="1375"/>
      <c r="V31" s="1375"/>
      <c r="W31" s="1375"/>
      <c r="X31" s="1375"/>
      <c r="Y31" s="1375"/>
      <c r="Z31" s="1375"/>
      <c r="AA31" s="1375"/>
      <c r="AB31" s="1375"/>
      <c r="AC31" s="1375"/>
      <c r="AD31" s="1375"/>
      <c r="AE31" s="1375"/>
      <c r="AF31" s="1375"/>
      <c r="AG31" s="1375"/>
      <c r="AH31" s="1375"/>
      <c r="AI31" s="1375"/>
      <c r="AJ31" s="1375"/>
      <c r="AK31" s="1375"/>
      <c r="AL31" s="1375"/>
      <c r="AR31" s="1275"/>
      <c r="AS31" s="1275"/>
      <c r="AT31" s="1275"/>
      <c r="AU31" s="1275"/>
      <c r="AV31" s="1275"/>
      <c r="AW31" s="1275"/>
      <c r="AX31" s="1275"/>
      <c r="AY31" s="1275"/>
      <c r="AZ31" s="1275"/>
      <c r="BA31" s="1275"/>
      <c r="BB31" s="1275"/>
      <c r="BC31" s="1275"/>
      <c r="BD31" s="1275"/>
      <c r="BE31" s="1275"/>
    </row>
    <row r="32" spans="2:57" ht="30" customHeight="1">
      <c r="B32" s="1031"/>
      <c r="C32" s="1032"/>
      <c r="D32" s="278"/>
      <c r="E32" s="282" t="s">
        <v>339</v>
      </c>
      <c r="F32" s="278"/>
      <c r="G32" s="282" t="s">
        <v>340</v>
      </c>
      <c r="H32" s="282" t="s">
        <v>342</v>
      </c>
      <c r="I32" s="1032"/>
      <c r="J32" s="1032"/>
      <c r="K32" s="278"/>
      <c r="L32" s="285" t="s">
        <v>339</v>
      </c>
      <c r="M32" s="278"/>
      <c r="N32" s="6" t="s">
        <v>340</v>
      </c>
      <c r="O32" s="1375"/>
      <c r="P32" s="1375"/>
      <c r="Q32" s="1375"/>
      <c r="R32" s="1375"/>
      <c r="S32" s="1375"/>
      <c r="T32" s="1375"/>
      <c r="U32" s="1375"/>
      <c r="V32" s="1375"/>
      <c r="W32" s="1375"/>
      <c r="X32" s="1375"/>
      <c r="Y32" s="1375"/>
      <c r="Z32" s="1375"/>
      <c r="AA32" s="1375"/>
      <c r="AB32" s="1375"/>
      <c r="AC32" s="1375"/>
      <c r="AD32" s="1375"/>
      <c r="AE32" s="1375"/>
      <c r="AF32" s="1375"/>
      <c r="AG32" s="1375"/>
      <c r="AH32" s="1375"/>
      <c r="AI32" s="1375"/>
      <c r="AJ32" s="1375"/>
      <c r="AK32" s="1375"/>
      <c r="AL32" s="1375"/>
    </row>
    <row r="33" spans="1:57" ht="30" customHeight="1">
      <c r="B33" s="1031"/>
      <c r="C33" s="1032"/>
      <c r="D33" s="278"/>
      <c r="E33" s="282" t="s">
        <v>339</v>
      </c>
      <c r="F33" s="278"/>
      <c r="G33" s="282" t="s">
        <v>340</v>
      </c>
      <c r="H33" s="282" t="s">
        <v>342</v>
      </c>
      <c r="I33" s="1032"/>
      <c r="J33" s="1032"/>
      <c r="K33" s="278"/>
      <c r="L33" s="285" t="s">
        <v>339</v>
      </c>
      <c r="M33" s="278"/>
      <c r="N33" s="6" t="s">
        <v>340</v>
      </c>
      <c r="O33" s="1375"/>
      <c r="P33" s="1375"/>
      <c r="Q33" s="1375"/>
      <c r="R33" s="1375"/>
      <c r="S33" s="1375"/>
      <c r="T33" s="1375"/>
      <c r="U33" s="1375"/>
      <c r="V33" s="1375"/>
      <c r="W33" s="1375"/>
      <c r="X33" s="1375"/>
      <c r="Y33" s="1375"/>
      <c r="Z33" s="1375"/>
      <c r="AA33" s="1375"/>
      <c r="AB33" s="1375"/>
      <c r="AC33" s="1375"/>
      <c r="AD33" s="1375"/>
      <c r="AE33" s="1375"/>
      <c r="AF33" s="1375"/>
      <c r="AG33" s="1375"/>
      <c r="AH33" s="1375"/>
      <c r="AI33" s="1375"/>
      <c r="AJ33" s="1375"/>
      <c r="AK33" s="1375"/>
      <c r="AL33" s="1375"/>
    </row>
    <row r="34" spans="1:57" ht="22.7" customHeight="1">
      <c r="B34" s="62"/>
      <c r="C34" s="62"/>
      <c r="D34" s="62"/>
      <c r="E34" s="62"/>
      <c r="F34" s="62"/>
      <c r="G34" s="62"/>
      <c r="H34" s="62"/>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row>
    <row r="35" spans="1:57" ht="22.7" customHeight="1">
      <c r="B35" s="1276" t="s">
        <v>347</v>
      </c>
      <c r="C35" s="1276"/>
      <c r="D35" s="1276"/>
      <c r="E35" s="1276"/>
      <c r="F35" s="1276"/>
      <c r="G35" s="1276"/>
      <c r="H35" s="1276"/>
      <c r="I35" s="1276"/>
      <c r="J35" s="1276"/>
      <c r="K35" s="1276"/>
      <c r="L35" s="1276"/>
      <c r="M35" s="1276"/>
      <c r="N35" s="1276"/>
      <c r="O35" s="1276"/>
      <c r="P35" s="1276"/>
      <c r="Q35" s="1276"/>
      <c r="R35" s="1276"/>
      <c r="S35" s="1276"/>
      <c r="T35" s="1276"/>
      <c r="U35" s="1276"/>
      <c r="V35" s="1276"/>
      <c r="W35" s="1276"/>
      <c r="X35" s="1276"/>
      <c r="Y35" s="1276"/>
      <c r="Z35" s="1276"/>
      <c r="AA35" s="1276"/>
      <c r="AB35" s="1276"/>
      <c r="AC35" s="1276"/>
      <c r="AD35" s="1276"/>
      <c r="AE35" s="1276"/>
      <c r="AF35" s="1276"/>
      <c r="AG35" s="1276"/>
      <c r="AH35" s="1276"/>
      <c r="AI35" s="1276"/>
      <c r="AJ35" s="1276"/>
      <c r="AK35" s="1276"/>
      <c r="AL35" s="1276"/>
    </row>
    <row r="36" spans="1:57" ht="22.7" customHeight="1">
      <c r="B36" s="1277" t="s">
        <v>348</v>
      </c>
      <c r="C36" s="1277"/>
      <c r="D36" s="1277"/>
      <c r="E36" s="1277"/>
      <c r="F36" s="1277"/>
      <c r="G36" s="1277"/>
      <c r="H36" s="1277"/>
      <c r="I36" s="1277"/>
      <c r="J36" s="1277"/>
      <c r="K36" s="1277"/>
      <c r="L36" s="1277"/>
      <c r="M36" s="1277"/>
      <c r="N36" s="1278" t="s">
        <v>349</v>
      </c>
      <c r="O36" s="1278"/>
      <c r="P36" s="1278"/>
      <c r="Q36" s="1278"/>
      <c r="R36" s="1278"/>
      <c r="S36" s="1278"/>
      <c r="T36" s="1278"/>
      <c r="U36" s="1278"/>
      <c r="V36" s="1278"/>
      <c r="W36" s="1278"/>
      <c r="X36" s="1278"/>
      <c r="Y36" s="1278"/>
      <c r="Z36" s="1278"/>
      <c r="AA36" s="1277" t="s">
        <v>350</v>
      </c>
      <c r="AB36" s="1277"/>
      <c r="AC36" s="1277"/>
      <c r="AD36" s="1277"/>
      <c r="AE36" s="1277"/>
      <c r="AF36" s="1277"/>
      <c r="AG36" s="1277"/>
      <c r="AH36" s="1277"/>
      <c r="AI36" s="1277"/>
      <c r="AJ36" s="1277"/>
      <c r="AK36" s="1277"/>
      <c r="AL36" s="1277"/>
      <c r="AQ36" s="5" t="s">
        <v>94</v>
      </c>
      <c r="AR36" s="1275" t="s">
        <v>87</v>
      </c>
      <c r="AS36" s="1275"/>
      <c r="AT36" s="1275"/>
      <c r="AU36" s="1275"/>
      <c r="AV36" s="1275"/>
      <c r="AW36" s="1275"/>
      <c r="AX36" s="1275"/>
      <c r="AY36" s="1275"/>
      <c r="AZ36" s="1275"/>
      <c r="BA36" s="1275"/>
      <c r="BB36" s="1275"/>
      <c r="BC36" s="1275"/>
      <c r="BD36" s="1275"/>
      <c r="BE36" s="1275"/>
    </row>
    <row r="37" spans="1:57" ht="30" customHeight="1">
      <c r="B37" s="1270"/>
      <c r="C37" s="1270"/>
      <c r="D37" s="1270"/>
      <c r="E37" s="1270"/>
      <c r="F37" s="1270"/>
      <c r="G37" s="1270"/>
      <c r="H37" s="1270"/>
      <c r="I37" s="1270"/>
      <c r="J37" s="1270"/>
      <c r="K37" s="1270"/>
      <c r="L37" s="1270"/>
      <c r="M37" s="1270"/>
      <c r="N37" s="1271"/>
      <c r="O37" s="1272"/>
      <c r="P37" s="1032"/>
      <c r="Q37" s="1032"/>
      <c r="R37" s="1032"/>
      <c r="S37" s="1032"/>
      <c r="T37" s="1032"/>
      <c r="U37" s="443" t="s">
        <v>339</v>
      </c>
      <c r="V37" s="1032"/>
      <c r="W37" s="1032"/>
      <c r="X37" s="196" t="s">
        <v>340</v>
      </c>
      <c r="Y37" s="1273"/>
      <c r="Z37" s="1274"/>
      <c r="AA37" s="1270"/>
      <c r="AB37" s="1270"/>
      <c r="AC37" s="1270"/>
      <c r="AD37" s="1270"/>
      <c r="AE37" s="1270"/>
      <c r="AF37" s="1270"/>
      <c r="AG37" s="1270"/>
      <c r="AH37" s="1270"/>
      <c r="AI37" s="1270"/>
      <c r="AJ37" s="1270"/>
      <c r="AK37" s="1270"/>
      <c r="AL37" s="1270"/>
      <c r="AR37" s="1275"/>
      <c r="AS37" s="1275"/>
      <c r="AT37" s="1275"/>
      <c r="AU37" s="1275"/>
      <c r="AV37" s="1275"/>
      <c r="AW37" s="1275"/>
      <c r="AX37" s="1275"/>
      <c r="AY37" s="1275"/>
      <c r="AZ37" s="1275"/>
      <c r="BA37" s="1275"/>
      <c r="BB37" s="1275"/>
      <c r="BC37" s="1275"/>
      <c r="BD37" s="1275"/>
      <c r="BE37" s="1275"/>
    </row>
    <row r="38" spans="1:57" ht="30" customHeight="1">
      <c r="B38" s="1270"/>
      <c r="C38" s="1270"/>
      <c r="D38" s="1270"/>
      <c r="E38" s="1270"/>
      <c r="F38" s="1270"/>
      <c r="G38" s="1270"/>
      <c r="H38" s="1270"/>
      <c r="I38" s="1270"/>
      <c r="J38" s="1270"/>
      <c r="K38" s="1270"/>
      <c r="L38" s="1270"/>
      <c r="M38" s="1270"/>
      <c r="N38" s="1271"/>
      <c r="O38" s="1272"/>
      <c r="P38" s="1032"/>
      <c r="Q38" s="1032"/>
      <c r="R38" s="1032"/>
      <c r="S38" s="1032"/>
      <c r="T38" s="1032"/>
      <c r="U38" s="443" t="s">
        <v>339</v>
      </c>
      <c r="V38" s="1032"/>
      <c r="W38" s="1032"/>
      <c r="X38" s="196" t="s">
        <v>340</v>
      </c>
      <c r="Y38" s="1273"/>
      <c r="Z38" s="1274"/>
      <c r="AA38" s="1270"/>
      <c r="AB38" s="1270"/>
      <c r="AC38" s="1270"/>
      <c r="AD38" s="1270"/>
      <c r="AE38" s="1270"/>
      <c r="AF38" s="1270"/>
      <c r="AG38" s="1270"/>
      <c r="AH38" s="1270"/>
      <c r="AI38" s="1270"/>
      <c r="AJ38" s="1270"/>
      <c r="AK38" s="1270"/>
      <c r="AL38" s="1270"/>
    </row>
    <row r="39" spans="1:57" ht="30" customHeight="1">
      <c r="B39" s="1270"/>
      <c r="C39" s="1270"/>
      <c r="D39" s="1270"/>
      <c r="E39" s="1270"/>
      <c r="F39" s="1270"/>
      <c r="G39" s="1270"/>
      <c r="H39" s="1270"/>
      <c r="I39" s="1270"/>
      <c r="J39" s="1270"/>
      <c r="K39" s="1270"/>
      <c r="L39" s="1270"/>
      <c r="M39" s="1270"/>
      <c r="N39" s="1271"/>
      <c r="O39" s="1272"/>
      <c r="P39" s="1032"/>
      <c r="Q39" s="1032"/>
      <c r="R39" s="1032"/>
      <c r="S39" s="1032"/>
      <c r="T39" s="1032"/>
      <c r="U39" s="443" t="s">
        <v>339</v>
      </c>
      <c r="V39" s="1032"/>
      <c r="W39" s="1032"/>
      <c r="X39" s="196" t="s">
        <v>340</v>
      </c>
      <c r="Y39" s="1273"/>
      <c r="Z39" s="1274"/>
      <c r="AA39" s="1270"/>
      <c r="AB39" s="1270"/>
      <c r="AC39" s="1270"/>
      <c r="AD39" s="1270"/>
      <c r="AE39" s="1270"/>
      <c r="AF39" s="1270"/>
      <c r="AG39" s="1270"/>
      <c r="AH39" s="1270"/>
      <c r="AI39" s="1270"/>
      <c r="AJ39" s="1270"/>
      <c r="AK39" s="1270"/>
      <c r="AL39" s="1270"/>
    </row>
    <row r="40" spans="1:57" ht="30" customHeight="1">
      <c r="B40" s="1270"/>
      <c r="C40" s="1270"/>
      <c r="D40" s="1270"/>
      <c r="E40" s="1270"/>
      <c r="F40" s="1270"/>
      <c r="G40" s="1270"/>
      <c r="H40" s="1270"/>
      <c r="I40" s="1270"/>
      <c r="J40" s="1270"/>
      <c r="K40" s="1270"/>
      <c r="L40" s="1270"/>
      <c r="M40" s="1270"/>
      <c r="N40" s="1271"/>
      <c r="O40" s="1272"/>
      <c r="P40" s="1032"/>
      <c r="Q40" s="1032"/>
      <c r="R40" s="1032"/>
      <c r="S40" s="1032"/>
      <c r="T40" s="1032"/>
      <c r="U40" s="443" t="s">
        <v>339</v>
      </c>
      <c r="V40" s="1032"/>
      <c r="W40" s="1032"/>
      <c r="X40" s="196" t="s">
        <v>340</v>
      </c>
      <c r="Y40" s="1273"/>
      <c r="Z40" s="1274"/>
      <c r="AA40" s="1270"/>
      <c r="AB40" s="1270"/>
      <c r="AC40" s="1270"/>
      <c r="AD40" s="1270"/>
      <c r="AE40" s="1270"/>
      <c r="AF40" s="1270"/>
      <c r="AG40" s="1270"/>
      <c r="AH40" s="1270"/>
      <c r="AI40" s="1270"/>
      <c r="AJ40" s="1270"/>
      <c r="AK40" s="1270"/>
      <c r="AL40" s="1270"/>
    </row>
    <row r="41" spans="1:57" ht="22.7" customHeight="1">
      <c r="A41" s="18"/>
      <c r="B41" s="85"/>
      <c r="C41" s="84"/>
      <c r="D41" s="84"/>
      <c r="E41" s="84"/>
      <c r="F41" s="84"/>
      <c r="G41" s="84"/>
      <c r="H41" s="84"/>
      <c r="I41" s="84"/>
      <c r="J41" s="84"/>
      <c r="K41" s="84"/>
      <c r="L41" s="84"/>
      <c r="M41" s="84"/>
      <c r="N41" s="84"/>
      <c r="O41" s="84"/>
      <c r="P41" s="84"/>
      <c r="Q41" s="84"/>
      <c r="R41" s="107"/>
      <c r="S41" s="107"/>
      <c r="T41" s="107"/>
      <c r="U41" s="107"/>
      <c r="V41" s="84"/>
      <c r="W41" s="84"/>
      <c r="X41" s="84"/>
      <c r="Y41" s="84"/>
      <c r="Z41" s="84"/>
      <c r="AA41" s="84"/>
      <c r="AB41" s="84"/>
      <c r="AC41" s="84"/>
      <c r="AD41" s="84"/>
      <c r="AE41" s="84"/>
      <c r="AF41" s="84"/>
      <c r="AG41" s="107"/>
      <c r="AH41" s="107"/>
      <c r="AI41" s="107"/>
      <c r="AJ41" s="107"/>
      <c r="AK41" s="84"/>
      <c r="AL41" s="84"/>
      <c r="AM41" s="18"/>
      <c r="AN41" s="18"/>
      <c r="AO41" s="18"/>
      <c r="AP41" s="18"/>
      <c r="AQ41" s="18"/>
      <c r="AR41" s="255"/>
      <c r="AS41" s="255"/>
      <c r="AT41" s="255"/>
      <c r="AU41" s="255"/>
      <c r="AV41" s="255"/>
      <c r="AW41" s="255"/>
      <c r="AX41" s="255"/>
      <c r="AY41" s="255"/>
      <c r="AZ41" s="255"/>
      <c r="BA41" s="255"/>
      <c r="BB41" s="255"/>
      <c r="BC41" s="255"/>
    </row>
    <row r="42" spans="1:57" ht="22.7" customHeight="1">
      <c r="A42" s="18"/>
      <c r="B42" s="108"/>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18"/>
      <c r="AN42" s="18"/>
      <c r="AO42" s="18"/>
      <c r="AP42" s="18"/>
      <c r="AQ42" s="18"/>
      <c r="AR42" s="255"/>
      <c r="AS42" s="255"/>
      <c r="AT42" s="255"/>
      <c r="AU42" s="255"/>
      <c r="AV42" s="255"/>
      <c r="AW42" s="255"/>
      <c r="AX42" s="255"/>
      <c r="AY42" s="255"/>
      <c r="AZ42" s="255"/>
      <c r="BA42" s="255"/>
      <c r="BB42" s="255"/>
      <c r="BC42" s="255"/>
    </row>
    <row r="43" spans="1:57" ht="22.7" customHeight="1">
      <c r="A43" s="18"/>
      <c r="B43" s="108"/>
      <c r="C43" s="88"/>
      <c r="D43" s="88"/>
      <c r="E43" s="88"/>
      <c r="F43" s="88"/>
      <c r="G43" s="88"/>
      <c r="H43" s="88"/>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18"/>
      <c r="AN43" s="18"/>
      <c r="AO43" s="18"/>
      <c r="AP43" s="18"/>
      <c r="AQ43" s="18"/>
      <c r="AR43" s="255"/>
      <c r="AS43" s="255"/>
      <c r="AT43" s="255"/>
      <c r="AU43" s="255"/>
      <c r="AV43" s="255"/>
      <c r="AW43" s="255"/>
      <c r="AX43" s="255"/>
      <c r="AY43" s="255"/>
      <c r="AZ43" s="255"/>
      <c r="BA43" s="255"/>
      <c r="BB43" s="255"/>
      <c r="BC43" s="255"/>
    </row>
    <row r="44" spans="1:57" ht="22.7" customHeight="1">
      <c r="A44" s="18"/>
      <c r="B44" s="85"/>
      <c r="C44" s="86"/>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18"/>
      <c r="AN44" s="18"/>
      <c r="AO44" s="18"/>
      <c r="AP44" s="18"/>
      <c r="AQ44" s="18"/>
      <c r="AR44" s="255"/>
      <c r="AS44" s="255"/>
      <c r="AT44" s="255"/>
      <c r="AU44" s="255"/>
      <c r="AV44" s="255"/>
      <c r="AW44" s="255"/>
      <c r="AX44" s="255"/>
      <c r="AY44" s="255"/>
      <c r="AZ44" s="255"/>
      <c r="BA44" s="255"/>
      <c r="BB44" s="255"/>
      <c r="BC44" s="255"/>
    </row>
    <row r="45" spans="1:57" ht="22.7" customHeight="1">
      <c r="A45" s="18"/>
      <c r="B45" s="109"/>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18"/>
      <c r="AN45" s="18"/>
      <c r="AO45" s="18"/>
      <c r="AP45" s="18"/>
      <c r="AQ45" s="18"/>
      <c r="AR45" s="255"/>
      <c r="AS45" s="255"/>
      <c r="AT45" s="255"/>
      <c r="AU45" s="255"/>
      <c r="AV45" s="255"/>
      <c r="AW45" s="255"/>
      <c r="AX45" s="255"/>
      <c r="AY45" s="255"/>
      <c r="AZ45" s="255"/>
      <c r="BA45" s="255"/>
      <c r="BB45" s="255"/>
      <c r="BC45" s="255"/>
    </row>
    <row r="46" spans="1:57" ht="22.7" customHeight="1">
      <c r="A46" s="18"/>
      <c r="B46" s="85"/>
      <c r="C46" s="86"/>
      <c r="D46" s="86"/>
      <c r="E46" s="86"/>
      <c r="F46" s="84"/>
      <c r="G46" s="84"/>
      <c r="H46" s="84"/>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18"/>
      <c r="AN46" s="18"/>
      <c r="AO46" s="18"/>
      <c r="AP46" s="18"/>
      <c r="AQ46" s="18"/>
      <c r="AR46" s="255"/>
      <c r="AS46" s="255"/>
      <c r="AT46" s="255"/>
      <c r="AU46" s="255"/>
      <c r="AV46" s="255"/>
      <c r="AW46" s="255"/>
      <c r="AX46" s="255"/>
      <c r="AY46" s="255"/>
      <c r="AZ46" s="255"/>
      <c r="BA46" s="255"/>
      <c r="BB46" s="255"/>
      <c r="BC46" s="255"/>
    </row>
    <row r="47" spans="1:57" ht="22.7" customHeight="1">
      <c r="A47" s="18"/>
      <c r="B47" s="85"/>
      <c r="C47" s="86"/>
      <c r="D47" s="86"/>
      <c r="E47" s="86"/>
      <c r="F47" s="84"/>
      <c r="G47" s="84"/>
      <c r="H47" s="84"/>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18"/>
      <c r="AN47" s="18"/>
      <c r="AO47" s="18"/>
      <c r="AP47" s="18"/>
      <c r="AQ47" s="18"/>
      <c r="AR47" s="255"/>
      <c r="AS47" s="255"/>
      <c r="AT47" s="255"/>
      <c r="AU47" s="255"/>
      <c r="AV47" s="255"/>
      <c r="AW47" s="255"/>
      <c r="AX47" s="255"/>
      <c r="AY47" s="255"/>
      <c r="AZ47" s="255"/>
      <c r="BA47" s="255"/>
      <c r="BB47" s="255"/>
      <c r="BC47" s="255"/>
    </row>
    <row r="48" spans="1:57" ht="22.7" customHeight="1">
      <c r="A48" s="18"/>
      <c r="B48" s="85"/>
      <c r="C48" s="88"/>
      <c r="D48" s="88"/>
      <c r="E48" s="88"/>
      <c r="F48" s="88"/>
      <c r="G48" s="88"/>
      <c r="H48" s="88"/>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18"/>
      <c r="AN48" s="18"/>
      <c r="AO48" s="18"/>
      <c r="AP48" s="18"/>
      <c r="AQ48" s="18"/>
      <c r="AR48" s="255"/>
      <c r="AS48" s="255"/>
      <c r="AT48" s="255"/>
      <c r="AU48" s="255"/>
      <c r="AV48" s="255"/>
      <c r="AW48" s="255"/>
      <c r="AX48" s="255"/>
      <c r="AY48" s="255"/>
      <c r="AZ48" s="255"/>
      <c r="BA48" s="255"/>
      <c r="BB48" s="255"/>
      <c r="BC48" s="255"/>
    </row>
    <row r="49" spans="1:55" ht="22.7" customHeight="1">
      <c r="A49" s="18"/>
      <c r="B49" s="85"/>
      <c r="C49" s="88"/>
      <c r="D49" s="88"/>
      <c r="E49" s="88"/>
      <c r="F49" s="88"/>
      <c r="G49" s="88"/>
      <c r="H49" s="88"/>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18"/>
      <c r="AN49" s="18"/>
      <c r="AO49" s="18"/>
      <c r="AP49" s="18"/>
      <c r="AQ49" s="18"/>
      <c r="AR49" s="255"/>
      <c r="AS49" s="255"/>
      <c r="AT49" s="255"/>
      <c r="AU49" s="255"/>
      <c r="AV49" s="255"/>
      <c r="AW49" s="255"/>
      <c r="AX49" s="255"/>
      <c r="AY49" s="255"/>
      <c r="AZ49" s="255"/>
      <c r="BA49" s="255"/>
      <c r="BB49" s="255"/>
      <c r="BC49" s="255"/>
    </row>
    <row r="50" spans="1:55" ht="22.7" customHeight="1">
      <c r="A50" s="18"/>
      <c r="B50" s="85"/>
      <c r="C50" s="88"/>
      <c r="D50" s="88"/>
      <c r="E50" s="88"/>
      <c r="F50" s="88"/>
      <c r="G50" s="88"/>
      <c r="H50" s="88"/>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18"/>
      <c r="AN50" s="18"/>
      <c r="AO50" s="18"/>
      <c r="AP50" s="18"/>
      <c r="AQ50" s="18"/>
      <c r="AR50" s="255"/>
      <c r="AS50" s="255"/>
      <c r="AT50" s="255"/>
      <c r="AU50" s="255"/>
      <c r="AV50" s="255"/>
      <c r="AW50" s="255"/>
      <c r="AX50" s="255"/>
      <c r="AY50" s="255"/>
      <c r="AZ50" s="255"/>
      <c r="BA50" s="255"/>
      <c r="BB50" s="255"/>
      <c r="BC50" s="255"/>
    </row>
    <row r="51" spans="1:55" ht="15" customHeight="1">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255"/>
      <c r="AS51" s="255"/>
      <c r="AT51" s="255"/>
      <c r="AU51" s="255"/>
      <c r="AV51" s="255"/>
      <c r="AW51" s="255"/>
      <c r="AX51" s="255"/>
      <c r="AY51" s="255"/>
      <c r="AZ51" s="255"/>
      <c r="BA51" s="255"/>
      <c r="BB51" s="255"/>
      <c r="BC51" s="255"/>
    </row>
    <row r="52" spans="1:55" ht="15" customHeight="1">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255"/>
      <c r="AS52" s="255"/>
      <c r="AT52" s="255"/>
      <c r="AU52" s="255"/>
      <c r="AV52" s="255"/>
      <c r="AW52" s="255"/>
      <c r="AX52" s="255"/>
      <c r="AY52" s="255"/>
      <c r="AZ52" s="255"/>
      <c r="BA52" s="255"/>
      <c r="BB52" s="255"/>
      <c r="BC52" s="255"/>
    </row>
    <row r="53" spans="1:55" ht="15" customHeight="1">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255"/>
      <c r="AS53" s="255"/>
      <c r="AT53" s="255"/>
      <c r="AU53" s="255"/>
      <c r="AV53" s="255"/>
      <c r="AW53" s="255"/>
      <c r="AX53" s="255"/>
      <c r="AY53" s="255"/>
      <c r="AZ53" s="255"/>
      <c r="BA53" s="255"/>
      <c r="BB53" s="255"/>
      <c r="BC53" s="255"/>
    </row>
    <row r="54" spans="1:55" ht="15" customHeight="1">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255"/>
      <c r="AS54" s="255"/>
      <c r="AT54" s="255"/>
      <c r="AU54" s="255"/>
      <c r="AV54" s="255"/>
      <c r="AW54" s="255"/>
      <c r="AX54" s="255"/>
      <c r="AY54" s="255"/>
      <c r="AZ54" s="255"/>
      <c r="BA54" s="255"/>
      <c r="BB54" s="255"/>
      <c r="BC54" s="255"/>
    </row>
    <row r="55" spans="1:55" ht="15" customHeight="1">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255"/>
      <c r="AS55" s="255"/>
      <c r="AT55" s="255"/>
      <c r="AU55" s="255"/>
      <c r="AV55" s="255"/>
      <c r="AW55" s="255"/>
      <c r="AX55" s="255"/>
      <c r="AY55" s="255"/>
      <c r="AZ55" s="255"/>
      <c r="BA55" s="255"/>
      <c r="BB55" s="255"/>
      <c r="BC55" s="255"/>
    </row>
    <row r="56" spans="1:55" ht="15" customHeight="1">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255"/>
      <c r="AS56" s="255"/>
      <c r="AT56" s="255"/>
      <c r="AU56" s="255"/>
      <c r="AV56" s="255"/>
      <c r="AW56" s="255"/>
      <c r="AX56" s="255"/>
      <c r="AY56" s="255"/>
      <c r="AZ56" s="255"/>
      <c r="BA56" s="255"/>
      <c r="BB56" s="255"/>
      <c r="BC56" s="255"/>
    </row>
    <row r="57" spans="1:55" ht="15" customHeight="1">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255"/>
      <c r="AS57" s="255"/>
      <c r="AT57" s="255"/>
      <c r="AU57" s="255"/>
      <c r="AV57" s="255"/>
      <c r="AW57" s="255"/>
      <c r="AX57" s="255"/>
      <c r="AY57" s="255"/>
      <c r="AZ57" s="255"/>
      <c r="BA57" s="255"/>
      <c r="BB57" s="255"/>
      <c r="BC57" s="255"/>
    </row>
    <row r="58" spans="1:55" ht="15" customHeight="1">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255"/>
      <c r="AS58" s="255"/>
      <c r="AT58" s="255"/>
      <c r="AU58" s="255"/>
      <c r="AV58" s="255"/>
      <c r="AW58" s="255"/>
      <c r="AX58" s="255"/>
      <c r="AY58" s="255"/>
      <c r="AZ58" s="255"/>
      <c r="BA58" s="255"/>
      <c r="BB58" s="255"/>
      <c r="BC58" s="255"/>
    </row>
    <row r="59" spans="1:55" ht="15" customHeight="1">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255"/>
      <c r="AS59" s="255"/>
      <c r="AT59" s="255"/>
      <c r="AU59" s="255"/>
      <c r="AV59" s="255"/>
      <c r="AW59" s="255"/>
      <c r="AX59" s="255"/>
      <c r="AY59" s="255"/>
      <c r="AZ59" s="255"/>
      <c r="BA59" s="255"/>
      <c r="BB59" s="255"/>
      <c r="BC59" s="255"/>
    </row>
    <row r="60" spans="1:55" ht="15" customHeight="1">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255"/>
      <c r="AS60" s="255"/>
      <c r="AT60" s="255"/>
      <c r="AU60" s="255"/>
      <c r="AV60" s="255"/>
      <c r="AW60" s="255"/>
      <c r="AX60" s="255"/>
      <c r="AY60" s="255"/>
      <c r="AZ60" s="255"/>
      <c r="BA60" s="255"/>
      <c r="BB60" s="255"/>
      <c r="BC60" s="255"/>
    </row>
    <row r="61" spans="1:55" ht="15" customHeight="1">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255"/>
      <c r="AS61" s="255"/>
      <c r="AT61" s="255"/>
      <c r="AU61" s="255"/>
      <c r="AV61" s="255"/>
      <c r="AW61" s="255"/>
      <c r="AX61" s="255"/>
      <c r="AY61" s="255"/>
      <c r="AZ61" s="255"/>
      <c r="BA61" s="255"/>
      <c r="BB61" s="255"/>
      <c r="BC61" s="255"/>
    </row>
    <row r="62" spans="1:55" ht="15" customHeight="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255"/>
      <c r="AS62" s="255"/>
      <c r="AT62" s="255"/>
      <c r="AU62" s="255"/>
      <c r="AV62" s="255"/>
      <c r="AW62" s="255"/>
      <c r="AX62" s="255"/>
      <c r="AY62" s="255"/>
      <c r="AZ62" s="255"/>
      <c r="BA62" s="255"/>
      <c r="BB62" s="255"/>
      <c r="BC62" s="255"/>
    </row>
    <row r="63" spans="1:55" ht="15" customHeight="1">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255"/>
      <c r="AS63" s="255"/>
      <c r="AT63" s="255"/>
      <c r="AU63" s="255"/>
      <c r="AV63" s="255"/>
      <c r="AW63" s="255"/>
      <c r="AX63" s="255"/>
      <c r="AY63" s="255"/>
      <c r="AZ63" s="255"/>
      <c r="BA63" s="255"/>
      <c r="BB63" s="255"/>
      <c r="BC63" s="255"/>
    </row>
    <row r="64" spans="1:55" ht="15" customHeight="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255"/>
      <c r="AS64" s="255"/>
      <c r="AT64" s="255"/>
      <c r="AU64" s="255"/>
      <c r="AV64" s="255"/>
      <c r="AW64" s="255"/>
      <c r="AX64" s="255"/>
      <c r="AY64" s="255"/>
      <c r="AZ64" s="255"/>
      <c r="BA64" s="255"/>
      <c r="BB64" s="255"/>
      <c r="BC64" s="255"/>
    </row>
    <row r="65" spans="1:55" ht="15" customHeight="1">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255"/>
      <c r="AS65" s="255"/>
      <c r="AT65" s="255"/>
      <c r="AU65" s="255"/>
      <c r="AV65" s="255"/>
      <c r="AW65" s="255"/>
      <c r="AX65" s="255"/>
      <c r="AY65" s="255"/>
      <c r="AZ65" s="255"/>
      <c r="BA65" s="255"/>
      <c r="BB65" s="255"/>
      <c r="BC65" s="255"/>
    </row>
    <row r="66" spans="1:55" ht="15" customHeight="1">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255"/>
      <c r="AS66" s="255"/>
      <c r="AT66" s="255"/>
      <c r="AU66" s="255"/>
      <c r="AV66" s="255"/>
      <c r="AW66" s="255"/>
      <c r="AX66" s="255"/>
      <c r="AY66" s="255"/>
      <c r="AZ66" s="255"/>
      <c r="BA66" s="255"/>
      <c r="BB66" s="255"/>
      <c r="BC66" s="255"/>
    </row>
    <row r="67" spans="1:55" ht="15" customHeight="1">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255"/>
      <c r="AS67" s="255"/>
      <c r="AT67" s="255"/>
      <c r="AU67" s="255"/>
      <c r="AV67" s="255"/>
      <c r="AW67" s="255"/>
      <c r="AX67" s="255"/>
      <c r="AY67" s="255"/>
      <c r="AZ67" s="255"/>
      <c r="BA67" s="255"/>
      <c r="BB67" s="255"/>
      <c r="BC67" s="255"/>
    </row>
    <row r="68" spans="1:55" ht="15" customHeight="1">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255"/>
      <c r="AS68" s="255"/>
      <c r="AT68" s="255"/>
      <c r="AU68" s="255"/>
      <c r="AV68" s="255"/>
      <c r="AW68" s="255"/>
      <c r="AX68" s="255"/>
      <c r="AY68" s="255"/>
      <c r="AZ68" s="255"/>
      <c r="BA68" s="255"/>
      <c r="BB68" s="255"/>
      <c r="BC68" s="255"/>
    </row>
    <row r="69" spans="1:55" ht="15" customHeight="1">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255"/>
      <c r="AS69" s="255"/>
      <c r="AT69" s="255"/>
      <c r="AU69" s="255"/>
      <c r="AV69" s="255"/>
      <c r="AW69" s="255"/>
      <c r="AX69" s="255"/>
      <c r="AY69" s="255"/>
      <c r="AZ69" s="255"/>
      <c r="BA69" s="255"/>
      <c r="BB69" s="255"/>
      <c r="BC69" s="255"/>
    </row>
    <row r="70" spans="1:55" ht="15" customHeight="1">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255"/>
      <c r="AS70" s="255"/>
      <c r="AT70" s="255"/>
      <c r="AU70" s="255"/>
      <c r="AV70" s="255"/>
      <c r="AW70" s="255"/>
      <c r="AX70" s="255"/>
      <c r="AY70" s="255"/>
      <c r="AZ70" s="255"/>
      <c r="BA70" s="255"/>
      <c r="BB70" s="255"/>
      <c r="BC70" s="255"/>
    </row>
    <row r="71" spans="1:55" ht="15" customHeight="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255"/>
      <c r="AS71" s="255"/>
      <c r="AT71" s="255"/>
      <c r="AU71" s="255"/>
      <c r="AV71" s="255"/>
      <c r="AW71" s="255"/>
      <c r="AX71" s="255"/>
      <c r="AY71" s="255"/>
      <c r="AZ71" s="255"/>
      <c r="BA71" s="255"/>
      <c r="BB71" s="255"/>
      <c r="BC71" s="255"/>
    </row>
    <row r="72" spans="1:55" ht="15" customHeight="1">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255"/>
      <c r="AS72" s="255"/>
      <c r="AT72" s="255"/>
      <c r="AU72" s="255"/>
      <c r="AV72" s="255"/>
      <c r="AW72" s="255"/>
      <c r="AX72" s="255"/>
      <c r="AY72" s="255"/>
      <c r="AZ72" s="255"/>
      <c r="BA72" s="255"/>
      <c r="BB72" s="255"/>
      <c r="BC72" s="255"/>
    </row>
    <row r="73" spans="1:55" ht="15" customHeight="1">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255"/>
      <c r="AS73" s="255"/>
      <c r="AT73" s="255"/>
      <c r="AU73" s="255"/>
      <c r="AV73" s="255"/>
      <c r="AW73" s="255"/>
      <c r="AX73" s="255"/>
      <c r="AY73" s="255"/>
      <c r="AZ73" s="255"/>
      <c r="BA73" s="255"/>
      <c r="BB73" s="255"/>
      <c r="BC73" s="255"/>
    </row>
    <row r="74" spans="1:55" ht="15" customHeight="1">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255"/>
      <c r="AS74" s="255"/>
      <c r="AT74" s="255"/>
      <c r="AU74" s="255"/>
      <c r="AV74" s="255"/>
      <c r="AW74" s="255"/>
      <c r="AX74" s="255"/>
      <c r="AY74" s="255"/>
      <c r="AZ74" s="255"/>
      <c r="BA74" s="255"/>
      <c r="BB74" s="255"/>
      <c r="BC74" s="255"/>
    </row>
    <row r="75" spans="1:55" ht="15" customHeight="1">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255"/>
      <c r="AS75" s="255"/>
      <c r="AT75" s="255"/>
      <c r="AU75" s="255"/>
      <c r="AV75" s="255"/>
      <c r="AW75" s="255"/>
      <c r="AX75" s="255"/>
      <c r="AY75" s="255"/>
      <c r="AZ75" s="255"/>
      <c r="BA75" s="255"/>
      <c r="BB75" s="255"/>
      <c r="BC75" s="255"/>
    </row>
    <row r="76" spans="1:55" ht="15" customHeight="1">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255"/>
      <c r="AS76" s="255"/>
      <c r="AT76" s="255"/>
      <c r="AU76" s="255"/>
      <c r="AV76" s="255"/>
      <c r="AW76" s="255"/>
      <c r="AX76" s="255"/>
      <c r="AY76" s="255"/>
      <c r="AZ76" s="255"/>
      <c r="BA76" s="255"/>
      <c r="BB76" s="255"/>
      <c r="BC76" s="255"/>
    </row>
    <row r="77" spans="1:55" ht="15" customHeight="1">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255"/>
      <c r="AS77" s="255"/>
      <c r="AT77" s="255"/>
      <c r="AU77" s="255"/>
      <c r="AV77" s="255"/>
      <c r="AW77" s="255"/>
      <c r="AX77" s="255"/>
      <c r="AY77" s="255"/>
      <c r="AZ77" s="255"/>
      <c r="BA77" s="255"/>
      <c r="BB77" s="255"/>
      <c r="BC77" s="255"/>
    </row>
    <row r="78" spans="1:55" ht="15" customHeight="1">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255"/>
      <c r="AS78" s="255"/>
      <c r="AT78" s="255"/>
      <c r="AU78" s="255"/>
      <c r="AV78" s="255"/>
      <c r="AW78" s="255"/>
      <c r="AX78" s="255"/>
      <c r="AY78" s="255"/>
      <c r="AZ78" s="255"/>
      <c r="BA78" s="255"/>
      <c r="BB78" s="255"/>
      <c r="BC78" s="255"/>
    </row>
    <row r="79" spans="1:55" ht="15" customHeight="1">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255"/>
      <c r="AS79" s="255"/>
      <c r="AT79" s="255"/>
      <c r="AU79" s="255"/>
      <c r="AV79" s="255"/>
      <c r="AW79" s="255"/>
      <c r="AX79" s="255"/>
      <c r="AY79" s="255"/>
      <c r="AZ79" s="255"/>
      <c r="BA79" s="255"/>
      <c r="BB79" s="255"/>
      <c r="BC79" s="255"/>
    </row>
    <row r="80" spans="1:55" ht="15" customHeight="1">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255"/>
      <c r="AS80" s="255"/>
      <c r="AT80" s="255"/>
      <c r="AU80" s="255"/>
      <c r="AV80" s="255"/>
      <c r="AW80" s="255"/>
      <c r="AX80" s="255"/>
      <c r="AY80" s="255"/>
      <c r="AZ80" s="255"/>
      <c r="BA80" s="255"/>
      <c r="BB80" s="255"/>
      <c r="BC80" s="255"/>
    </row>
    <row r="81" spans="1:55" ht="15" customHeight="1">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255"/>
      <c r="AS81" s="255"/>
      <c r="AT81" s="255"/>
      <c r="AU81" s="255"/>
      <c r="AV81" s="255"/>
      <c r="AW81" s="255"/>
      <c r="AX81" s="255"/>
      <c r="AY81" s="255"/>
      <c r="AZ81" s="255"/>
      <c r="BA81" s="255"/>
      <c r="BB81" s="255"/>
      <c r="BC81" s="255"/>
    </row>
    <row r="82" spans="1:55" ht="15" customHeight="1">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255"/>
      <c r="AS82" s="255"/>
      <c r="AT82" s="255"/>
      <c r="AU82" s="255"/>
      <c r="AV82" s="255"/>
      <c r="AW82" s="255"/>
      <c r="AX82" s="255"/>
      <c r="AY82" s="255"/>
      <c r="AZ82" s="255"/>
      <c r="BA82" s="255"/>
      <c r="BB82" s="255"/>
      <c r="BC82" s="255"/>
    </row>
    <row r="83" spans="1:55" ht="15" customHeight="1">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255"/>
      <c r="AS83" s="255"/>
      <c r="AT83" s="255"/>
      <c r="AU83" s="255"/>
      <c r="AV83" s="255"/>
      <c r="AW83" s="255"/>
      <c r="AX83" s="255"/>
      <c r="AY83" s="255"/>
      <c r="AZ83" s="255"/>
      <c r="BA83" s="255"/>
      <c r="BB83" s="255"/>
      <c r="BC83" s="255"/>
    </row>
    <row r="84" spans="1:55" ht="15" customHeight="1">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255"/>
      <c r="AS84" s="255"/>
      <c r="AT84" s="255"/>
      <c r="AU84" s="255"/>
      <c r="AV84" s="255"/>
      <c r="AW84" s="255"/>
      <c r="AX84" s="255"/>
      <c r="AY84" s="255"/>
      <c r="AZ84" s="255"/>
      <c r="BA84" s="255"/>
      <c r="BB84" s="255"/>
      <c r="BC84" s="255"/>
    </row>
    <row r="85" spans="1:55" ht="15" customHeight="1">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255"/>
      <c r="AS85" s="255"/>
      <c r="AT85" s="255"/>
      <c r="AU85" s="255"/>
      <c r="AV85" s="255"/>
      <c r="AW85" s="255"/>
      <c r="AX85" s="255"/>
      <c r="AY85" s="255"/>
      <c r="AZ85" s="255"/>
      <c r="BA85" s="255"/>
      <c r="BB85" s="255"/>
      <c r="BC85" s="255"/>
    </row>
    <row r="86" spans="1:55" ht="15" customHeight="1">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255"/>
      <c r="AS86" s="255"/>
      <c r="AT86" s="255"/>
      <c r="AU86" s="255"/>
      <c r="AV86" s="255"/>
      <c r="AW86" s="255"/>
      <c r="AX86" s="255"/>
      <c r="AY86" s="255"/>
      <c r="AZ86" s="255"/>
      <c r="BA86" s="255"/>
      <c r="BB86" s="255"/>
      <c r="BC86" s="255"/>
    </row>
    <row r="87" spans="1:55" ht="15" customHeight="1">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255"/>
      <c r="AS87" s="255"/>
      <c r="AT87" s="255"/>
      <c r="AU87" s="255"/>
      <c r="AV87" s="255"/>
      <c r="AW87" s="255"/>
      <c r="AX87" s="255"/>
      <c r="AY87" s="255"/>
      <c r="AZ87" s="255"/>
      <c r="BA87" s="255"/>
      <c r="BB87" s="255"/>
      <c r="BC87" s="255"/>
    </row>
    <row r="88" spans="1:55" ht="15" customHeight="1">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255"/>
      <c r="AS88" s="255"/>
      <c r="AT88" s="255"/>
      <c r="AU88" s="255"/>
      <c r="AV88" s="255"/>
      <c r="AW88" s="255"/>
      <c r="AX88" s="255"/>
      <c r="AY88" s="255"/>
      <c r="AZ88" s="255"/>
      <c r="BA88" s="255"/>
      <c r="BB88" s="255"/>
      <c r="BC88" s="255"/>
    </row>
    <row r="89" spans="1:55" ht="15" customHeight="1">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255"/>
      <c r="AS89" s="255"/>
      <c r="AT89" s="255"/>
      <c r="AU89" s="255"/>
      <c r="AV89" s="255"/>
      <c r="AW89" s="255"/>
      <c r="AX89" s="255"/>
      <c r="AY89" s="255"/>
      <c r="AZ89" s="255"/>
      <c r="BA89" s="255"/>
      <c r="BB89" s="255"/>
      <c r="BC89" s="255"/>
    </row>
    <row r="90" spans="1:55" ht="15" customHeight="1">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255"/>
      <c r="AS90" s="255"/>
      <c r="AT90" s="255"/>
      <c r="AU90" s="255"/>
      <c r="AV90" s="255"/>
      <c r="AW90" s="255"/>
      <c r="AX90" s="255"/>
      <c r="AY90" s="255"/>
      <c r="AZ90" s="255"/>
      <c r="BA90" s="255"/>
      <c r="BB90" s="255"/>
      <c r="BC90" s="255"/>
    </row>
    <row r="91" spans="1:55" ht="15" customHeight="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255"/>
      <c r="AS91" s="255"/>
      <c r="AT91" s="255"/>
      <c r="AU91" s="255"/>
      <c r="AV91" s="255"/>
      <c r="AW91" s="255"/>
      <c r="AX91" s="255"/>
      <c r="AY91" s="255"/>
      <c r="AZ91" s="255"/>
      <c r="BA91" s="255"/>
      <c r="BB91" s="255"/>
      <c r="BC91" s="255"/>
    </row>
    <row r="92" spans="1:55" ht="15" customHeight="1">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255"/>
      <c r="AS92" s="255"/>
      <c r="AT92" s="255"/>
      <c r="AU92" s="255"/>
      <c r="AV92" s="255"/>
      <c r="AW92" s="255"/>
      <c r="AX92" s="255"/>
      <c r="AY92" s="255"/>
      <c r="AZ92" s="255"/>
      <c r="BA92" s="255"/>
      <c r="BB92" s="255"/>
      <c r="BC92" s="255"/>
    </row>
    <row r="93" spans="1:55" ht="15" customHeight="1">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255"/>
      <c r="AS93" s="255"/>
      <c r="AT93" s="255"/>
      <c r="AU93" s="255"/>
      <c r="AV93" s="255"/>
      <c r="AW93" s="255"/>
      <c r="AX93" s="255"/>
      <c r="AY93" s="255"/>
      <c r="AZ93" s="255"/>
      <c r="BA93" s="255"/>
      <c r="BB93" s="255"/>
      <c r="BC93" s="255"/>
    </row>
    <row r="94" spans="1:55" ht="15" customHeight="1">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255"/>
      <c r="AS94" s="255"/>
      <c r="AT94" s="255"/>
      <c r="AU94" s="255"/>
      <c r="AV94" s="255"/>
      <c r="AW94" s="255"/>
      <c r="AX94" s="255"/>
      <c r="AY94" s="255"/>
      <c r="AZ94" s="255"/>
      <c r="BA94" s="255"/>
      <c r="BB94" s="255"/>
      <c r="BC94" s="255"/>
    </row>
    <row r="95" spans="1:55" ht="15" customHeight="1">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255"/>
      <c r="AS95" s="255"/>
      <c r="AT95" s="255"/>
      <c r="AU95" s="255"/>
      <c r="AV95" s="255"/>
      <c r="AW95" s="255"/>
      <c r="AX95" s="255"/>
      <c r="AY95" s="255"/>
      <c r="AZ95" s="255"/>
      <c r="BA95" s="255"/>
      <c r="BB95" s="255"/>
      <c r="BC95" s="255"/>
    </row>
    <row r="96" spans="1:55" ht="15" customHeight="1">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255"/>
      <c r="AS96" s="255"/>
      <c r="AT96" s="255"/>
      <c r="AU96" s="255"/>
      <c r="AV96" s="255"/>
      <c r="AW96" s="255"/>
      <c r="AX96" s="255"/>
      <c r="AY96" s="255"/>
      <c r="AZ96" s="255"/>
      <c r="BA96" s="255"/>
      <c r="BB96" s="255"/>
      <c r="BC96" s="255"/>
    </row>
    <row r="97" spans="1:55" ht="15" customHeight="1">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255"/>
      <c r="AS97" s="255"/>
      <c r="AT97" s="255"/>
      <c r="AU97" s="255"/>
      <c r="AV97" s="255"/>
      <c r="AW97" s="255"/>
      <c r="AX97" s="255"/>
      <c r="AY97" s="255"/>
      <c r="AZ97" s="255"/>
      <c r="BA97" s="255"/>
      <c r="BB97" s="255"/>
      <c r="BC97" s="255"/>
    </row>
    <row r="98" spans="1:55" ht="15" customHeight="1">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255"/>
      <c r="AS98" s="255"/>
      <c r="AT98" s="255"/>
      <c r="AU98" s="255"/>
      <c r="AV98" s="255"/>
      <c r="AW98" s="255"/>
      <c r="AX98" s="255"/>
      <c r="AY98" s="255"/>
      <c r="AZ98" s="255"/>
      <c r="BA98" s="255"/>
      <c r="BB98" s="255"/>
      <c r="BC98" s="255"/>
    </row>
    <row r="99" spans="1:55" ht="15" customHeight="1">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255"/>
      <c r="AS99" s="255"/>
      <c r="AT99" s="255"/>
      <c r="AU99" s="255"/>
      <c r="AV99" s="255"/>
      <c r="AW99" s="255"/>
      <c r="AX99" s="255"/>
      <c r="AY99" s="255"/>
      <c r="AZ99" s="255"/>
      <c r="BA99" s="255"/>
      <c r="BB99" s="255"/>
      <c r="BC99" s="255"/>
    </row>
    <row r="100" spans="1:55" ht="15"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255"/>
      <c r="AS100" s="255"/>
      <c r="AT100" s="255"/>
      <c r="AU100" s="255"/>
      <c r="AV100" s="255"/>
      <c r="AW100" s="255"/>
      <c r="AX100" s="255"/>
      <c r="AY100" s="255"/>
      <c r="AZ100" s="255"/>
      <c r="BA100" s="255"/>
      <c r="BB100" s="255"/>
      <c r="BC100" s="255"/>
    </row>
    <row r="101" spans="1:55" ht="15"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18"/>
      <c r="AR101" s="255"/>
      <c r="AS101" s="255"/>
      <c r="AT101" s="255"/>
      <c r="AU101" s="255"/>
      <c r="AV101" s="255"/>
      <c r="AW101" s="255"/>
      <c r="AX101" s="255"/>
      <c r="AY101" s="255"/>
      <c r="AZ101" s="255"/>
      <c r="BA101" s="255"/>
      <c r="BB101" s="255"/>
      <c r="BC101" s="255"/>
    </row>
    <row r="102" spans="1:55" ht="15"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255"/>
      <c r="AS102" s="255"/>
      <c r="AT102" s="255"/>
      <c r="AU102" s="255"/>
      <c r="AV102" s="255"/>
      <c r="AW102" s="255"/>
      <c r="AX102" s="255"/>
      <c r="AY102" s="255"/>
      <c r="AZ102" s="255"/>
      <c r="BA102" s="255"/>
      <c r="BB102" s="255"/>
      <c r="BC102" s="255"/>
    </row>
    <row r="103" spans="1:55" ht="15"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255"/>
      <c r="AS103" s="255"/>
      <c r="AT103" s="255"/>
      <c r="AU103" s="255"/>
      <c r="AV103" s="255"/>
      <c r="AW103" s="255"/>
      <c r="AX103" s="255"/>
      <c r="AY103" s="255"/>
      <c r="AZ103" s="255"/>
      <c r="BA103" s="255"/>
      <c r="BB103" s="255"/>
      <c r="BC103" s="255"/>
    </row>
    <row r="104" spans="1:55" ht="15"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255"/>
      <c r="AS104" s="255"/>
      <c r="AT104" s="255"/>
      <c r="AU104" s="255"/>
      <c r="AV104" s="255"/>
      <c r="AW104" s="255"/>
      <c r="AX104" s="255"/>
      <c r="AY104" s="255"/>
      <c r="AZ104" s="255"/>
      <c r="BA104" s="255"/>
      <c r="BB104" s="255"/>
      <c r="BC104" s="255"/>
    </row>
    <row r="105" spans="1:55" ht="15"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255"/>
      <c r="AS105" s="255"/>
      <c r="AT105" s="255"/>
      <c r="AU105" s="255"/>
      <c r="AV105" s="255"/>
      <c r="AW105" s="255"/>
      <c r="AX105" s="255"/>
      <c r="AY105" s="255"/>
      <c r="AZ105" s="255"/>
      <c r="BA105" s="255"/>
      <c r="BB105" s="255"/>
      <c r="BC105" s="255"/>
    </row>
    <row r="106" spans="1:55" ht="15"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255"/>
      <c r="AS106" s="255"/>
      <c r="AT106" s="255"/>
      <c r="AU106" s="255"/>
      <c r="AV106" s="255"/>
      <c r="AW106" s="255"/>
      <c r="AX106" s="255"/>
      <c r="AY106" s="255"/>
      <c r="AZ106" s="255"/>
      <c r="BA106" s="255"/>
      <c r="BB106" s="255"/>
      <c r="BC106" s="255"/>
    </row>
    <row r="107" spans="1:55" ht="15"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c r="AN107" s="18"/>
      <c r="AO107" s="18"/>
      <c r="AP107" s="18"/>
      <c r="AQ107" s="18"/>
      <c r="AR107" s="255"/>
      <c r="AS107" s="255"/>
      <c r="AT107" s="255"/>
      <c r="AU107" s="255"/>
      <c r="AV107" s="255"/>
      <c r="AW107" s="255"/>
      <c r="AX107" s="255"/>
      <c r="AY107" s="255"/>
      <c r="AZ107" s="255"/>
      <c r="BA107" s="255"/>
      <c r="BB107" s="255"/>
      <c r="BC107" s="255"/>
    </row>
    <row r="108" spans="1:55" ht="15"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255"/>
      <c r="AS108" s="255"/>
      <c r="AT108" s="255"/>
      <c r="AU108" s="255"/>
      <c r="AV108" s="255"/>
      <c r="AW108" s="255"/>
      <c r="AX108" s="255"/>
      <c r="AY108" s="255"/>
      <c r="AZ108" s="255"/>
      <c r="BA108" s="255"/>
      <c r="BB108" s="255"/>
      <c r="BC108" s="255"/>
    </row>
    <row r="109" spans="1:55" ht="15"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255"/>
      <c r="AS109" s="255"/>
      <c r="AT109" s="255"/>
      <c r="AU109" s="255"/>
      <c r="AV109" s="255"/>
      <c r="AW109" s="255"/>
      <c r="AX109" s="255"/>
      <c r="AY109" s="255"/>
      <c r="AZ109" s="255"/>
      <c r="BA109" s="255"/>
      <c r="BB109" s="255"/>
      <c r="BC109" s="255"/>
    </row>
    <row r="110" spans="1:55" ht="15"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255"/>
      <c r="AS110" s="255"/>
      <c r="AT110" s="255"/>
      <c r="AU110" s="255"/>
      <c r="AV110" s="255"/>
      <c r="AW110" s="255"/>
      <c r="AX110" s="255"/>
      <c r="AY110" s="255"/>
      <c r="AZ110" s="255"/>
      <c r="BA110" s="255"/>
      <c r="BB110" s="255"/>
      <c r="BC110" s="255"/>
    </row>
    <row r="111" spans="1:55" ht="15"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c r="AE111" s="18"/>
      <c r="AF111" s="18"/>
      <c r="AG111" s="18"/>
      <c r="AH111" s="18"/>
      <c r="AI111" s="18"/>
      <c r="AJ111" s="18"/>
      <c r="AK111" s="18"/>
      <c r="AL111" s="18"/>
      <c r="AM111" s="18"/>
      <c r="AN111" s="18"/>
      <c r="AO111" s="18"/>
      <c r="AP111" s="18"/>
      <c r="AQ111" s="18"/>
      <c r="AR111" s="255"/>
      <c r="AS111" s="255"/>
      <c r="AT111" s="255"/>
      <c r="AU111" s="255"/>
      <c r="AV111" s="255"/>
      <c r="AW111" s="255"/>
      <c r="AX111" s="255"/>
      <c r="AY111" s="255"/>
      <c r="AZ111" s="255"/>
      <c r="BA111" s="255"/>
      <c r="BB111" s="255"/>
      <c r="BC111" s="255"/>
    </row>
    <row r="112" spans="1:55" ht="15"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255"/>
      <c r="AS112" s="255"/>
      <c r="AT112" s="255"/>
      <c r="AU112" s="255"/>
      <c r="AV112" s="255"/>
      <c r="AW112" s="255"/>
      <c r="AX112" s="255"/>
      <c r="AY112" s="255"/>
      <c r="AZ112" s="255"/>
      <c r="BA112" s="255"/>
      <c r="BB112" s="255"/>
      <c r="BC112" s="255"/>
    </row>
    <row r="113" spans="1:55" ht="15"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255"/>
      <c r="AS113" s="255"/>
      <c r="AT113" s="255"/>
      <c r="AU113" s="255"/>
      <c r="AV113" s="255"/>
      <c r="AW113" s="255"/>
      <c r="AX113" s="255"/>
      <c r="AY113" s="255"/>
      <c r="AZ113" s="255"/>
      <c r="BA113" s="255"/>
      <c r="BB113" s="255"/>
      <c r="BC113" s="255"/>
    </row>
    <row r="114" spans="1:55" ht="15"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18"/>
      <c r="AD114" s="18"/>
      <c r="AE114" s="18"/>
      <c r="AF114" s="18"/>
      <c r="AG114" s="18"/>
      <c r="AH114" s="18"/>
      <c r="AI114" s="18"/>
      <c r="AJ114" s="18"/>
      <c r="AK114" s="18"/>
      <c r="AL114" s="18"/>
      <c r="AM114" s="18"/>
      <c r="AN114" s="18"/>
      <c r="AO114" s="18"/>
      <c r="AP114" s="18"/>
      <c r="AQ114" s="18"/>
      <c r="AR114" s="255"/>
      <c r="AS114" s="255"/>
      <c r="AT114" s="255"/>
      <c r="AU114" s="255"/>
      <c r="AV114" s="255"/>
      <c r="AW114" s="255"/>
      <c r="AX114" s="255"/>
      <c r="AY114" s="255"/>
      <c r="AZ114" s="255"/>
      <c r="BA114" s="255"/>
      <c r="BB114" s="255"/>
      <c r="BC114" s="255"/>
    </row>
    <row r="115" spans="1:55" ht="15"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255"/>
      <c r="AS115" s="255"/>
      <c r="AT115" s="255"/>
      <c r="AU115" s="255"/>
      <c r="AV115" s="255"/>
      <c r="AW115" s="255"/>
      <c r="AX115" s="255"/>
      <c r="AY115" s="255"/>
      <c r="AZ115" s="255"/>
      <c r="BA115" s="255"/>
      <c r="BB115" s="255"/>
      <c r="BC115" s="255"/>
    </row>
    <row r="116" spans="1:55" ht="15"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255"/>
      <c r="AS116" s="255"/>
      <c r="AT116" s="255"/>
      <c r="AU116" s="255"/>
      <c r="AV116" s="255"/>
      <c r="AW116" s="255"/>
      <c r="AX116" s="255"/>
      <c r="AY116" s="255"/>
      <c r="AZ116" s="255"/>
      <c r="BA116" s="255"/>
      <c r="BB116" s="255"/>
      <c r="BC116" s="255"/>
    </row>
    <row r="117" spans="1:55" ht="15"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255"/>
      <c r="AS117" s="255"/>
      <c r="AT117" s="255"/>
      <c r="AU117" s="255"/>
      <c r="AV117" s="255"/>
      <c r="AW117" s="255"/>
      <c r="AX117" s="255"/>
      <c r="AY117" s="255"/>
      <c r="AZ117" s="255"/>
      <c r="BA117" s="255"/>
      <c r="BB117" s="255"/>
      <c r="BC117" s="255"/>
    </row>
    <row r="118" spans="1:55" ht="15"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255"/>
      <c r="AS118" s="255"/>
      <c r="AT118" s="255"/>
      <c r="AU118" s="255"/>
      <c r="AV118" s="255"/>
      <c r="AW118" s="255"/>
      <c r="AX118" s="255"/>
      <c r="AY118" s="255"/>
      <c r="AZ118" s="255"/>
      <c r="BA118" s="255"/>
      <c r="BB118" s="255"/>
      <c r="BC118" s="255"/>
    </row>
    <row r="119" spans="1:55" ht="15"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255"/>
      <c r="AS119" s="255"/>
      <c r="AT119" s="255"/>
      <c r="AU119" s="255"/>
      <c r="AV119" s="255"/>
      <c r="AW119" s="255"/>
      <c r="AX119" s="255"/>
      <c r="AY119" s="255"/>
      <c r="AZ119" s="255"/>
      <c r="BA119" s="255"/>
      <c r="BB119" s="255"/>
      <c r="BC119" s="255"/>
    </row>
    <row r="120" spans="1:55" ht="15"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255"/>
      <c r="AS120" s="255"/>
      <c r="AT120" s="255"/>
      <c r="AU120" s="255"/>
      <c r="AV120" s="255"/>
      <c r="AW120" s="255"/>
      <c r="AX120" s="255"/>
      <c r="AY120" s="255"/>
      <c r="AZ120" s="255"/>
      <c r="BA120" s="255"/>
      <c r="BB120" s="255"/>
      <c r="BC120" s="255"/>
    </row>
    <row r="121" spans="1:55" ht="15"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255"/>
      <c r="AS121" s="255"/>
      <c r="AT121" s="255"/>
      <c r="AU121" s="255"/>
      <c r="AV121" s="255"/>
      <c r="AW121" s="255"/>
      <c r="AX121" s="255"/>
      <c r="AY121" s="255"/>
      <c r="AZ121" s="255"/>
      <c r="BA121" s="255"/>
      <c r="BB121" s="255"/>
      <c r="BC121" s="255"/>
    </row>
    <row r="122" spans="1:55" ht="15"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255"/>
      <c r="AS122" s="255"/>
      <c r="AT122" s="255"/>
      <c r="AU122" s="255"/>
      <c r="AV122" s="255"/>
      <c r="AW122" s="255"/>
      <c r="AX122" s="255"/>
      <c r="AY122" s="255"/>
      <c r="AZ122" s="255"/>
      <c r="BA122" s="255"/>
      <c r="BB122" s="255"/>
      <c r="BC122" s="255"/>
    </row>
    <row r="123" spans="1:55" ht="15"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255"/>
      <c r="AS123" s="255"/>
      <c r="AT123" s="255"/>
      <c r="AU123" s="255"/>
      <c r="AV123" s="255"/>
      <c r="AW123" s="255"/>
      <c r="AX123" s="255"/>
      <c r="AY123" s="255"/>
      <c r="AZ123" s="255"/>
      <c r="BA123" s="255"/>
      <c r="BB123" s="255"/>
      <c r="BC123" s="255"/>
    </row>
    <row r="124" spans="1:55" ht="15"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18"/>
      <c r="AD124" s="18"/>
      <c r="AE124" s="18"/>
      <c r="AF124" s="18"/>
      <c r="AG124" s="18"/>
      <c r="AH124" s="18"/>
      <c r="AI124" s="18"/>
      <c r="AJ124" s="18"/>
      <c r="AK124" s="18"/>
      <c r="AL124" s="18"/>
      <c r="AM124" s="18"/>
      <c r="AN124" s="18"/>
      <c r="AO124" s="18"/>
      <c r="AP124" s="18"/>
      <c r="AQ124" s="18"/>
      <c r="AR124" s="255"/>
      <c r="AS124" s="255"/>
      <c r="AT124" s="255"/>
      <c r="AU124" s="255"/>
      <c r="AV124" s="255"/>
      <c r="AW124" s="255"/>
      <c r="AX124" s="255"/>
      <c r="AY124" s="255"/>
      <c r="AZ124" s="255"/>
      <c r="BA124" s="255"/>
      <c r="BB124" s="255"/>
      <c r="BC124" s="255"/>
    </row>
    <row r="125" spans="1:55" ht="15"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c r="AN125" s="18"/>
      <c r="AO125" s="18"/>
      <c r="AP125" s="18"/>
      <c r="AQ125" s="18"/>
      <c r="AR125" s="255"/>
      <c r="AS125" s="255"/>
      <c r="AT125" s="255"/>
      <c r="AU125" s="255"/>
      <c r="AV125" s="255"/>
      <c r="AW125" s="255"/>
      <c r="AX125" s="255"/>
      <c r="AY125" s="255"/>
      <c r="AZ125" s="255"/>
      <c r="BA125" s="255"/>
      <c r="BB125" s="255"/>
      <c r="BC125" s="255"/>
    </row>
    <row r="126" spans="1:55" ht="15"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255"/>
      <c r="AS126" s="255"/>
      <c r="AT126" s="255"/>
      <c r="AU126" s="255"/>
      <c r="AV126" s="255"/>
      <c r="AW126" s="255"/>
      <c r="AX126" s="255"/>
      <c r="AY126" s="255"/>
      <c r="AZ126" s="255"/>
      <c r="BA126" s="255"/>
      <c r="BB126" s="255"/>
      <c r="BC126" s="255"/>
    </row>
    <row r="127" spans="1:55" ht="15"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255"/>
      <c r="AS127" s="255"/>
      <c r="AT127" s="255"/>
      <c r="AU127" s="255"/>
      <c r="AV127" s="255"/>
      <c r="AW127" s="255"/>
      <c r="AX127" s="255"/>
      <c r="AY127" s="255"/>
      <c r="AZ127" s="255"/>
      <c r="BA127" s="255"/>
      <c r="BB127" s="255"/>
      <c r="BC127" s="255"/>
    </row>
    <row r="128" spans="1:55" ht="15"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18"/>
      <c r="AD128" s="18"/>
      <c r="AE128" s="18"/>
      <c r="AF128" s="18"/>
      <c r="AG128" s="18"/>
      <c r="AH128" s="18"/>
      <c r="AI128" s="18"/>
      <c r="AJ128" s="18"/>
      <c r="AK128" s="18"/>
      <c r="AL128" s="18"/>
      <c r="AM128" s="18"/>
      <c r="AN128" s="18"/>
      <c r="AO128" s="18"/>
      <c r="AP128" s="18"/>
      <c r="AQ128" s="18"/>
      <c r="AR128" s="255"/>
      <c r="AS128" s="255"/>
      <c r="AT128" s="255"/>
      <c r="AU128" s="255"/>
      <c r="AV128" s="255"/>
      <c r="AW128" s="255"/>
      <c r="AX128" s="255"/>
      <c r="AY128" s="255"/>
      <c r="AZ128" s="255"/>
      <c r="BA128" s="255"/>
      <c r="BB128" s="255"/>
      <c r="BC128" s="255"/>
    </row>
    <row r="129" spans="1:55" ht="15" customHeight="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255"/>
      <c r="AS129" s="255"/>
      <c r="AT129" s="255"/>
      <c r="AU129" s="255"/>
      <c r="AV129" s="255"/>
      <c r="AW129" s="255"/>
      <c r="AX129" s="255"/>
      <c r="AY129" s="255"/>
      <c r="AZ129" s="255"/>
      <c r="BA129" s="255"/>
      <c r="BB129" s="255"/>
      <c r="BC129" s="255"/>
    </row>
    <row r="130" spans="1:55" ht="15" customHeight="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E130" s="18"/>
      <c r="AF130" s="18"/>
      <c r="AG130" s="18"/>
      <c r="AH130" s="18"/>
      <c r="AI130" s="18"/>
      <c r="AJ130" s="18"/>
      <c r="AK130" s="18"/>
      <c r="AL130" s="18"/>
      <c r="AM130" s="18"/>
      <c r="AN130" s="18"/>
      <c r="AO130" s="18"/>
      <c r="AP130" s="18"/>
      <c r="AQ130" s="18"/>
      <c r="AR130" s="255"/>
      <c r="AS130" s="255"/>
      <c r="AT130" s="255"/>
      <c r="AU130" s="255"/>
      <c r="AV130" s="255"/>
      <c r="AW130" s="255"/>
      <c r="AX130" s="255"/>
      <c r="AY130" s="255"/>
      <c r="AZ130" s="255"/>
      <c r="BA130" s="255"/>
      <c r="BB130" s="255"/>
      <c r="BC130" s="255"/>
    </row>
    <row r="131" spans="1:55" ht="15"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18"/>
      <c r="AD131" s="18"/>
      <c r="AE131" s="18"/>
      <c r="AF131" s="18"/>
      <c r="AG131" s="18"/>
      <c r="AH131" s="18"/>
      <c r="AI131" s="18"/>
      <c r="AJ131" s="18"/>
      <c r="AK131" s="18"/>
      <c r="AL131" s="18"/>
      <c r="AM131" s="18"/>
      <c r="AN131" s="18"/>
      <c r="AO131" s="18"/>
      <c r="AP131" s="18"/>
      <c r="AQ131" s="18"/>
      <c r="AR131" s="255"/>
      <c r="AS131" s="255"/>
      <c r="AT131" s="255"/>
      <c r="AU131" s="255"/>
      <c r="AV131" s="255"/>
      <c r="AW131" s="255"/>
      <c r="AX131" s="255"/>
      <c r="AY131" s="255"/>
      <c r="AZ131" s="255"/>
      <c r="BA131" s="255"/>
      <c r="BB131" s="255"/>
      <c r="BC131" s="255"/>
    </row>
    <row r="132" spans="1:55" ht="15" customHeight="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18"/>
      <c r="AD132" s="18"/>
      <c r="AE132" s="18"/>
      <c r="AF132" s="18"/>
      <c r="AG132" s="18"/>
      <c r="AH132" s="18"/>
      <c r="AI132" s="18"/>
      <c r="AJ132" s="18"/>
      <c r="AK132" s="18"/>
      <c r="AL132" s="18"/>
      <c r="AM132" s="18"/>
      <c r="AN132" s="18"/>
      <c r="AO132" s="18"/>
      <c r="AP132" s="18"/>
      <c r="AQ132" s="18"/>
      <c r="AR132" s="255"/>
      <c r="AS132" s="255"/>
      <c r="AT132" s="255"/>
      <c r="AU132" s="255"/>
      <c r="AV132" s="255"/>
      <c r="AW132" s="255"/>
      <c r="AX132" s="255"/>
      <c r="AY132" s="255"/>
      <c r="AZ132" s="255"/>
      <c r="BA132" s="255"/>
      <c r="BB132" s="255"/>
      <c r="BC132" s="255"/>
    </row>
    <row r="133" spans="1:55" ht="15" customHeight="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18"/>
      <c r="AD133" s="18"/>
      <c r="AE133" s="18"/>
      <c r="AF133" s="18"/>
      <c r="AG133" s="18"/>
      <c r="AH133" s="18"/>
      <c r="AI133" s="18"/>
      <c r="AJ133" s="18"/>
      <c r="AK133" s="18"/>
      <c r="AL133" s="18"/>
      <c r="AM133" s="18"/>
      <c r="AN133" s="18"/>
      <c r="AO133" s="18"/>
      <c r="AP133" s="18"/>
      <c r="AQ133" s="18"/>
      <c r="AR133" s="255"/>
      <c r="AS133" s="255"/>
      <c r="AT133" s="255"/>
      <c r="AU133" s="255"/>
      <c r="AV133" s="255"/>
      <c r="AW133" s="255"/>
      <c r="AX133" s="255"/>
      <c r="AY133" s="255"/>
      <c r="AZ133" s="255"/>
      <c r="BA133" s="255"/>
      <c r="BB133" s="255"/>
      <c r="BC133" s="255"/>
    </row>
    <row r="134" spans="1:55" ht="15" customHeight="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255"/>
      <c r="AS134" s="255"/>
      <c r="AT134" s="255"/>
      <c r="AU134" s="255"/>
      <c r="AV134" s="255"/>
      <c r="AW134" s="255"/>
      <c r="AX134" s="255"/>
      <c r="AY134" s="255"/>
      <c r="AZ134" s="255"/>
      <c r="BA134" s="255"/>
      <c r="BB134" s="255"/>
      <c r="BC134" s="255"/>
    </row>
    <row r="135" spans="1:55" ht="15" customHeight="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255"/>
      <c r="AS135" s="255"/>
      <c r="AT135" s="255"/>
      <c r="AU135" s="255"/>
      <c r="AV135" s="255"/>
      <c r="AW135" s="255"/>
      <c r="AX135" s="255"/>
      <c r="AY135" s="255"/>
      <c r="AZ135" s="255"/>
      <c r="BA135" s="255"/>
      <c r="BB135" s="255"/>
      <c r="BC135" s="255"/>
    </row>
    <row r="136" spans="1:55" ht="15"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255"/>
      <c r="AS136" s="255"/>
      <c r="AT136" s="255"/>
      <c r="AU136" s="255"/>
      <c r="AV136" s="255"/>
      <c r="AW136" s="255"/>
      <c r="AX136" s="255"/>
      <c r="AY136" s="255"/>
      <c r="AZ136" s="255"/>
      <c r="BA136" s="255"/>
      <c r="BB136" s="255"/>
      <c r="BC136" s="255"/>
    </row>
    <row r="137" spans="1:55" ht="15"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255"/>
      <c r="AS137" s="255"/>
      <c r="AT137" s="255"/>
      <c r="AU137" s="255"/>
      <c r="AV137" s="255"/>
      <c r="AW137" s="255"/>
      <c r="AX137" s="255"/>
      <c r="AY137" s="255"/>
      <c r="AZ137" s="255"/>
      <c r="BA137" s="255"/>
      <c r="BB137" s="255"/>
      <c r="BC137" s="255"/>
    </row>
    <row r="138" spans="1:55" ht="15"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255"/>
      <c r="AS138" s="255"/>
      <c r="AT138" s="255"/>
      <c r="AU138" s="255"/>
      <c r="AV138" s="255"/>
      <c r="AW138" s="255"/>
      <c r="AX138" s="255"/>
      <c r="AY138" s="255"/>
      <c r="AZ138" s="255"/>
      <c r="BA138" s="255"/>
      <c r="BB138" s="255"/>
      <c r="BC138" s="255"/>
    </row>
    <row r="139" spans="1:55" ht="15"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255"/>
      <c r="AS139" s="255"/>
      <c r="AT139" s="255"/>
      <c r="AU139" s="255"/>
      <c r="AV139" s="255"/>
      <c r="AW139" s="255"/>
      <c r="AX139" s="255"/>
      <c r="AY139" s="255"/>
      <c r="AZ139" s="255"/>
      <c r="BA139" s="255"/>
      <c r="BB139" s="255"/>
      <c r="BC139" s="255"/>
    </row>
    <row r="140" spans="1:55" ht="15"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255"/>
      <c r="AS140" s="255"/>
      <c r="AT140" s="255"/>
      <c r="AU140" s="255"/>
      <c r="AV140" s="255"/>
      <c r="AW140" s="255"/>
      <c r="AX140" s="255"/>
      <c r="AY140" s="255"/>
      <c r="AZ140" s="255"/>
      <c r="BA140" s="255"/>
      <c r="BB140" s="255"/>
      <c r="BC140" s="255"/>
    </row>
    <row r="141" spans="1:55" ht="15" customHeight="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255"/>
      <c r="AS141" s="255"/>
      <c r="AT141" s="255"/>
      <c r="AU141" s="255"/>
      <c r="AV141" s="255"/>
      <c r="AW141" s="255"/>
      <c r="AX141" s="255"/>
      <c r="AY141" s="255"/>
      <c r="AZ141" s="255"/>
      <c r="BA141" s="255"/>
      <c r="BB141" s="255"/>
      <c r="BC141" s="255"/>
    </row>
    <row r="142" spans="1:55" ht="15" customHeight="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255"/>
      <c r="AS142" s="255"/>
      <c r="AT142" s="255"/>
      <c r="AU142" s="255"/>
      <c r="AV142" s="255"/>
      <c r="AW142" s="255"/>
      <c r="AX142" s="255"/>
      <c r="AY142" s="255"/>
      <c r="AZ142" s="255"/>
      <c r="BA142" s="255"/>
      <c r="BB142" s="255"/>
      <c r="BC142" s="255"/>
    </row>
    <row r="143" spans="1:55" ht="15" customHeight="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255"/>
      <c r="AS143" s="255"/>
      <c r="AT143" s="255"/>
      <c r="AU143" s="255"/>
      <c r="AV143" s="255"/>
      <c r="AW143" s="255"/>
      <c r="AX143" s="255"/>
      <c r="AY143" s="255"/>
      <c r="AZ143" s="255"/>
      <c r="BA143" s="255"/>
      <c r="BB143" s="255"/>
      <c r="BC143" s="255"/>
    </row>
    <row r="144" spans="1:55" ht="15" customHeight="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255"/>
      <c r="AS144" s="255"/>
      <c r="AT144" s="255"/>
      <c r="AU144" s="255"/>
      <c r="AV144" s="255"/>
      <c r="AW144" s="255"/>
      <c r="AX144" s="255"/>
      <c r="AY144" s="255"/>
      <c r="AZ144" s="255"/>
      <c r="BA144" s="255"/>
      <c r="BB144" s="255"/>
      <c r="BC144" s="255"/>
    </row>
    <row r="145" spans="1:55" ht="15" customHeight="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18"/>
      <c r="AD145" s="18"/>
      <c r="AE145" s="18"/>
      <c r="AF145" s="18"/>
      <c r="AG145" s="18"/>
      <c r="AH145" s="18"/>
      <c r="AI145" s="18"/>
      <c r="AJ145" s="18"/>
      <c r="AK145" s="18"/>
      <c r="AL145" s="18"/>
      <c r="AM145" s="18"/>
      <c r="AN145" s="18"/>
      <c r="AO145" s="18"/>
      <c r="AP145" s="18"/>
      <c r="AQ145" s="18"/>
      <c r="AR145" s="255"/>
      <c r="AS145" s="255"/>
      <c r="AT145" s="255"/>
      <c r="AU145" s="255"/>
      <c r="AV145" s="255"/>
      <c r="AW145" s="255"/>
      <c r="AX145" s="255"/>
      <c r="AY145" s="255"/>
      <c r="AZ145" s="255"/>
      <c r="BA145" s="255"/>
      <c r="BB145" s="255"/>
      <c r="BC145" s="255"/>
    </row>
    <row r="146" spans="1:55" ht="15"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c r="AK146" s="18"/>
      <c r="AL146" s="18"/>
      <c r="AM146" s="18"/>
      <c r="AN146" s="18"/>
      <c r="AO146" s="18"/>
      <c r="AP146" s="18"/>
      <c r="AQ146" s="18"/>
      <c r="AR146" s="255"/>
      <c r="AS146" s="255"/>
      <c r="AT146" s="255"/>
      <c r="AU146" s="255"/>
      <c r="AV146" s="255"/>
      <c r="AW146" s="255"/>
      <c r="AX146" s="255"/>
      <c r="AY146" s="255"/>
      <c r="AZ146" s="255"/>
      <c r="BA146" s="255"/>
      <c r="BB146" s="255"/>
      <c r="BC146" s="255"/>
    </row>
    <row r="147" spans="1:55" ht="15"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255"/>
      <c r="AS147" s="255"/>
      <c r="AT147" s="255"/>
      <c r="AU147" s="255"/>
      <c r="AV147" s="255"/>
      <c r="AW147" s="255"/>
      <c r="AX147" s="255"/>
      <c r="AY147" s="255"/>
      <c r="AZ147" s="255"/>
      <c r="BA147" s="255"/>
      <c r="BB147" s="255"/>
      <c r="BC147" s="255"/>
    </row>
    <row r="148" spans="1:55" ht="15"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255"/>
      <c r="AS148" s="255"/>
      <c r="AT148" s="255"/>
      <c r="AU148" s="255"/>
      <c r="AV148" s="255"/>
      <c r="AW148" s="255"/>
      <c r="AX148" s="255"/>
      <c r="AY148" s="255"/>
      <c r="AZ148" s="255"/>
      <c r="BA148" s="255"/>
      <c r="BB148" s="255"/>
      <c r="BC148" s="255"/>
    </row>
    <row r="149" spans="1:55" ht="15" customHeight="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255"/>
      <c r="AS149" s="255"/>
      <c r="AT149" s="255"/>
      <c r="AU149" s="255"/>
      <c r="AV149" s="255"/>
      <c r="AW149" s="255"/>
      <c r="AX149" s="255"/>
      <c r="AY149" s="255"/>
      <c r="AZ149" s="255"/>
      <c r="BA149" s="255"/>
      <c r="BB149" s="255"/>
      <c r="BC149" s="255"/>
    </row>
    <row r="150" spans="1:55" ht="15"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8"/>
      <c r="AE150" s="18"/>
      <c r="AF150" s="18"/>
      <c r="AG150" s="18"/>
      <c r="AH150" s="18"/>
      <c r="AI150" s="18"/>
      <c r="AJ150" s="18"/>
      <c r="AK150" s="18"/>
      <c r="AL150" s="18"/>
      <c r="AM150" s="18"/>
      <c r="AN150" s="18"/>
      <c r="AO150" s="18"/>
      <c r="AP150" s="18"/>
      <c r="AQ150" s="18"/>
      <c r="AR150" s="255"/>
      <c r="AS150" s="255"/>
      <c r="AT150" s="255"/>
      <c r="AU150" s="255"/>
      <c r="AV150" s="255"/>
      <c r="AW150" s="255"/>
      <c r="AX150" s="255"/>
      <c r="AY150" s="255"/>
      <c r="AZ150" s="255"/>
      <c r="BA150" s="255"/>
      <c r="BB150" s="255"/>
      <c r="BC150" s="255"/>
    </row>
    <row r="151" spans="1:55" ht="15"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c r="AM151" s="18"/>
      <c r="AN151" s="18"/>
      <c r="AO151" s="18"/>
      <c r="AP151" s="18"/>
      <c r="AQ151" s="18"/>
      <c r="AR151" s="255"/>
      <c r="AS151" s="255"/>
      <c r="AT151" s="255"/>
      <c r="AU151" s="255"/>
      <c r="AV151" s="255"/>
      <c r="AW151" s="255"/>
      <c r="AX151" s="255"/>
      <c r="AY151" s="255"/>
      <c r="AZ151" s="255"/>
      <c r="BA151" s="255"/>
      <c r="BB151" s="255"/>
      <c r="BC151" s="255"/>
    </row>
    <row r="152" spans="1:55" ht="15"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255"/>
      <c r="AS152" s="255"/>
      <c r="AT152" s="255"/>
      <c r="AU152" s="255"/>
      <c r="AV152" s="255"/>
      <c r="AW152" s="255"/>
      <c r="AX152" s="255"/>
      <c r="AY152" s="255"/>
      <c r="AZ152" s="255"/>
      <c r="BA152" s="255"/>
      <c r="BB152" s="255"/>
      <c r="BC152" s="255"/>
    </row>
    <row r="153" spans="1:55" ht="15" customHeight="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255"/>
      <c r="AS153" s="255"/>
      <c r="AT153" s="255"/>
      <c r="AU153" s="255"/>
      <c r="AV153" s="255"/>
      <c r="AW153" s="255"/>
      <c r="AX153" s="255"/>
      <c r="AY153" s="255"/>
      <c r="AZ153" s="255"/>
      <c r="BA153" s="255"/>
      <c r="BB153" s="255"/>
      <c r="BC153" s="255"/>
    </row>
    <row r="154" spans="1:55" ht="15" customHeight="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255"/>
      <c r="AS154" s="255"/>
      <c r="AT154" s="255"/>
      <c r="AU154" s="255"/>
      <c r="AV154" s="255"/>
      <c r="AW154" s="255"/>
      <c r="AX154" s="255"/>
      <c r="AY154" s="255"/>
      <c r="AZ154" s="255"/>
      <c r="BA154" s="255"/>
      <c r="BB154" s="255"/>
      <c r="BC154" s="255"/>
    </row>
    <row r="155" spans="1:55" ht="15" customHeight="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18"/>
      <c r="AD155" s="18"/>
      <c r="AE155" s="18"/>
      <c r="AF155" s="18"/>
      <c r="AG155" s="18"/>
      <c r="AH155" s="18"/>
      <c r="AI155" s="18"/>
      <c r="AJ155" s="18"/>
      <c r="AK155" s="18"/>
      <c r="AL155" s="18"/>
      <c r="AM155" s="18"/>
      <c r="AN155" s="18"/>
      <c r="AO155" s="18"/>
      <c r="AP155" s="18"/>
      <c r="AQ155" s="18"/>
      <c r="AR155" s="255"/>
      <c r="AS155" s="255"/>
      <c r="AT155" s="255"/>
      <c r="AU155" s="255"/>
      <c r="AV155" s="255"/>
      <c r="AW155" s="255"/>
      <c r="AX155" s="255"/>
      <c r="AY155" s="255"/>
      <c r="AZ155" s="255"/>
      <c r="BA155" s="255"/>
      <c r="BB155" s="255"/>
      <c r="BC155" s="255"/>
    </row>
    <row r="156" spans="1:55" ht="15"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c r="AE156" s="18"/>
      <c r="AF156" s="18"/>
      <c r="AG156" s="18"/>
      <c r="AH156" s="18"/>
      <c r="AI156" s="18"/>
      <c r="AJ156" s="18"/>
      <c r="AK156" s="18"/>
      <c r="AL156" s="18"/>
      <c r="AM156" s="18"/>
      <c r="AN156" s="18"/>
      <c r="AO156" s="18"/>
      <c r="AP156" s="18"/>
      <c r="AQ156" s="18"/>
      <c r="AR156" s="255"/>
      <c r="AS156" s="255"/>
      <c r="AT156" s="255"/>
      <c r="AU156" s="255"/>
      <c r="AV156" s="255"/>
      <c r="AW156" s="255"/>
      <c r="AX156" s="255"/>
      <c r="AY156" s="255"/>
      <c r="AZ156" s="255"/>
      <c r="BA156" s="255"/>
      <c r="BB156" s="255"/>
      <c r="BC156" s="255"/>
    </row>
    <row r="157" spans="1:55" ht="15"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8"/>
      <c r="AE157" s="18"/>
      <c r="AF157" s="18"/>
      <c r="AG157" s="18"/>
      <c r="AH157" s="18"/>
      <c r="AI157" s="18"/>
      <c r="AJ157" s="18"/>
      <c r="AK157" s="18"/>
      <c r="AL157" s="18"/>
      <c r="AM157" s="18"/>
      <c r="AN157" s="18"/>
      <c r="AO157" s="18"/>
      <c r="AP157" s="18"/>
      <c r="AQ157" s="18"/>
      <c r="AR157" s="255"/>
      <c r="AS157" s="255"/>
      <c r="AT157" s="255"/>
      <c r="AU157" s="255"/>
      <c r="AV157" s="255"/>
      <c r="AW157" s="255"/>
      <c r="AX157" s="255"/>
      <c r="AY157" s="255"/>
      <c r="AZ157" s="255"/>
      <c r="BA157" s="255"/>
      <c r="BB157" s="255"/>
      <c r="BC157" s="255"/>
    </row>
    <row r="158" spans="1:55" ht="15"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18"/>
      <c r="AL158" s="18"/>
      <c r="AM158" s="18"/>
      <c r="AN158" s="18"/>
      <c r="AO158" s="18"/>
      <c r="AP158" s="18"/>
      <c r="AQ158" s="18"/>
      <c r="AR158" s="255"/>
      <c r="AS158" s="255"/>
      <c r="AT158" s="255"/>
      <c r="AU158" s="255"/>
      <c r="AV158" s="255"/>
      <c r="AW158" s="255"/>
      <c r="AX158" s="255"/>
      <c r="AY158" s="255"/>
      <c r="AZ158" s="255"/>
      <c r="BA158" s="255"/>
      <c r="BB158" s="255"/>
      <c r="BC158" s="255"/>
    </row>
    <row r="159" spans="1:55" ht="15"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255"/>
      <c r="AS159" s="255"/>
      <c r="AT159" s="255"/>
      <c r="AU159" s="255"/>
      <c r="AV159" s="255"/>
      <c r="AW159" s="255"/>
      <c r="AX159" s="255"/>
      <c r="AY159" s="255"/>
      <c r="AZ159" s="255"/>
      <c r="BA159" s="255"/>
      <c r="BB159" s="255"/>
      <c r="BC159" s="255"/>
    </row>
    <row r="160" spans="1:55" ht="15"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255"/>
      <c r="AS160" s="255"/>
      <c r="AT160" s="255"/>
      <c r="AU160" s="255"/>
      <c r="AV160" s="255"/>
      <c r="AW160" s="255"/>
      <c r="AX160" s="255"/>
      <c r="AY160" s="255"/>
      <c r="AZ160" s="255"/>
      <c r="BA160" s="255"/>
      <c r="BB160" s="255"/>
      <c r="BC160" s="255"/>
    </row>
    <row r="161" spans="1:55" ht="15"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18"/>
      <c r="AD161" s="18"/>
      <c r="AE161" s="18"/>
      <c r="AF161" s="18"/>
      <c r="AG161" s="18"/>
      <c r="AH161" s="18"/>
      <c r="AI161" s="18"/>
      <c r="AJ161" s="18"/>
      <c r="AK161" s="18"/>
      <c r="AL161" s="18"/>
      <c r="AM161" s="18"/>
      <c r="AN161" s="18"/>
      <c r="AO161" s="18"/>
      <c r="AP161" s="18"/>
      <c r="AQ161" s="18"/>
      <c r="AR161" s="255"/>
      <c r="AS161" s="255"/>
      <c r="AT161" s="255"/>
      <c r="AU161" s="255"/>
      <c r="AV161" s="255"/>
      <c r="AW161" s="255"/>
      <c r="AX161" s="255"/>
      <c r="AY161" s="255"/>
      <c r="AZ161" s="255"/>
      <c r="BA161" s="255"/>
      <c r="BB161" s="255"/>
      <c r="BC161" s="255"/>
    </row>
    <row r="162" spans="1:55" ht="15" customHeight="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18"/>
      <c r="AL162" s="18"/>
      <c r="AM162" s="18"/>
      <c r="AN162" s="18"/>
      <c r="AO162" s="18"/>
      <c r="AP162" s="18"/>
      <c r="AQ162" s="18"/>
      <c r="AR162" s="255"/>
      <c r="AS162" s="255"/>
      <c r="AT162" s="255"/>
      <c r="AU162" s="255"/>
      <c r="AV162" s="255"/>
      <c r="AW162" s="255"/>
      <c r="AX162" s="255"/>
      <c r="AY162" s="255"/>
      <c r="AZ162" s="255"/>
      <c r="BA162" s="255"/>
      <c r="BB162" s="255"/>
      <c r="BC162" s="255"/>
    </row>
    <row r="163" spans="1:55" ht="15" customHeight="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c r="AI163" s="18"/>
      <c r="AJ163" s="18"/>
      <c r="AK163" s="18"/>
      <c r="AL163" s="18"/>
      <c r="AM163" s="18"/>
      <c r="AN163" s="18"/>
      <c r="AO163" s="18"/>
      <c r="AP163" s="18"/>
      <c r="AQ163" s="18"/>
      <c r="AR163" s="255"/>
      <c r="AS163" s="255"/>
      <c r="AT163" s="255"/>
      <c r="AU163" s="255"/>
      <c r="AV163" s="255"/>
      <c r="AW163" s="255"/>
      <c r="AX163" s="255"/>
      <c r="AY163" s="255"/>
      <c r="AZ163" s="255"/>
      <c r="BA163" s="255"/>
      <c r="BB163" s="255"/>
      <c r="BC163" s="255"/>
    </row>
    <row r="164" spans="1:55" ht="15"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c r="AI164" s="18"/>
      <c r="AJ164" s="18"/>
      <c r="AK164" s="18"/>
      <c r="AL164" s="18"/>
      <c r="AM164" s="18"/>
      <c r="AN164" s="18"/>
      <c r="AO164" s="18"/>
      <c r="AP164" s="18"/>
      <c r="AQ164" s="18"/>
      <c r="AR164" s="255"/>
      <c r="AS164" s="255"/>
      <c r="AT164" s="255"/>
      <c r="AU164" s="255"/>
      <c r="AV164" s="255"/>
      <c r="AW164" s="255"/>
      <c r="AX164" s="255"/>
      <c r="AY164" s="255"/>
      <c r="AZ164" s="255"/>
      <c r="BA164" s="255"/>
      <c r="BB164" s="255"/>
      <c r="BC164" s="255"/>
    </row>
    <row r="165" spans="1:55" ht="15"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8"/>
      <c r="AL165" s="18"/>
      <c r="AM165" s="18"/>
      <c r="AN165" s="18"/>
      <c r="AO165" s="18"/>
      <c r="AP165" s="18"/>
      <c r="AQ165" s="18"/>
      <c r="AR165" s="255"/>
      <c r="AS165" s="255"/>
      <c r="AT165" s="255"/>
      <c r="AU165" s="255"/>
      <c r="AV165" s="255"/>
      <c r="AW165" s="255"/>
      <c r="AX165" s="255"/>
      <c r="AY165" s="255"/>
      <c r="AZ165" s="255"/>
      <c r="BA165" s="255"/>
      <c r="BB165" s="255"/>
      <c r="BC165" s="255"/>
    </row>
    <row r="166" spans="1:55" ht="15" customHeight="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18"/>
      <c r="AL166" s="18"/>
      <c r="AM166" s="18"/>
      <c r="AN166" s="18"/>
      <c r="AO166" s="18"/>
      <c r="AP166" s="18"/>
      <c r="AQ166" s="18"/>
      <c r="AR166" s="255"/>
      <c r="AS166" s="255"/>
      <c r="AT166" s="255"/>
      <c r="AU166" s="255"/>
      <c r="AV166" s="255"/>
      <c r="AW166" s="255"/>
      <c r="AX166" s="255"/>
      <c r="AY166" s="255"/>
      <c r="AZ166" s="255"/>
      <c r="BA166" s="255"/>
      <c r="BB166" s="255"/>
      <c r="BC166" s="255"/>
    </row>
    <row r="167" spans="1:55" ht="15" customHeight="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18"/>
      <c r="AD167" s="18"/>
      <c r="AE167" s="18"/>
      <c r="AF167" s="18"/>
      <c r="AG167" s="18"/>
      <c r="AH167" s="18"/>
      <c r="AI167" s="18"/>
      <c r="AJ167" s="18"/>
      <c r="AK167" s="18"/>
      <c r="AL167" s="18"/>
      <c r="AM167" s="18"/>
      <c r="AN167" s="18"/>
      <c r="AO167" s="18"/>
      <c r="AP167" s="18"/>
      <c r="AQ167" s="18"/>
      <c r="AR167" s="255"/>
      <c r="AS167" s="255"/>
      <c r="AT167" s="255"/>
      <c r="AU167" s="255"/>
      <c r="AV167" s="255"/>
      <c r="AW167" s="255"/>
      <c r="AX167" s="255"/>
      <c r="AY167" s="255"/>
      <c r="AZ167" s="255"/>
      <c r="BA167" s="255"/>
      <c r="BB167" s="255"/>
      <c r="BC167" s="255"/>
    </row>
    <row r="168" spans="1:55" ht="15" customHeight="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18"/>
      <c r="AD168" s="18"/>
      <c r="AE168" s="18"/>
      <c r="AF168" s="18"/>
      <c r="AG168" s="18"/>
      <c r="AH168" s="18"/>
      <c r="AI168" s="18"/>
      <c r="AJ168" s="18"/>
      <c r="AK168" s="18"/>
      <c r="AL168" s="18"/>
      <c r="AM168" s="18"/>
      <c r="AN168" s="18"/>
      <c r="AO168" s="18"/>
      <c r="AP168" s="18"/>
      <c r="AQ168" s="18"/>
      <c r="AR168" s="255"/>
      <c r="AS168" s="255"/>
      <c r="AT168" s="255"/>
      <c r="AU168" s="255"/>
      <c r="AV168" s="255"/>
      <c r="AW168" s="255"/>
      <c r="AX168" s="255"/>
      <c r="AY168" s="255"/>
      <c r="AZ168" s="255"/>
      <c r="BA168" s="255"/>
      <c r="BB168" s="255"/>
      <c r="BC168" s="255"/>
    </row>
    <row r="169" spans="1:55" ht="15" customHeight="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255"/>
      <c r="AS169" s="255"/>
      <c r="AT169" s="255"/>
      <c r="AU169" s="255"/>
      <c r="AV169" s="255"/>
      <c r="AW169" s="255"/>
      <c r="AX169" s="255"/>
      <c r="AY169" s="255"/>
      <c r="AZ169" s="255"/>
      <c r="BA169" s="255"/>
      <c r="BB169" s="255"/>
      <c r="BC169" s="255"/>
    </row>
    <row r="170" spans="1:55" ht="15" customHeight="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255"/>
      <c r="AS170" s="255"/>
      <c r="AT170" s="255"/>
      <c r="AU170" s="255"/>
      <c r="AV170" s="255"/>
      <c r="AW170" s="255"/>
      <c r="AX170" s="255"/>
      <c r="AY170" s="255"/>
      <c r="AZ170" s="255"/>
      <c r="BA170" s="255"/>
      <c r="BB170" s="255"/>
      <c r="BC170" s="255"/>
    </row>
    <row r="171" spans="1:55" ht="15" customHeight="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255"/>
      <c r="AS171" s="255"/>
      <c r="AT171" s="255"/>
      <c r="AU171" s="255"/>
      <c r="AV171" s="255"/>
      <c r="AW171" s="255"/>
      <c r="AX171" s="255"/>
      <c r="AY171" s="255"/>
      <c r="AZ171" s="255"/>
      <c r="BA171" s="255"/>
      <c r="BB171" s="255"/>
      <c r="BC171" s="255"/>
    </row>
    <row r="172" spans="1:55" ht="15" customHeight="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255"/>
      <c r="AS172" s="255"/>
      <c r="AT172" s="255"/>
      <c r="AU172" s="255"/>
      <c r="AV172" s="255"/>
      <c r="AW172" s="255"/>
      <c r="AX172" s="255"/>
      <c r="AY172" s="255"/>
      <c r="AZ172" s="255"/>
      <c r="BA172" s="255"/>
      <c r="BB172" s="255"/>
      <c r="BC172" s="255"/>
    </row>
    <row r="173" spans="1:55" ht="15" customHeight="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255"/>
      <c r="AS173" s="255"/>
      <c r="AT173" s="255"/>
      <c r="AU173" s="255"/>
      <c r="AV173" s="255"/>
      <c r="AW173" s="255"/>
      <c r="AX173" s="255"/>
      <c r="AY173" s="255"/>
      <c r="AZ173" s="255"/>
      <c r="BA173" s="255"/>
      <c r="BB173" s="255"/>
      <c r="BC173" s="255"/>
    </row>
    <row r="174" spans="1:55" ht="15" customHeight="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255"/>
      <c r="AS174" s="255"/>
      <c r="AT174" s="255"/>
      <c r="AU174" s="255"/>
      <c r="AV174" s="255"/>
      <c r="AW174" s="255"/>
      <c r="AX174" s="255"/>
      <c r="AY174" s="255"/>
      <c r="AZ174" s="255"/>
      <c r="BA174" s="255"/>
      <c r="BB174" s="255"/>
      <c r="BC174" s="255"/>
    </row>
    <row r="175" spans="1:55" ht="15" customHeight="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c r="AI175" s="18"/>
      <c r="AJ175" s="18"/>
      <c r="AK175" s="18"/>
      <c r="AL175" s="18"/>
      <c r="AM175" s="18"/>
      <c r="AN175" s="18"/>
      <c r="AO175" s="18"/>
      <c r="AP175" s="18"/>
      <c r="AQ175" s="18"/>
      <c r="AR175" s="255"/>
      <c r="AS175" s="255"/>
      <c r="AT175" s="255"/>
      <c r="AU175" s="255"/>
      <c r="AV175" s="255"/>
      <c r="AW175" s="255"/>
      <c r="AX175" s="255"/>
      <c r="AY175" s="255"/>
      <c r="AZ175" s="255"/>
      <c r="BA175" s="255"/>
      <c r="BB175" s="255"/>
      <c r="BC175" s="255"/>
    </row>
    <row r="176" spans="1:55" ht="15" customHeight="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18"/>
      <c r="AD176" s="18"/>
      <c r="AE176" s="18"/>
      <c r="AF176" s="18"/>
      <c r="AG176" s="18"/>
      <c r="AH176" s="18"/>
      <c r="AI176" s="18"/>
      <c r="AJ176" s="18"/>
      <c r="AK176" s="18"/>
      <c r="AL176" s="18"/>
      <c r="AM176" s="18"/>
      <c r="AN176" s="18"/>
      <c r="AO176" s="18"/>
      <c r="AP176" s="18"/>
      <c r="AQ176" s="18"/>
      <c r="AR176" s="255"/>
      <c r="AS176" s="255"/>
      <c r="AT176" s="255"/>
      <c r="AU176" s="255"/>
      <c r="AV176" s="255"/>
      <c r="AW176" s="255"/>
      <c r="AX176" s="255"/>
      <c r="AY176" s="255"/>
      <c r="AZ176" s="255"/>
      <c r="BA176" s="255"/>
      <c r="BB176" s="255"/>
      <c r="BC176" s="255"/>
    </row>
    <row r="177" spans="1:55" ht="15" customHeight="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E177" s="18"/>
      <c r="AF177" s="18"/>
      <c r="AG177" s="18"/>
      <c r="AH177" s="18"/>
      <c r="AI177" s="18"/>
      <c r="AJ177" s="18"/>
      <c r="AK177" s="18"/>
      <c r="AL177" s="18"/>
      <c r="AM177" s="18"/>
      <c r="AN177" s="18"/>
      <c r="AO177" s="18"/>
      <c r="AP177" s="18"/>
      <c r="AQ177" s="18"/>
      <c r="AR177" s="255"/>
      <c r="AS177" s="255"/>
      <c r="AT177" s="255"/>
      <c r="AU177" s="255"/>
      <c r="AV177" s="255"/>
      <c r="AW177" s="255"/>
      <c r="AX177" s="255"/>
      <c r="AY177" s="255"/>
      <c r="AZ177" s="255"/>
      <c r="BA177" s="255"/>
      <c r="BB177" s="255"/>
      <c r="BC177" s="255"/>
    </row>
    <row r="178" spans="1:55" ht="15" customHeight="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18"/>
      <c r="AL178" s="18"/>
      <c r="AM178" s="18"/>
      <c r="AN178" s="18"/>
      <c r="AO178" s="18"/>
      <c r="AP178" s="18"/>
      <c r="AQ178" s="18"/>
      <c r="AR178" s="255"/>
      <c r="AS178" s="255"/>
      <c r="AT178" s="255"/>
      <c r="AU178" s="255"/>
      <c r="AV178" s="255"/>
      <c r="AW178" s="255"/>
      <c r="AX178" s="255"/>
      <c r="AY178" s="255"/>
      <c r="AZ178" s="255"/>
      <c r="BA178" s="255"/>
      <c r="BB178" s="255"/>
      <c r="BC178" s="255"/>
    </row>
    <row r="179" spans="1:55" ht="15" customHeight="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255"/>
      <c r="AS179" s="255"/>
      <c r="AT179" s="255"/>
      <c r="AU179" s="255"/>
      <c r="AV179" s="255"/>
      <c r="AW179" s="255"/>
      <c r="AX179" s="255"/>
      <c r="AY179" s="255"/>
      <c r="AZ179" s="255"/>
      <c r="BA179" s="255"/>
      <c r="BB179" s="255"/>
      <c r="BC179" s="255"/>
    </row>
    <row r="180" spans="1:55" ht="15"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c r="AI180" s="18"/>
      <c r="AJ180" s="18"/>
      <c r="AK180" s="18"/>
      <c r="AL180" s="18"/>
      <c r="AM180" s="18"/>
      <c r="AN180" s="18"/>
      <c r="AO180" s="18"/>
      <c r="AP180" s="18"/>
      <c r="AQ180" s="18"/>
      <c r="AR180" s="255"/>
      <c r="AS180" s="255"/>
      <c r="AT180" s="255"/>
      <c r="AU180" s="255"/>
      <c r="AV180" s="255"/>
      <c r="AW180" s="255"/>
      <c r="AX180" s="255"/>
      <c r="AY180" s="255"/>
      <c r="AZ180" s="255"/>
      <c r="BA180" s="255"/>
      <c r="BB180" s="255"/>
      <c r="BC180" s="255"/>
    </row>
    <row r="181" spans="1:55" ht="15"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c r="AI181" s="18"/>
      <c r="AJ181" s="18"/>
      <c r="AK181" s="18"/>
      <c r="AL181" s="18"/>
      <c r="AM181" s="18"/>
      <c r="AN181" s="18"/>
      <c r="AO181" s="18"/>
      <c r="AP181" s="18"/>
      <c r="AQ181" s="18"/>
      <c r="AR181" s="255"/>
      <c r="AS181" s="255"/>
      <c r="AT181" s="255"/>
      <c r="AU181" s="255"/>
      <c r="AV181" s="255"/>
      <c r="AW181" s="255"/>
      <c r="AX181" s="255"/>
      <c r="AY181" s="255"/>
      <c r="AZ181" s="255"/>
      <c r="BA181" s="255"/>
      <c r="BB181" s="255"/>
      <c r="BC181" s="255"/>
    </row>
    <row r="182" spans="1:55" ht="15"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255"/>
      <c r="AS182" s="255"/>
      <c r="AT182" s="255"/>
      <c r="AU182" s="255"/>
      <c r="AV182" s="255"/>
      <c r="AW182" s="255"/>
      <c r="AX182" s="255"/>
      <c r="AY182" s="255"/>
      <c r="AZ182" s="255"/>
      <c r="BA182" s="255"/>
      <c r="BB182" s="255"/>
      <c r="BC182" s="255"/>
    </row>
    <row r="183" spans="1:55" ht="15" customHeight="1">
      <c r="A183" s="18"/>
      <c r="B183" s="18"/>
      <c r="C183" s="18"/>
      <c r="D183" s="18"/>
      <c r="E183" s="18"/>
      <c r="F183" s="18"/>
      <c r="G183" s="18"/>
      <c r="H183" s="18"/>
      <c r="I183" s="18" t="s">
        <v>80</v>
      </c>
      <c r="J183" s="18"/>
      <c r="K183" s="18"/>
      <c r="L183" s="18"/>
      <c r="M183" s="18"/>
      <c r="N183" s="18"/>
      <c r="O183" s="18"/>
      <c r="P183" s="18"/>
      <c r="Q183" s="18"/>
      <c r="R183" s="18"/>
      <c r="S183" s="18"/>
      <c r="T183" s="18"/>
      <c r="U183" s="18"/>
      <c r="V183" s="18"/>
      <c r="W183" s="18"/>
      <c r="X183" s="18"/>
      <c r="Y183" s="18"/>
      <c r="Z183" s="18"/>
      <c r="AA183" s="18"/>
      <c r="AB183" s="18"/>
      <c r="AC183" s="18"/>
      <c r="AD183" s="18"/>
      <c r="AE183" s="18"/>
      <c r="AF183" s="18"/>
      <c r="AG183" s="18"/>
      <c r="AH183" s="18"/>
      <c r="AI183" s="18"/>
      <c r="AJ183" s="18"/>
      <c r="AK183" s="18"/>
      <c r="AL183" s="18"/>
      <c r="AM183" s="18"/>
      <c r="AN183" s="18"/>
      <c r="AO183" s="18"/>
      <c r="AP183" s="18"/>
      <c r="AQ183" s="18"/>
      <c r="AR183" s="255"/>
      <c r="AS183" s="255"/>
      <c r="AT183" s="255"/>
      <c r="AU183" s="255"/>
      <c r="AV183" s="255"/>
      <c r="AW183" s="255"/>
      <c r="AX183" s="255"/>
      <c r="AY183" s="255"/>
      <c r="AZ183" s="255"/>
      <c r="BA183" s="255"/>
      <c r="BB183" s="255"/>
      <c r="BC183" s="255"/>
    </row>
    <row r="184" spans="1:55" ht="15" customHeight="1">
      <c r="AQ184" s="18"/>
      <c r="AR184" s="255"/>
      <c r="AS184" s="255"/>
      <c r="AT184" s="255"/>
      <c r="AU184" s="255"/>
      <c r="AV184" s="255"/>
      <c r="AW184" s="255"/>
      <c r="AX184" s="255"/>
      <c r="AY184" s="255"/>
      <c r="AZ184" s="255"/>
      <c r="BA184" s="255"/>
      <c r="BB184" s="255"/>
      <c r="BC184" s="255"/>
    </row>
    <row r="185" spans="1:55" ht="15" customHeight="1">
      <c r="AQ185" s="18"/>
      <c r="AR185" s="255"/>
      <c r="AS185" s="255"/>
      <c r="AT185" s="255"/>
      <c r="AU185" s="255"/>
      <c r="AV185" s="255"/>
      <c r="AW185" s="255"/>
      <c r="AX185" s="255"/>
      <c r="AY185" s="255"/>
      <c r="AZ185" s="255"/>
      <c r="BA185" s="255"/>
      <c r="BB185" s="255"/>
      <c r="BC185" s="255"/>
    </row>
  </sheetData>
  <sheetProtection sheet="1" selectLockedCells="1"/>
  <mergeCells count="120">
    <mergeCell ref="X11:AA12"/>
    <mergeCell ref="AB11:AL12"/>
    <mergeCell ref="B8:F10"/>
    <mergeCell ref="G8:W10"/>
    <mergeCell ref="X8:AA10"/>
    <mergeCell ref="AB8:AC10"/>
    <mergeCell ref="AD8:AE10"/>
    <mergeCell ref="AF8:AF10"/>
    <mergeCell ref="AC2:AD2"/>
    <mergeCell ref="AJ2:AL2"/>
    <mergeCell ref="B3:AL3"/>
    <mergeCell ref="B5:F5"/>
    <mergeCell ref="G5:W5"/>
    <mergeCell ref="X5:AA7"/>
    <mergeCell ref="B6:F7"/>
    <mergeCell ref="G6:W7"/>
    <mergeCell ref="AB5:AL7"/>
    <mergeCell ref="B17:C17"/>
    <mergeCell ref="I17:J17"/>
    <mergeCell ref="O17:Z17"/>
    <mergeCell ref="AA17:AL17"/>
    <mergeCell ref="B18:C18"/>
    <mergeCell ref="I18:J18"/>
    <mergeCell ref="O18:Z18"/>
    <mergeCell ref="AA18:AL18"/>
    <mergeCell ref="AR10:BE11"/>
    <mergeCell ref="AR12:BE13"/>
    <mergeCell ref="B14:AL14"/>
    <mergeCell ref="B15:N15"/>
    <mergeCell ref="O15:Z15"/>
    <mergeCell ref="AA15:AL15"/>
    <mergeCell ref="B16:C16"/>
    <mergeCell ref="I16:J16"/>
    <mergeCell ref="O16:Z16"/>
    <mergeCell ref="AA16:AL16"/>
    <mergeCell ref="AG8:AH10"/>
    <mergeCell ref="AI8:AI10"/>
    <mergeCell ref="AJ8:AK10"/>
    <mergeCell ref="AL8:AL10"/>
    <mergeCell ref="B11:F12"/>
    <mergeCell ref="G11:W12"/>
    <mergeCell ref="B21:C21"/>
    <mergeCell ref="I21:J21"/>
    <mergeCell ref="O21:Z21"/>
    <mergeCell ref="AA21:AL21"/>
    <mergeCell ref="B22:C22"/>
    <mergeCell ref="I22:J22"/>
    <mergeCell ref="O22:Z22"/>
    <mergeCell ref="AA22:AL22"/>
    <mergeCell ref="B19:C19"/>
    <mergeCell ref="I19:J19"/>
    <mergeCell ref="O19:Z19"/>
    <mergeCell ref="AA19:AL19"/>
    <mergeCell ref="B20:C20"/>
    <mergeCell ref="I20:J20"/>
    <mergeCell ref="O20:Z20"/>
    <mergeCell ref="AA20:AL20"/>
    <mergeCell ref="B25:C25"/>
    <mergeCell ref="I25:J25"/>
    <mergeCell ref="O25:Z25"/>
    <mergeCell ref="AA25:AL25"/>
    <mergeCell ref="B26:H26"/>
    <mergeCell ref="I26:AL26"/>
    <mergeCell ref="B23:C23"/>
    <mergeCell ref="I23:J23"/>
    <mergeCell ref="O23:Z23"/>
    <mergeCell ref="AA23:AL23"/>
    <mergeCell ref="B24:C24"/>
    <mergeCell ref="I24:J24"/>
    <mergeCell ref="O24:Z24"/>
    <mergeCell ref="AA24:AL24"/>
    <mergeCell ref="AR29:BE31"/>
    <mergeCell ref="B32:C32"/>
    <mergeCell ref="I32:J32"/>
    <mergeCell ref="O32:AL32"/>
    <mergeCell ref="B33:C33"/>
    <mergeCell ref="I33:J33"/>
    <mergeCell ref="O33:AL33"/>
    <mergeCell ref="B28:AL28"/>
    <mergeCell ref="B29:N29"/>
    <mergeCell ref="O29:AL29"/>
    <mergeCell ref="B30:C30"/>
    <mergeCell ref="I30:J30"/>
    <mergeCell ref="O30:AL30"/>
    <mergeCell ref="B31:C31"/>
    <mergeCell ref="I31:J31"/>
    <mergeCell ref="O31:AL31"/>
    <mergeCell ref="B35:AL35"/>
    <mergeCell ref="B36:M36"/>
    <mergeCell ref="N36:Z36"/>
    <mergeCell ref="AA36:AL36"/>
    <mergeCell ref="B37:M37"/>
    <mergeCell ref="N37:O37"/>
    <mergeCell ref="P37:R37"/>
    <mergeCell ref="S37:T37"/>
    <mergeCell ref="V37:W37"/>
    <mergeCell ref="Y37:Z37"/>
    <mergeCell ref="AA37:AL37"/>
    <mergeCell ref="AR36:BE37"/>
    <mergeCell ref="B38:M38"/>
    <mergeCell ref="N38:O38"/>
    <mergeCell ref="P38:R38"/>
    <mergeCell ref="S38:T38"/>
    <mergeCell ref="V38:W38"/>
    <mergeCell ref="Y38:Z38"/>
    <mergeCell ref="AA38:AL38"/>
    <mergeCell ref="AA39:AL39"/>
    <mergeCell ref="B40:M40"/>
    <mergeCell ref="N40:O40"/>
    <mergeCell ref="P40:R40"/>
    <mergeCell ref="S40:T40"/>
    <mergeCell ref="V40:W40"/>
    <mergeCell ref="Y40:Z40"/>
    <mergeCell ref="AA40:AL40"/>
    <mergeCell ref="B39:M39"/>
    <mergeCell ref="N39:O39"/>
    <mergeCell ref="P39:R39"/>
    <mergeCell ref="S39:T39"/>
    <mergeCell ref="V39:W39"/>
    <mergeCell ref="Y39:Z39"/>
  </mergeCells>
  <phoneticPr fontId="1"/>
  <conditionalFormatting sqref="B16:C25">
    <cfRule type="containsBlanks" dxfId="25" priority="5">
      <formula>LEN(TRIM(B16))=0</formula>
    </cfRule>
  </conditionalFormatting>
  <conditionalFormatting sqref="B30:C33">
    <cfRule type="containsBlanks" dxfId="24" priority="3">
      <formula>LEN(TRIM(B30))=0</formula>
    </cfRule>
  </conditionalFormatting>
  <conditionalFormatting sqref="B37:M40">
    <cfRule type="containsBlanks" dxfId="23" priority="26">
      <formula>LEN(TRIM(B37))=0</formula>
    </cfRule>
  </conditionalFormatting>
  <conditionalFormatting sqref="D16:D25">
    <cfRule type="containsBlanks" dxfId="22" priority="13">
      <formula>LEN(TRIM(D16))=0</formula>
    </cfRule>
  </conditionalFormatting>
  <conditionalFormatting sqref="D30:D33">
    <cfRule type="containsBlanks" dxfId="21" priority="9">
      <formula>LEN(TRIM(D30))=0</formula>
    </cfRule>
  </conditionalFormatting>
  <conditionalFormatting sqref="F16:F25">
    <cfRule type="containsBlanks" dxfId="20" priority="14">
      <formula>LEN(TRIM(F16))=0</formula>
    </cfRule>
  </conditionalFormatting>
  <conditionalFormatting sqref="F30:F33">
    <cfRule type="containsBlanks" dxfId="19" priority="8">
      <formula>LEN(TRIM(F30))=0</formula>
    </cfRule>
  </conditionalFormatting>
  <conditionalFormatting sqref="G5:W12 AB11:AL12">
    <cfRule type="containsBlanks" dxfId="18" priority="44">
      <formula>LEN(TRIM(G5))=0</formula>
    </cfRule>
  </conditionalFormatting>
  <conditionalFormatting sqref="I16:J25">
    <cfRule type="containsBlanks" dxfId="17" priority="16">
      <formula>LEN(TRIM(I16))=0</formula>
    </cfRule>
  </conditionalFormatting>
  <conditionalFormatting sqref="I30:J33">
    <cfRule type="containsBlanks" dxfId="16" priority="4">
      <formula>LEN(TRIM(I30))=0</formula>
    </cfRule>
  </conditionalFormatting>
  <conditionalFormatting sqref="I26:AL26">
    <cfRule type="containsBlanks" dxfId="15" priority="12">
      <formula>LEN(TRIM(I26))=0</formula>
    </cfRule>
  </conditionalFormatting>
  <conditionalFormatting sqref="K16:K25">
    <cfRule type="containsBlanks" dxfId="14" priority="18">
      <formula>LEN(TRIM(K16))=0</formula>
    </cfRule>
  </conditionalFormatting>
  <conditionalFormatting sqref="K30:K33">
    <cfRule type="containsBlanks" dxfId="13" priority="11">
      <formula>LEN(TRIM(K30))=0</formula>
    </cfRule>
  </conditionalFormatting>
  <conditionalFormatting sqref="M16:M25">
    <cfRule type="containsBlanks" dxfId="12" priority="17">
      <formula>LEN(TRIM(M16))=0</formula>
    </cfRule>
  </conditionalFormatting>
  <conditionalFormatting sqref="M30:M33">
    <cfRule type="containsBlanks" dxfId="11" priority="10">
      <formula>LEN(TRIM(M30))=0</formula>
    </cfRule>
  </conditionalFormatting>
  <conditionalFormatting sqref="O16:AL25">
    <cfRule type="containsBlanks" dxfId="10" priority="20">
      <formula>LEN(TRIM(O16))=0</formula>
    </cfRule>
  </conditionalFormatting>
  <conditionalFormatting sqref="O30:AL33">
    <cfRule type="containsBlanks" dxfId="9" priority="21">
      <formula>LEN(TRIM(O30))=0</formula>
    </cfRule>
  </conditionalFormatting>
  <conditionalFormatting sqref="P37:P40">
    <cfRule type="containsBlanks" dxfId="8" priority="2">
      <formula>LEN(TRIM(P37))=0</formula>
    </cfRule>
  </conditionalFormatting>
  <conditionalFormatting sqref="S37:T40">
    <cfRule type="containsBlanks" dxfId="7" priority="24">
      <formula>LEN(TRIM(S37))=0</formula>
    </cfRule>
  </conditionalFormatting>
  <conditionalFormatting sqref="V37:W40">
    <cfRule type="containsBlanks" dxfId="6" priority="23">
      <formula>LEN(TRIM(V37))=0</formula>
    </cfRule>
  </conditionalFormatting>
  <conditionalFormatting sqref="AA37:AL40">
    <cfRule type="containsBlanks" dxfId="5" priority="25">
      <formula>LEN(TRIM(AA37))=0</formula>
    </cfRule>
  </conditionalFormatting>
  <conditionalFormatting sqref="AB8:AC10">
    <cfRule type="containsBlanks" dxfId="4" priority="1">
      <formula>LEN(TRIM(AB8))=0</formula>
    </cfRule>
  </conditionalFormatting>
  <conditionalFormatting sqref="AD8:AE10 AG8:AH10 AJ8:AK10">
    <cfRule type="containsBlanks" dxfId="3" priority="65">
      <formula>LEN(TRIM(AD8))=0</formula>
    </cfRule>
  </conditionalFormatting>
  <conditionalFormatting sqref="AE2 AG2 AI2">
    <cfRule type="containsBlanks" dxfId="2" priority="145">
      <formula>LEN(TRIM(AE2))=0</formula>
    </cfRule>
  </conditionalFormatting>
  <dataValidations count="4">
    <dataValidation imeMode="halfAlpha" allowBlank="1" showInputMessage="1" showErrorMessage="1" sqref="AE2 AG2 AI2 AJ8:AK10 AD8:AE10 AG8:AH10 M16:M25 K16:K25 F16:F25 D16:D25 D30:D33 F30:F33 K30:K33 M30:M33 V37:W40 S37:T40" xr:uid="{00000000-0002-0000-0D00-000000000000}"/>
    <dataValidation imeMode="halfKatakana" allowBlank="1" showInputMessage="1" showErrorMessage="1" sqref="G5:W5" xr:uid="{00000000-0002-0000-0D00-000001000000}"/>
    <dataValidation type="list" allowBlank="1" showInputMessage="1" showErrorMessage="1" sqref="I16:J25 B16:C25 I30:J33 B30:C33 P37:P40" xr:uid="{00000000-0002-0000-0D00-000002000000}">
      <formula1>"昭和,平成,令和"</formula1>
    </dataValidation>
    <dataValidation type="list" allowBlank="1" showInputMessage="1" showErrorMessage="1" sqref="AB8:AC10" xr:uid="{00000000-0002-0000-0D00-000003000000}">
      <formula1>"大正,昭和,平成,令和"</formula1>
    </dataValidation>
  </dataValidations>
  <pageMargins left="0.70866141732283472" right="0.70866141732283472" top="0.74803149606299213" bottom="0.74803149606299213" header="0.31496062992125984" footer="0.31496062992125984"/>
  <pageSetup paperSize="9" scale="77" fitToHeight="0" orientation="portrait"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B1:AZ183"/>
  <sheetViews>
    <sheetView showGridLines="0" showRowColHeaders="0" view="pageBreakPreview" zoomScale="90" zoomScaleNormal="100" zoomScaleSheetLayoutView="90" workbookViewId="0">
      <selection activeCell="D26" sqref="D26:AJ43"/>
    </sheetView>
  </sheetViews>
  <sheetFormatPr defaultColWidth="2.5" defaultRowHeight="15" customHeight="1"/>
  <cols>
    <col min="1" max="1" width="6.625" style="18" customWidth="1"/>
    <col min="2" max="8" width="2.75" style="18" customWidth="1"/>
    <col min="9" max="38" width="3.125" style="18" customWidth="1"/>
    <col min="39" max="16384" width="2.5" style="18"/>
  </cols>
  <sheetData>
    <row r="1" spans="2:52" ht="15.75" customHeight="1">
      <c r="B1" s="52" t="s">
        <v>77</v>
      </c>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row>
    <row r="2" spans="2:52" ht="15.75" customHeight="1">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67"/>
      <c r="AL2" s="52"/>
    </row>
    <row r="3" spans="2:52" ht="18.75">
      <c r="B3" s="1399" t="s">
        <v>78</v>
      </c>
      <c r="C3" s="1399"/>
      <c r="D3" s="1399"/>
      <c r="E3" s="1399"/>
      <c r="F3" s="1399"/>
      <c r="G3" s="1399"/>
      <c r="H3" s="1399"/>
      <c r="I3" s="1399"/>
      <c r="J3" s="1399"/>
      <c r="K3" s="1399"/>
      <c r="L3" s="1399"/>
      <c r="M3" s="1399"/>
      <c r="N3" s="1399"/>
      <c r="O3" s="1399"/>
      <c r="P3" s="1399"/>
      <c r="Q3" s="1399"/>
      <c r="R3" s="1399"/>
      <c r="S3" s="1399"/>
      <c r="T3" s="1399"/>
      <c r="U3" s="1399"/>
      <c r="V3" s="1399"/>
      <c r="W3" s="1399"/>
      <c r="X3" s="1399"/>
      <c r="Y3" s="1399"/>
      <c r="Z3" s="1399"/>
      <c r="AA3" s="1399"/>
      <c r="AB3" s="1399"/>
      <c r="AC3" s="1399"/>
      <c r="AD3" s="1399"/>
      <c r="AE3" s="1399"/>
      <c r="AF3" s="1399"/>
      <c r="AG3" s="1399"/>
      <c r="AH3" s="1399"/>
      <c r="AI3" s="1399"/>
      <c r="AJ3" s="1399"/>
      <c r="AK3" s="1399"/>
      <c r="AL3" s="1399"/>
    </row>
    <row r="4" spans="2:52" ht="15.75" customHeight="1">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row>
    <row r="5" spans="2:52" ht="22.7" customHeight="1">
      <c r="B5" s="1400" t="s">
        <v>352</v>
      </c>
      <c r="C5" s="1400"/>
      <c r="D5" s="1400"/>
      <c r="E5" s="1400"/>
      <c r="F5" s="1400"/>
      <c r="G5" s="1400"/>
      <c r="H5" s="1400"/>
      <c r="I5" s="1400"/>
      <c r="J5" s="1400"/>
      <c r="K5" s="1400"/>
      <c r="L5" s="1400"/>
      <c r="M5" s="1400"/>
      <c r="N5" s="66"/>
      <c r="O5" s="66"/>
      <c r="P5" s="66"/>
      <c r="Q5" s="66"/>
      <c r="R5" s="66"/>
      <c r="S5" s="66"/>
      <c r="T5" s="66"/>
      <c r="U5" s="66"/>
      <c r="V5" s="66"/>
      <c r="W5" s="66"/>
      <c r="X5" s="66"/>
      <c r="Y5" s="66"/>
      <c r="Z5" s="66"/>
      <c r="AA5" s="66"/>
      <c r="AB5" s="66"/>
      <c r="AC5" s="66"/>
      <c r="AD5" s="66"/>
      <c r="AE5" s="66"/>
      <c r="AF5" s="66"/>
      <c r="AG5" s="66"/>
      <c r="AH5" s="66"/>
      <c r="AI5" s="66"/>
      <c r="AJ5" s="66"/>
      <c r="AK5" s="66"/>
      <c r="AL5" s="66"/>
    </row>
    <row r="6" spans="2:52" ht="22.7" customHeight="1">
      <c r="B6" s="66"/>
      <c r="C6" s="66"/>
      <c r="D6" s="1390"/>
      <c r="E6" s="1391"/>
      <c r="F6" s="1391"/>
      <c r="G6" s="1391"/>
      <c r="H6" s="1391"/>
      <c r="I6" s="1391"/>
      <c r="J6" s="1391"/>
      <c r="K6" s="1391"/>
      <c r="L6" s="1391"/>
      <c r="M6" s="1391"/>
      <c r="N6" s="1391"/>
      <c r="O6" s="1391"/>
      <c r="P6" s="1391"/>
      <c r="Q6" s="1391"/>
      <c r="R6" s="1391"/>
      <c r="S6" s="1391"/>
      <c r="T6" s="1391"/>
      <c r="U6" s="1391"/>
      <c r="V6" s="1391"/>
      <c r="W6" s="1391"/>
      <c r="X6" s="1391"/>
      <c r="Y6" s="1391"/>
      <c r="Z6" s="1391"/>
      <c r="AA6" s="1391"/>
      <c r="AB6" s="1391"/>
      <c r="AC6" s="1391"/>
      <c r="AD6" s="1391"/>
      <c r="AE6" s="1391"/>
      <c r="AF6" s="1391"/>
      <c r="AG6" s="1391"/>
      <c r="AH6" s="1391"/>
      <c r="AI6" s="1391"/>
      <c r="AJ6" s="1392"/>
      <c r="AK6" s="66"/>
      <c r="AL6" s="66"/>
      <c r="AN6" s="1380"/>
      <c r="AO6" s="1380"/>
      <c r="AP6" s="1380"/>
      <c r="AQ6" s="1380"/>
      <c r="AR6" s="1380"/>
      <c r="AS6" s="1380"/>
      <c r="AT6" s="1380"/>
      <c r="AU6" s="1380"/>
      <c r="AV6" s="1380"/>
      <c r="AW6" s="1380"/>
      <c r="AX6" s="1380"/>
      <c r="AY6" s="1380"/>
      <c r="AZ6" s="1380"/>
    </row>
    <row r="7" spans="2:52" ht="22.7" customHeight="1">
      <c r="B7" s="66"/>
      <c r="C7" s="66"/>
      <c r="D7" s="1393"/>
      <c r="E7" s="1394"/>
      <c r="F7" s="1394"/>
      <c r="G7" s="1394"/>
      <c r="H7" s="1394"/>
      <c r="I7" s="1394"/>
      <c r="J7" s="1394"/>
      <c r="K7" s="1394"/>
      <c r="L7" s="1394"/>
      <c r="M7" s="1394"/>
      <c r="N7" s="1394"/>
      <c r="O7" s="1394"/>
      <c r="P7" s="1394"/>
      <c r="Q7" s="1394"/>
      <c r="R7" s="1394"/>
      <c r="S7" s="1394"/>
      <c r="T7" s="1394"/>
      <c r="U7" s="1394"/>
      <c r="V7" s="1394"/>
      <c r="W7" s="1394"/>
      <c r="X7" s="1394"/>
      <c r="Y7" s="1394"/>
      <c r="Z7" s="1394"/>
      <c r="AA7" s="1394"/>
      <c r="AB7" s="1394"/>
      <c r="AC7" s="1394"/>
      <c r="AD7" s="1394"/>
      <c r="AE7" s="1394"/>
      <c r="AF7" s="1394"/>
      <c r="AG7" s="1394"/>
      <c r="AH7" s="1394"/>
      <c r="AI7" s="1394"/>
      <c r="AJ7" s="1395"/>
      <c r="AK7" s="66"/>
      <c r="AL7" s="66"/>
      <c r="AN7" s="1380"/>
      <c r="AO7" s="1380"/>
      <c r="AP7" s="1380"/>
      <c r="AQ7" s="1380"/>
      <c r="AR7" s="1380"/>
      <c r="AS7" s="1380"/>
      <c r="AT7" s="1380"/>
      <c r="AU7" s="1380"/>
      <c r="AV7" s="1380"/>
      <c r="AW7" s="1380"/>
      <c r="AX7" s="1380"/>
      <c r="AY7" s="1380"/>
      <c r="AZ7" s="1380"/>
    </row>
    <row r="8" spans="2:52" ht="22.7" customHeight="1">
      <c r="B8" s="62"/>
      <c r="C8" s="62"/>
      <c r="D8" s="1393"/>
      <c r="E8" s="1394"/>
      <c r="F8" s="1394"/>
      <c r="G8" s="1394"/>
      <c r="H8" s="1394"/>
      <c r="I8" s="1394"/>
      <c r="J8" s="1394"/>
      <c r="K8" s="1394"/>
      <c r="L8" s="1394"/>
      <c r="M8" s="1394"/>
      <c r="N8" s="1394"/>
      <c r="O8" s="1394"/>
      <c r="P8" s="1394"/>
      <c r="Q8" s="1394"/>
      <c r="R8" s="1394"/>
      <c r="S8" s="1394"/>
      <c r="T8" s="1394"/>
      <c r="U8" s="1394"/>
      <c r="V8" s="1394"/>
      <c r="W8" s="1394"/>
      <c r="X8" s="1394"/>
      <c r="Y8" s="1394"/>
      <c r="Z8" s="1394"/>
      <c r="AA8" s="1394"/>
      <c r="AB8" s="1394"/>
      <c r="AC8" s="1394"/>
      <c r="AD8" s="1394"/>
      <c r="AE8" s="1394"/>
      <c r="AF8" s="1394"/>
      <c r="AG8" s="1394"/>
      <c r="AH8" s="1394"/>
      <c r="AI8" s="1394"/>
      <c r="AJ8" s="1395"/>
      <c r="AK8" s="62"/>
      <c r="AL8" s="62"/>
    </row>
    <row r="9" spans="2:52" ht="22.7" customHeight="1">
      <c r="B9" s="62"/>
      <c r="C9" s="62"/>
      <c r="D9" s="1393"/>
      <c r="E9" s="1394"/>
      <c r="F9" s="1394"/>
      <c r="G9" s="1394"/>
      <c r="H9" s="1394"/>
      <c r="I9" s="1394"/>
      <c r="J9" s="1394"/>
      <c r="K9" s="1394"/>
      <c r="L9" s="1394"/>
      <c r="M9" s="1394"/>
      <c r="N9" s="1394"/>
      <c r="O9" s="1394"/>
      <c r="P9" s="1394"/>
      <c r="Q9" s="1394"/>
      <c r="R9" s="1394"/>
      <c r="S9" s="1394"/>
      <c r="T9" s="1394"/>
      <c r="U9" s="1394"/>
      <c r="V9" s="1394"/>
      <c r="W9" s="1394"/>
      <c r="X9" s="1394"/>
      <c r="Y9" s="1394"/>
      <c r="Z9" s="1394"/>
      <c r="AA9" s="1394"/>
      <c r="AB9" s="1394"/>
      <c r="AC9" s="1394"/>
      <c r="AD9" s="1394"/>
      <c r="AE9" s="1394"/>
      <c r="AF9" s="1394"/>
      <c r="AG9" s="1394"/>
      <c r="AH9" s="1394"/>
      <c r="AI9" s="1394"/>
      <c r="AJ9" s="1395"/>
      <c r="AK9" s="62"/>
      <c r="AL9" s="62"/>
    </row>
    <row r="10" spans="2:52" ht="22.7" customHeight="1">
      <c r="B10" s="62"/>
      <c r="C10" s="62"/>
      <c r="D10" s="1393"/>
      <c r="E10" s="1394"/>
      <c r="F10" s="1394"/>
      <c r="G10" s="1394"/>
      <c r="H10" s="1394"/>
      <c r="I10" s="1394"/>
      <c r="J10" s="1394"/>
      <c r="K10" s="1394"/>
      <c r="L10" s="1394"/>
      <c r="M10" s="1394"/>
      <c r="N10" s="1394"/>
      <c r="O10" s="1394"/>
      <c r="P10" s="1394"/>
      <c r="Q10" s="1394"/>
      <c r="R10" s="1394"/>
      <c r="S10" s="1394"/>
      <c r="T10" s="1394"/>
      <c r="U10" s="1394"/>
      <c r="V10" s="1394"/>
      <c r="W10" s="1394"/>
      <c r="X10" s="1394"/>
      <c r="Y10" s="1394"/>
      <c r="Z10" s="1394"/>
      <c r="AA10" s="1394"/>
      <c r="AB10" s="1394"/>
      <c r="AC10" s="1394"/>
      <c r="AD10" s="1394"/>
      <c r="AE10" s="1394"/>
      <c r="AF10" s="1394"/>
      <c r="AG10" s="1394"/>
      <c r="AH10" s="1394"/>
      <c r="AI10" s="1394"/>
      <c r="AJ10" s="1395"/>
      <c r="AK10" s="62"/>
      <c r="AL10" s="62"/>
    </row>
    <row r="11" spans="2:52" ht="22.7" customHeight="1">
      <c r="B11" s="62"/>
      <c r="C11" s="62"/>
      <c r="D11" s="1393"/>
      <c r="E11" s="1394"/>
      <c r="F11" s="1394"/>
      <c r="G11" s="1394"/>
      <c r="H11" s="1394"/>
      <c r="I11" s="1394"/>
      <c r="J11" s="1394"/>
      <c r="K11" s="1394"/>
      <c r="L11" s="1394"/>
      <c r="M11" s="1394"/>
      <c r="N11" s="1394"/>
      <c r="O11" s="1394"/>
      <c r="P11" s="1394"/>
      <c r="Q11" s="1394"/>
      <c r="R11" s="1394"/>
      <c r="S11" s="1394"/>
      <c r="T11" s="1394"/>
      <c r="U11" s="1394"/>
      <c r="V11" s="1394"/>
      <c r="W11" s="1394"/>
      <c r="X11" s="1394"/>
      <c r="Y11" s="1394"/>
      <c r="Z11" s="1394"/>
      <c r="AA11" s="1394"/>
      <c r="AB11" s="1394"/>
      <c r="AC11" s="1394"/>
      <c r="AD11" s="1394"/>
      <c r="AE11" s="1394"/>
      <c r="AF11" s="1394"/>
      <c r="AG11" s="1394"/>
      <c r="AH11" s="1394"/>
      <c r="AI11" s="1394"/>
      <c r="AJ11" s="1395"/>
      <c r="AK11" s="62"/>
      <c r="AL11" s="62"/>
    </row>
    <row r="12" spans="2:52" ht="22.7" customHeight="1">
      <c r="B12" s="62"/>
      <c r="C12" s="62"/>
      <c r="D12" s="1393"/>
      <c r="E12" s="1394"/>
      <c r="F12" s="1394"/>
      <c r="G12" s="1394"/>
      <c r="H12" s="1394"/>
      <c r="I12" s="1394"/>
      <c r="J12" s="1394"/>
      <c r="K12" s="1394"/>
      <c r="L12" s="1394"/>
      <c r="M12" s="1394"/>
      <c r="N12" s="1394"/>
      <c r="O12" s="1394"/>
      <c r="P12" s="1394"/>
      <c r="Q12" s="1394"/>
      <c r="R12" s="1394"/>
      <c r="S12" s="1394"/>
      <c r="T12" s="1394"/>
      <c r="U12" s="1394"/>
      <c r="V12" s="1394"/>
      <c r="W12" s="1394"/>
      <c r="X12" s="1394"/>
      <c r="Y12" s="1394"/>
      <c r="Z12" s="1394"/>
      <c r="AA12" s="1394"/>
      <c r="AB12" s="1394"/>
      <c r="AC12" s="1394"/>
      <c r="AD12" s="1394"/>
      <c r="AE12" s="1394"/>
      <c r="AF12" s="1394"/>
      <c r="AG12" s="1394"/>
      <c r="AH12" s="1394"/>
      <c r="AI12" s="1394"/>
      <c r="AJ12" s="1395"/>
      <c r="AK12" s="62"/>
      <c r="AL12" s="62"/>
    </row>
    <row r="13" spans="2:52" ht="22.7" customHeight="1">
      <c r="B13" s="62"/>
      <c r="C13" s="62"/>
      <c r="D13" s="1393"/>
      <c r="E13" s="1394"/>
      <c r="F13" s="1394"/>
      <c r="G13" s="1394"/>
      <c r="H13" s="1394"/>
      <c r="I13" s="1394"/>
      <c r="J13" s="1394"/>
      <c r="K13" s="1394"/>
      <c r="L13" s="1394"/>
      <c r="M13" s="1394"/>
      <c r="N13" s="1394"/>
      <c r="O13" s="1394"/>
      <c r="P13" s="1394"/>
      <c r="Q13" s="1394"/>
      <c r="R13" s="1394"/>
      <c r="S13" s="1394"/>
      <c r="T13" s="1394"/>
      <c r="U13" s="1394"/>
      <c r="V13" s="1394"/>
      <c r="W13" s="1394"/>
      <c r="X13" s="1394"/>
      <c r="Y13" s="1394"/>
      <c r="Z13" s="1394"/>
      <c r="AA13" s="1394"/>
      <c r="AB13" s="1394"/>
      <c r="AC13" s="1394"/>
      <c r="AD13" s="1394"/>
      <c r="AE13" s="1394"/>
      <c r="AF13" s="1394"/>
      <c r="AG13" s="1394"/>
      <c r="AH13" s="1394"/>
      <c r="AI13" s="1394"/>
      <c r="AJ13" s="1395"/>
      <c r="AK13" s="62"/>
      <c r="AL13" s="62"/>
    </row>
    <row r="14" spans="2:52" ht="22.7" customHeight="1">
      <c r="B14" s="62"/>
      <c r="C14" s="62"/>
      <c r="D14" s="1393"/>
      <c r="E14" s="1394"/>
      <c r="F14" s="1394"/>
      <c r="G14" s="1394"/>
      <c r="H14" s="1394"/>
      <c r="I14" s="1394"/>
      <c r="J14" s="1394"/>
      <c r="K14" s="1394"/>
      <c r="L14" s="1394"/>
      <c r="M14" s="1394"/>
      <c r="N14" s="1394"/>
      <c r="O14" s="1394"/>
      <c r="P14" s="1394"/>
      <c r="Q14" s="1394"/>
      <c r="R14" s="1394"/>
      <c r="S14" s="1394"/>
      <c r="T14" s="1394"/>
      <c r="U14" s="1394"/>
      <c r="V14" s="1394"/>
      <c r="W14" s="1394"/>
      <c r="X14" s="1394"/>
      <c r="Y14" s="1394"/>
      <c r="Z14" s="1394"/>
      <c r="AA14" s="1394"/>
      <c r="AB14" s="1394"/>
      <c r="AC14" s="1394"/>
      <c r="AD14" s="1394"/>
      <c r="AE14" s="1394"/>
      <c r="AF14" s="1394"/>
      <c r="AG14" s="1394"/>
      <c r="AH14" s="1394"/>
      <c r="AI14" s="1394"/>
      <c r="AJ14" s="1395"/>
      <c r="AK14" s="62"/>
      <c r="AL14" s="62"/>
    </row>
    <row r="15" spans="2:52" ht="22.7" customHeight="1">
      <c r="B15" s="62"/>
      <c r="C15" s="62"/>
      <c r="D15" s="1393"/>
      <c r="E15" s="1394"/>
      <c r="F15" s="1394"/>
      <c r="G15" s="1394"/>
      <c r="H15" s="1394"/>
      <c r="I15" s="1394"/>
      <c r="J15" s="1394"/>
      <c r="K15" s="1394"/>
      <c r="L15" s="1394"/>
      <c r="M15" s="1394"/>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5"/>
      <c r="AK15" s="62"/>
      <c r="AL15" s="62"/>
    </row>
    <row r="16" spans="2:52" ht="22.7" customHeight="1">
      <c r="B16" s="62"/>
      <c r="C16" s="62"/>
      <c r="D16" s="1393"/>
      <c r="E16" s="1394"/>
      <c r="F16" s="1394"/>
      <c r="G16" s="1394"/>
      <c r="H16" s="1394"/>
      <c r="I16" s="1394"/>
      <c r="J16" s="1394"/>
      <c r="K16" s="1394"/>
      <c r="L16" s="1394"/>
      <c r="M16" s="1394"/>
      <c r="N16" s="1394"/>
      <c r="O16" s="1394"/>
      <c r="P16" s="1394"/>
      <c r="Q16" s="1394"/>
      <c r="R16" s="1394"/>
      <c r="S16" s="1394"/>
      <c r="T16" s="1394"/>
      <c r="U16" s="1394"/>
      <c r="V16" s="1394"/>
      <c r="W16" s="1394"/>
      <c r="X16" s="1394"/>
      <c r="Y16" s="1394"/>
      <c r="Z16" s="1394"/>
      <c r="AA16" s="1394"/>
      <c r="AB16" s="1394"/>
      <c r="AC16" s="1394"/>
      <c r="AD16" s="1394"/>
      <c r="AE16" s="1394"/>
      <c r="AF16" s="1394"/>
      <c r="AG16" s="1394"/>
      <c r="AH16" s="1394"/>
      <c r="AI16" s="1394"/>
      <c r="AJ16" s="1395"/>
      <c r="AK16" s="62"/>
      <c r="AL16" s="62"/>
    </row>
    <row r="17" spans="2:52" ht="22.7" customHeight="1">
      <c r="B17" s="110"/>
      <c r="C17" s="110"/>
      <c r="D17" s="1393"/>
      <c r="E17" s="1394"/>
      <c r="F17" s="1394"/>
      <c r="G17" s="1394"/>
      <c r="H17" s="1394"/>
      <c r="I17" s="1394"/>
      <c r="J17" s="1394"/>
      <c r="K17" s="1394"/>
      <c r="L17" s="1394"/>
      <c r="M17" s="1394"/>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5"/>
      <c r="AK17" s="110"/>
      <c r="AL17" s="110"/>
      <c r="AM17" s="84"/>
      <c r="AN17" s="84"/>
    </row>
    <row r="18" spans="2:52" ht="22.7" customHeight="1">
      <c r="B18" s="62"/>
      <c r="C18" s="62"/>
      <c r="D18" s="1393"/>
      <c r="E18" s="1394"/>
      <c r="F18" s="1394"/>
      <c r="G18" s="1394"/>
      <c r="H18" s="1394"/>
      <c r="I18" s="1394"/>
      <c r="J18" s="1394"/>
      <c r="K18" s="1394"/>
      <c r="L18" s="1394"/>
      <c r="M18" s="1394"/>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5"/>
      <c r="AK18" s="66"/>
      <c r="AL18" s="66"/>
      <c r="AM18" s="84"/>
      <c r="AN18" s="84"/>
    </row>
    <row r="19" spans="2:52" ht="22.7" customHeight="1">
      <c r="B19" s="75"/>
      <c r="C19" s="75"/>
      <c r="D19" s="1393"/>
      <c r="E19" s="1394"/>
      <c r="F19" s="1394"/>
      <c r="G19" s="1394"/>
      <c r="H19" s="1394"/>
      <c r="I19" s="1394"/>
      <c r="J19" s="1394"/>
      <c r="K19" s="1394"/>
      <c r="L19" s="1394"/>
      <c r="M19" s="1394"/>
      <c r="N19" s="1394"/>
      <c r="O19" s="1394"/>
      <c r="P19" s="1394"/>
      <c r="Q19" s="1394"/>
      <c r="R19" s="1394"/>
      <c r="S19" s="1394"/>
      <c r="T19" s="1394"/>
      <c r="U19" s="1394"/>
      <c r="V19" s="1394"/>
      <c r="W19" s="1394"/>
      <c r="X19" s="1394"/>
      <c r="Y19" s="1394"/>
      <c r="Z19" s="1394"/>
      <c r="AA19" s="1394"/>
      <c r="AB19" s="1394"/>
      <c r="AC19" s="1394"/>
      <c r="AD19" s="1394"/>
      <c r="AE19" s="1394"/>
      <c r="AF19" s="1394"/>
      <c r="AG19" s="1394"/>
      <c r="AH19" s="1394"/>
      <c r="AI19" s="1394"/>
      <c r="AJ19" s="1395"/>
      <c r="AK19" s="66"/>
      <c r="AL19" s="66"/>
    </row>
    <row r="20" spans="2:52" ht="22.7" customHeight="1">
      <c r="B20" s="75"/>
      <c r="C20" s="75"/>
      <c r="D20" s="1393"/>
      <c r="E20" s="1394"/>
      <c r="F20" s="1394"/>
      <c r="G20" s="1394"/>
      <c r="H20" s="1394"/>
      <c r="I20" s="1394"/>
      <c r="J20" s="1394"/>
      <c r="K20" s="1394"/>
      <c r="L20" s="1394"/>
      <c r="M20" s="1394"/>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5"/>
      <c r="AK20" s="66"/>
      <c r="AL20" s="66"/>
    </row>
    <row r="21" spans="2:52" ht="22.7" customHeight="1">
      <c r="B21" s="75"/>
      <c r="C21" s="75"/>
      <c r="D21" s="1393"/>
      <c r="E21" s="1394"/>
      <c r="F21" s="1394"/>
      <c r="G21" s="1394"/>
      <c r="H21" s="1394"/>
      <c r="I21" s="1394"/>
      <c r="J21" s="1394"/>
      <c r="K21" s="1394"/>
      <c r="L21" s="1394"/>
      <c r="M21" s="1394"/>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5"/>
      <c r="AK21" s="66"/>
      <c r="AL21" s="66"/>
    </row>
    <row r="22" spans="2:52" ht="22.7" customHeight="1">
      <c r="B22" s="75"/>
      <c r="C22" s="75"/>
      <c r="D22" s="1393"/>
      <c r="E22" s="1394"/>
      <c r="F22" s="1394"/>
      <c r="G22" s="1394"/>
      <c r="H22" s="1394"/>
      <c r="I22" s="1394"/>
      <c r="J22" s="1394"/>
      <c r="K22" s="1394"/>
      <c r="L22" s="1394"/>
      <c r="M22" s="1394"/>
      <c r="N22" s="1394"/>
      <c r="O22" s="1394"/>
      <c r="P22" s="1394"/>
      <c r="Q22" s="1394"/>
      <c r="R22" s="1394"/>
      <c r="S22" s="1394"/>
      <c r="T22" s="1394"/>
      <c r="U22" s="1394"/>
      <c r="V22" s="1394"/>
      <c r="W22" s="1394"/>
      <c r="X22" s="1394"/>
      <c r="Y22" s="1394"/>
      <c r="Z22" s="1394"/>
      <c r="AA22" s="1394"/>
      <c r="AB22" s="1394"/>
      <c r="AC22" s="1394"/>
      <c r="AD22" s="1394"/>
      <c r="AE22" s="1394"/>
      <c r="AF22" s="1394"/>
      <c r="AG22" s="1394"/>
      <c r="AH22" s="1394"/>
      <c r="AI22" s="1394"/>
      <c r="AJ22" s="1395"/>
      <c r="AK22" s="66"/>
      <c r="AL22" s="66"/>
    </row>
    <row r="23" spans="2:52" ht="22.7" customHeight="1">
      <c r="B23" s="75"/>
      <c r="C23" s="75"/>
      <c r="D23" s="1396"/>
      <c r="E23" s="1397"/>
      <c r="F23" s="1397"/>
      <c r="G23" s="1397"/>
      <c r="H23" s="1397"/>
      <c r="I23" s="1397"/>
      <c r="J23" s="1397"/>
      <c r="K23" s="1397"/>
      <c r="L23" s="1397"/>
      <c r="M23" s="1397"/>
      <c r="N23" s="1397"/>
      <c r="O23" s="1397"/>
      <c r="P23" s="1397"/>
      <c r="Q23" s="1397"/>
      <c r="R23" s="1397"/>
      <c r="S23" s="1397"/>
      <c r="T23" s="1397"/>
      <c r="U23" s="1397"/>
      <c r="V23" s="1397"/>
      <c r="W23" s="1397"/>
      <c r="X23" s="1397"/>
      <c r="Y23" s="1397"/>
      <c r="Z23" s="1397"/>
      <c r="AA23" s="1397"/>
      <c r="AB23" s="1397"/>
      <c r="AC23" s="1397"/>
      <c r="AD23" s="1397"/>
      <c r="AE23" s="1397"/>
      <c r="AF23" s="1397"/>
      <c r="AG23" s="1397"/>
      <c r="AH23" s="1397"/>
      <c r="AI23" s="1397"/>
      <c r="AJ23" s="1398"/>
      <c r="AK23" s="66"/>
      <c r="AL23" s="66"/>
    </row>
    <row r="24" spans="2:52" ht="22.7" customHeight="1">
      <c r="B24" s="75"/>
      <c r="C24" s="75"/>
      <c r="D24" s="111"/>
      <c r="E24" s="111"/>
      <c r="F24" s="111"/>
      <c r="G24" s="111"/>
      <c r="H24" s="111"/>
      <c r="I24" s="75"/>
      <c r="J24" s="75"/>
      <c r="K24" s="111"/>
      <c r="L24" s="111"/>
      <c r="M24" s="111"/>
      <c r="N24" s="111"/>
      <c r="O24" s="66"/>
      <c r="P24" s="66"/>
      <c r="Q24" s="66"/>
      <c r="R24" s="66"/>
      <c r="S24" s="66"/>
      <c r="T24" s="66"/>
      <c r="U24" s="66"/>
      <c r="V24" s="66"/>
      <c r="W24" s="66"/>
      <c r="X24" s="66"/>
      <c r="Y24" s="66"/>
      <c r="Z24" s="66"/>
      <c r="AA24" s="66"/>
      <c r="AB24" s="66"/>
      <c r="AC24" s="66"/>
      <c r="AD24" s="66"/>
      <c r="AE24" s="66"/>
      <c r="AF24" s="66"/>
      <c r="AG24" s="66"/>
      <c r="AH24" s="66"/>
      <c r="AI24" s="66"/>
      <c r="AJ24" s="66"/>
      <c r="AK24" s="66"/>
      <c r="AL24" s="66"/>
    </row>
    <row r="25" spans="2:52" ht="22.7" customHeight="1">
      <c r="B25" s="1401" t="s">
        <v>353</v>
      </c>
      <c r="C25" s="1401"/>
      <c r="D25" s="1401"/>
      <c r="E25" s="1401"/>
      <c r="F25" s="1401"/>
      <c r="G25" s="1401"/>
      <c r="H25" s="1401"/>
      <c r="I25" s="1401"/>
      <c r="J25" s="1401"/>
      <c r="K25" s="1401"/>
      <c r="L25" s="1401"/>
      <c r="M25" s="1401"/>
      <c r="N25" s="111"/>
      <c r="O25" s="66"/>
      <c r="P25" s="66"/>
      <c r="Q25" s="66"/>
      <c r="R25" s="66"/>
      <c r="S25" s="66"/>
      <c r="T25" s="66"/>
      <c r="U25" s="66"/>
      <c r="V25" s="66"/>
      <c r="W25" s="66"/>
      <c r="X25" s="66"/>
      <c r="Y25" s="66"/>
      <c r="Z25" s="66"/>
      <c r="AA25" s="66"/>
      <c r="AB25" s="66"/>
      <c r="AC25" s="66"/>
      <c r="AD25" s="66"/>
      <c r="AE25" s="66"/>
      <c r="AF25" s="66"/>
      <c r="AG25" s="66"/>
      <c r="AH25" s="66"/>
      <c r="AI25" s="66"/>
      <c r="AJ25" s="84"/>
      <c r="AK25" s="66"/>
      <c r="AL25" s="66"/>
    </row>
    <row r="26" spans="2:52" ht="22.7" customHeight="1">
      <c r="B26" s="75"/>
      <c r="C26" s="75"/>
      <c r="D26" s="1381"/>
      <c r="E26" s="1382"/>
      <c r="F26" s="1382"/>
      <c r="G26" s="1382"/>
      <c r="H26" s="1382"/>
      <c r="I26" s="1382"/>
      <c r="J26" s="1382"/>
      <c r="K26" s="1382"/>
      <c r="L26" s="1382"/>
      <c r="M26" s="1382"/>
      <c r="N26" s="1382"/>
      <c r="O26" s="1382"/>
      <c r="P26" s="1382"/>
      <c r="Q26" s="1382"/>
      <c r="R26" s="1382"/>
      <c r="S26" s="1382"/>
      <c r="T26" s="1382"/>
      <c r="U26" s="1382"/>
      <c r="V26" s="1382"/>
      <c r="W26" s="1382"/>
      <c r="X26" s="1382"/>
      <c r="Y26" s="1382"/>
      <c r="Z26" s="1382"/>
      <c r="AA26" s="1382"/>
      <c r="AB26" s="1382"/>
      <c r="AC26" s="1382"/>
      <c r="AD26" s="1382"/>
      <c r="AE26" s="1382"/>
      <c r="AF26" s="1382"/>
      <c r="AG26" s="1382"/>
      <c r="AH26" s="1382"/>
      <c r="AI26" s="1382"/>
      <c r="AJ26" s="1383"/>
      <c r="AK26" s="66"/>
      <c r="AL26" s="66"/>
      <c r="AN26" s="1380"/>
      <c r="AO26" s="1380"/>
      <c r="AP26" s="1380"/>
      <c r="AQ26" s="1380"/>
      <c r="AR26" s="1380"/>
      <c r="AS26" s="1380"/>
      <c r="AT26" s="1380"/>
      <c r="AU26" s="1380"/>
      <c r="AV26" s="1380"/>
      <c r="AW26" s="1380"/>
      <c r="AX26" s="1380"/>
      <c r="AY26" s="1380"/>
      <c r="AZ26" s="1380"/>
    </row>
    <row r="27" spans="2:52" ht="22.7" customHeight="1">
      <c r="B27" s="75"/>
      <c r="C27" s="75"/>
      <c r="D27" s="1384"/>
      <c r="E27" s="1385"/>
      <c r="F27" s="1385"/>
      <c r="G27" s="1385"/>
      <c r="H27" s="1385"/>
      <c r="I27" s="1385"/>
      <c r="J27" s="1385"/>
      <c r="K27" s="1385"/>
      <c r="L27" s="1385"/>
      <c r="M27" s="1385"/>
      <c r="N27" s="1385"/>
      <c r="O27" s="1385"/>
      <c r="P27" s="1385"/>
      <c r="Q27" s="1385"/>
      <c r="R27" s="1385"/>
      <c r="S27" s="1385"/>
      <c r="T27" s="1385"/>
      <c r="U27" s="1385"/>
      <c r="V27" s="1385"/>
      <c r="W27" s="1385"/>
      <c r="X27" s="1385"/>
      <c r="Y27" s="1385"/>
      <c r="Z27" s="1385"/>
      <c r="AA27" s="1385"/>
      <c r="AB27" s="1385"/>
      <c r="AC27" s="1385"/>
      <c r="AD27" s="1385"/>
      <c r="AE27" s="1385"/>
      <c r="AF27" s="1385"/>
      <c r="AG27" s="1385"/>
      <c r="AH27" s="1385"/>
      <c r="AI27" s="1385"/>
      <c r="AJ27" s="1386"/>
      <c r="AK27" s="66"/>
      <c r="AL27" s="66"/>
      <c r="AN27" s="1380"/>
      <c r="AO27" s="1380"/>
      <c r="AP27" s="1380"/>
      <c r="AQ27" s="1380"/>
      <c r="AR27" s="1380"/>
      <c r="AS27" s="1380"/>
      <c r="AT27" s="1380"/>
      <c r="AU27" s="1380"/>
      <c r="AV27" s="1380"/>
      <c r="AW27" s="1380"/>
      <c r="AX27" s="1380"/>
      <c r="AY27" s="1380"/>
      <c r="AZ27" s="1380"/>
    </row>
    <row r="28" spans="2:52" ht="22.7" customHeight="1">
      <c r="B28" s="75"/>
      <c r="C28" s="75"/>
      <c r="D28" s="1384"/>
      <c r="E28" s="1385"/>
      <c r="F28" s="1385"/>
      <c r="G28" s="1385"/>
      <c r="H28" s="1385"/>
      <c r="I28" s="1385"/>
      <c r="J28" s="1385"/>
      <c r="K28" s="1385"/>
      <c r="L28" s="1385"/>
      <c r="M28" s="1385"/>
      <c r="N28" s="1385"/>
      <c r="O28" s="1385"/>
      <c r="P28" s="1385"/>
      <c r="Q28" s="1385"/>
      <c r="R28" s="1385"/>
      <c r="S28" s="1385"/>
      <c r="T28" s="1385"/>
      <c r="U28" s="1385"/>
      <c r="V28" s="1385"/>
      <c r="W28" s="1385"/>
      <c r="X28" s="1385"/>
      <c r="Y28" s="1385"/>
      <c r="Z28" s="1385"/>
      <c r="AA28" s="1385"/>
      <c r="AB28" s="1385"/>
      <c r="AC28" s="1385"/>
      <c r="AD28" s="1385"/>
      <c r="AE28" s="1385"/>
      <c r="AF28" s="1385"/>
      <c r="AG28" s="1385"/>
      <c r="AH28" s="1385"/>
      <c r="AI28" s="1385"/>
      <c r="AJ28" s="1386"/>
      <c r="AK28" s="66"/>
      <c r="AL28" s="66"/>
    </row>
    <row r="29" spans="2:52" ht="22.7" customHeight="1">
      <c r="B29" s="75"/>
      <c r="C29" s="75"/>
      <c r="D29" s="1384"/>
      <c r="E29" s="1385"/>
      <c r="F29" s="1385"/>
      <c r="G29" s="1385"/>
      <c r="H29" s="1385"/>
      <c r="I29" s="1385"/>
      <c r="J29" s="1385"/>
      <c r="K29" s="1385"/>
      <c r="L29" s="1385"/>
      <c r="M29" s="1385"/>
      <c r="N29" s="1385"/>
      <c r="O29" s="1385"/>
      <c r="P29" s="1385"/>
      <c r="Q29" s="1385"/>
      <c r="R29" s="1385"/>
      <c r="S29" s="1385"/>
      <c r="T29" s="1385"/>
      <c r="U29" s="1385"/>
      <c r="V29" s="1385"/>
      <c r="W29" s="1385"/>
      <c r="X29" s="1385"/>
      <c r="Y29" s="1385"/>
      <c r="Z29" s="1385"/>
      <c r="AA29" s="1385"/>
      <c r="AB29" s="1385"/>
      <c r="AC29" s="1385"/>
      <c r="AD29" s="1385"/>
      <c r="AE29" s="1385"/>
      <c r="AF29" s="1385"/>
      <c r="AG29" s="1385"/>
      <c r="AH29" s="1385"/>
      <c r="AI29" s="1385"/>
      <c r="AJ29" s="1386"/>
      <c r="AK29" s="66"/>
      <c r="AL29" s="66"/>
    </row>
    <row r="30" spans="2:52" ht="22.7" customHeight="1">
      <c r="B30" s="62"/>
      <c r="C30" s="62"/>
      <c r="D30" s="1384"/>
      <c r="E30" s="1385"/>
      <c r="F30" s="1385"/>
      <c r="G30" s="1385"/>
      <c r="H30" s="1385"/>
      <c r="I30" s="1385"/>
      <c r="J30" s="1385"/>
      <c r="K30" s="1385"/>
      <c r="L30" s="1385"/>
      <c r="M30" s="1385"/>
      <c r="N30" s="1385"/>
      <c r="O30" s="1385"/>
      <c r="P30" s="1385"/>
      <c r="Q30" s="1385"/>
      <c r="R30" s="1385"/>
      <c r="S30" s="1385"/>
      <c r="T30" s="1385"/>
      <c r="U30" s="1385"/>
      <c r="V30" s="1385"/>
      <c r="W30" s="1385"/>
      <c r="X30" s="1385"/>
      <c r="Y30" s="1385"/>
      <c r="Z30" s="1385"/>
      <c r="AA30" s="1385"/>
      <c r="AB30" s="1385"/>
      <c r="AC30" s="1385"/>
      <c r="AD30" s="1385"/>
      <c r="AE30" s="1385"/>
      <c r="AF30" s="1385"/>
      <c r="AG30" s="1385"/>
      <c r="AH30" s="1385"/>
      <c r="AI30" s="1385"/>
      <c r="AJ30" s="1386"/>
      <c r="AK30" s="62"/>
      <c r="AL30" s="62"/>
      <c r="AM30" s="84"/>
      <c r="AN30" s="84"/>
    </row>
    <row r="31" spans="2:52" ht="22.7" customHeight="1">
      <c r="B31" s="62"/>
      <c r="C31" s="62"/>
      <c r="D31" s="1384"/>
      <c r="E31" s="1385"/>
      <c r="F31" s="1385"/>
      <c r="G31" s="1385"/>
      <c r="H31" s="1385"/>
      <c r="I31" s="1385"/>
      <c r="J31" s="1385"/>
      <c r="K31" s="1385"/>
      <c r="L31" s="1385"/>
      <c r="M31" s="1385"/>
      <c r="N31" s="1385"/>
      <c r="O31" s="1385"/>
      <c r="P31" s="1385"/>
      <c r="Q31" s="1385"/>
      <c r="R31" s="1385"/>
      <c r="S31" s="1385"/>
      <c r="T31" s="1385"/>
      <c r="U31" s="1385"/>
      <c r="V31" s="1385"/>
      <c r="W31" s="1385"/>
      <c r="X31" s="1385"/>
      <c r="Y31" s="1385"/>
      <c r="Z31" s="1385"/>
      <c r="AA31" s="1385"/>
      <c r="AB31" s="1385"/>
      <c r="AC31" s="1385"/>
      <c r="AD31" s="1385"/>
      <c r="AE31" s="1385"/>
      <c r="AF31" s="1385"/>
      <c r="AG31" s="1385"/>
      <c r="AH31" s="1385"/>
      <c r="AI31" s="1385"/>
      <c r="AJ31" s="1386"/>
      <c r="AK31" s="62"/>
      <c r="AL31" s="62"/>
    </row>
    <row r="32" spans="2:52" ht="22.7" customHeight="1">
      <c r="B32" s="62"/>
      <c r="C32" s="62"/>
      <c r="D32" s="1384"/>
      <c r="E32" s="1385"/>
      <c r="F32" s="1385"/>
      <c r="G32" s="1385"/>
      <c r="H32" s="1385"/>
      <c r="I32" s="1385"/>
      <c r="J32" s="1385"/>
      <c r="K32" s="1385"/>
      <c r="L32" s="1385"/>
      <c r="M32" s="1385"/>
      <c r="N32" s="1385"/>
      <c r="O32" s="1385"/>
      <c r="P32" s="1385"/>
      <c r="Q32" s="1385"/>
      <c r="R32" s="1385"/>
      <c r="S32" s="1385"/>
      <c r="T32" s="1385"/>
      <c r="U32" s="1385"/>
      <c r="V32" s="1385"/>
      <c r="W32" s="1385"/>
      <c r="X32" s="1385"/>
      <c r="Y32" s="1385"/>
      <c r="Z32" s="1385"/>
      <c r="AA32" s="1385"/>
      <c r="AB32" s="1385"/>
      <c r="AC32" s="1385"/>
      <c r="AD32" s="1385"/>
      <c r="AE32" s="1385"/>
      <c r="AF32" s="1385"/>
      <c r="AG32" s="1385"/>
      <c r="AH32" s="1385"/>
      <c r="AI32" s="1385"/>
      <c r="AJ32" s="1386"/>
      <c r="AK32" s="62"/>
      <c r="AL32" s="62"/>
    </row>
    <row r="33" spans="2:38" ht="22.7" customHeight="1">
      <c r="B33" s="62"/>
      <c r="C33" s="62"/>
      <c r="D33" s="1384"/>
      <c r="E33" s="1385"/>
      <c r="F33" s="1385"/>
      <c r="G33" s="1385"/>
      <c r="H33" s="1385"/>
      <c r="I33" s="1385"/>
      <c r="J33" s="1385"/>
      <c r="K33" s="1385"/>
      <c r="L33" s="1385"/>
      <c r="M33" s="1385"/>
      <c r="N33" s="1385"/>
      <c r="O33" s="1385"/>
      <c r="P33" s="1385"/>
      <c r="Q33" s="1385"/>
      <c r="R33" s="1385"/>
      <c r="S33" s="1385"/>
      <c r="T33" s="1385"/>
      <c r="U33" s="1385"/>
      <c r="V33" s="1385"/>
      <c r="W33" s="1385"/>
      <c r="X33" s="1385"/>
      <c r="Y33" s="1385"/>
      <c r="Z33" s="1385"/>
      <c r="AA33" s="1385"/>
      <c r="AB33" s="1385"/>
      <c r="AC33" s="1385"/>
      <c r="AD33" s="1385"/>
      <c r="AE33" s="1385"/>
      <c r="AF33" s="1385"/>
      <c r="AG33" s="1385"/>
      <c r="AH33" s="1385"/>
      <c r="AI33" s="1385"/>
      <c r="AJ33" s="1386"/>
      <c r="AK33" s="62"/>
      <c r="AL33" s="62"/>
    </row>
    <row r="34" spans="2:38" ht="22.7" customHeight="1">
      <c r="B34" s="110"/>
      <c r="C34" s="110"/>
      <c r="D34" s="1384"/>
      <c r="E34" s="1385"/>
      <c r="F34" s="1385"/>
      <c r="G34" s="1385"/>
      <c r="H34" s="1385"/>
      <c r="I34" s="1385"/>
      <c r="J34" s="1385"/>
      <c r="K34" s="1385"/>
      <c r="L34" s="1385"/>
      <c r="M34" s="1385"/>
      <c r="N34" s="1385"/>
      <c r="O34" s="1385"/>
      <c r="P34" s="1385"/>
      <c r="Q34" s="1385"/>
      <c r="R34" s="1385"/>
      <c r="S34" s="1385"/>
      <c r="T34" s="1385"/>
      <c r="U34" s="1385"/>
      <c r="V34" s="1385"/>
      <c r="W34" s="1385"/>
      <c r="X34" s="1385"/>
      <c r="Y34" s="1385"/>
      <c r="Z34" s="1385"/>
      <c r="AA34" s="1385"/>
      <c r="AB34" s="1385"/>
      <c r="AC34" s="1385"/>
      <c r="AD34" s="1385"/>
      <c r="AE34" s="1385"/>
      <c r="AF34" s="1385"/>
      <c r="AG34" s="1385"/>
      <c r="AH34" s="1385"/>
      <c r="AI34" s="1385"/>
      <c r="AJ34" s="1386"/>
      <c r="AK34" s="110"/>
      <c r="AL34" s="110"/>
    </row>
    <row r="35" spans="2:38" ht="22.7" customHeight="1">
      <c r="B35" s="62"/>
      <c r="C35" s="62"/>
      <c r="D35" s="1384"/>
      <c r="E35" s="1385"/>
      <c r="F35" s="1385"/>
      <c r="G35" s="1385"/>
      <c r="H35" s="1385"/>
      <c r="I35" s="1385"/>
      <c r="J35" s="1385"/>
      <c r="K35" s="1385"/>
      <c r="L35" s="1385"/>
      <c r="M35" s="1385"/>
      <c r="N35" s="1385"/>
      <c r="O35" s="1385"/>
      <c r="P35" s="1385"/>
      <c r="Q35" s="1385"/>
      <c r="R35" s="1385"/>
      <c r="S35" s="1385"/>
      <c r="T35" s="1385"/>
      <c r="U35" s="1385"/>
      <c r="V35" s="1385"/>
      <c r="W35" s="1385"/>
      <c r="X35" s="1385"/>
      <c r="Y35" s="1385"/>
      <c r="Z35" s="1385"/>
      <c r="AA35" s="1385"/>
      <c r="AB35" s="1385"/>
      <c r="AC35" s="1385"/>
      <c r="AD35" s="1385"/>
      <c r="AE35" s="1385"/>
      <c r="AF35" s="1385"/>
      <c r="AG35" s="1385"/>
      <c r="AH35" s="1385"/>
      <c r="AI35" s="1385"/>
      <c r="AJ35" s="1386"/>
      <c r="AK35" s="66"/>
      <c r="AL35" s="66"/>
    </row>
    <row r="36" spans="2:38" ht="22.7" customHeight="1">
      <c r="B36" s="75"/>
      <c r="C36" s="75"/>
      <c r="D36" s="1384"/>
      <c r="E36" s="1385"/>
      <c r="F36" s="1385"/>
      <c r="G36" s="1385"/>
      <c r="H36" s="1385"/>
      <c r="I36" s="1385"/>
      <c r="J36" s="1385"/>
      <c r="K36" s="1385"/>
      <c r="L36" s="1385"/>
      <c r="M36" s="1385"/>
      <c r="N36" s="1385"/>
      <c r="O36" s="1385"/>
      <c r="P36" s="1385"/>
      <c r="Q36" s="1385"/>
      <c r="R36" s="1385"/>
      <c r="S36" s="1385"/>
      <c r="T36" s="1385"/>
      <c r="U36" s="1385"/>
      <c r="V36" s="1385"/>
      <c r="W36" s="1385"/>
      <c r="X36" s="1385"/>
      <c r="Y36" s="1385"/>
      <c r="Z36" s="1385"/>
      <c r="AA36" s="1385"/>
      <c r="AB36" s="1385"/>
      <c r="AC36" s="1385"/>
      <c r="AD36" s="1385"/>
      <c r="AE36" s="1385"/>
      <c r="AF36" s="1385"/>
      <c r="AG36" s="1385"/>
      <c r="AH36" s="1385"/>
      <c r="AI36" s="1385"/>
      <c r="AJ36" s="1386"/>
      <c r="AK36" s="66"/>
      <c r="AL36" s="66"/>
    </row>
    <row r="37" spans="2:38" ht="22.7" customHeight="1">
      <c r="B37" s="75"/>
      <c r="C37" s="75"/>
      <c r="D37" s="1384"/>
      <c r="E37" s="1385"/>
      <c r="F37" s="1385"/>
      <c r="G37" s="1385"/>
      <c r="H37" s="1385"/>
      <c r="I37" s="1385"/>
      <c r="J37" s="1385"/>
      <c r="K37" s="1385"/>
      <c r="L37" s="1385"/>
      <c r="M37" s="1385"/>
      <c r="N37" s="1385"/>
      <c r="O37" s="1385"/>
      <c r="P37" s="1385"/>
      <c r="Q37" s="1385"/>
      <c r="R37" s="1385"/>
      <c r="S37" s="1385"/>
      <c r="T37" s="1385"/>
      <c r="U37" s="1385"/>
      <c r="V37" s="1385"/>
      <c r="W37" s="1385"/>
      <c r="X37" s="1385"/>
      <c r="Y37" s="1385"/>
      <c r="Z37" s="1385"/>
      <c r="AA37" s="1385"/>
      <c r="AB37" s="1385"/>
      <c r="AC37" s="1385"/>
      <c r="AD37" s="1385"/>
      <c r="AE37" s="1385"/>
      <c r="AF37" s="1385"/>
      <c r="AG37" s="1385"/>
      <c r="AH37" s="1385"/>
      <c r="AI37" s="1385"/>
      <c r="AJ37" s="1386"/>
      <c r="AK37" s="66"/>
      <c r="AL37" s="66"/>
    </row>
    <row r="38" spans="2:38" ht="22.7" customHeight="1">
      <c r="B38" s="75"/>
      <c r="C38" s="75"/>
      <c r="D38" s="1384"/>
      <c r="E38" s="1385"/>
      <c r="F38" s="1385"/>
      <c r="G38" s="1385"/>
      <c r="H38" s="1385"/>
      <c r="I38" s="1385"/>
      <c r="J38" s="1385"/>
      <c r="K38" s="1385"/>
      <c r="L38" s="1385"/>
      <c r="M38" s="1385"/>
      <c r="N38" s="1385"/>
      <c r="O38" s="1385"/>
      <c r="P38" s="1385"/>
      <c r="Q38" s="1385"/>
      <c r="R38" s="1385"/>
      <c r="S38" s="1385"/>
      <c r="T38" s="1385"/>
      <c r="U38" s="1385"/>
      <c r="V38" s="1385"/>
      <c r="W38" s="1385"/>
      <c r="X38" s="1385"/>
      <c r="Y38" s="1385"/>
      <c r="Z38" s="1385"/>
      <c r="AA38" s="1385"/>
      <c r="AB38" s="1385"/>
      <c r="AC38" s="1385"/>
      <c r="AD38" s="1385"/>
      <c r="AE38" s="1385"/>
      <c r="AF38" s="1385"/>
      <c r="AG38" s="1385"/>
      <c r="AH38" s="1385"/>
      <c r="AI38" s="1385"/>
      <c r="AJ38" s="1386"/>
      <c r="AK38" s="66"/>
      <c r="AL38" s="66"/>
    </row>
    <row r="39" spans="2:38" ht="22.7" customHeight="1">
      <c r="B39" s="75"/>
      <c r="C39" s="75"/>
      <c r="D39" s="1384"/>
      <c r="E39" s="1385"/>
      <c r="F39" s="1385"/>
      <c r="G39" s="1385"/>
      <c r="H39" s="1385"/>
      <c r="I39" s="1385"/>
      <c r="J39" s="1385"/>
      <c r="K39" s="1385"/>
      <c r="L39" s="1385"/>
      <c r="M39" s="1385"/>
      <c r="N39" s="1385"/>
      <c r="O39" s="1385"/>
      <c r="P39" s="1385"/>
      <c r="Q39" s="1385"/>
      <c r="R39" s="1385"/>
      <c r="S39" s="1385"/>
      <c r="T39" s="1385"/>
      <c r="U39" s="1385"/>
      <c r="V39" s="1385"/>
      <c r="W39" s="1385"/>
      <c r="X39" s="1385"/>
      <c r="Y39" s="1385"/>
      <c r="Z39" s="1385"/>
      <c r="AA39" s="1385"/>
      <c r="AB39" s="1385"/>
      <c r="AC39" s="1385"/>
      <c r="AD39" s="1385"/>
      <c r="AE39" s="1385"/>
      <c r="AF39" s="1385"/>
      <c r="AG39" s="1385"/>
      <c r="AH39" s="1385"/>
      <c r="AI39" s="1385"/>
      <c r="AJ39" s="1386"/>
      <c r="AK39" s="66"/>
      <c r="AL39" s="66"/>
    </row>
    <row r="40" spans="2:38" ht="22.7" customHeight="1">
      <c r="B40" s="75"/>
      <c r="C40" s="75"/>
      <c r="D40" s="1384"/>
      <c r="E40" s="1385"/>
      <c r="F40" s="1385"/>
      <c r="G40" s="1385"/>
      <c r="H40" s="1385"/>
      <c r="I40" s="1385"/>
      <c r="J40" s="1385"/>
      <c r="K40" s="1385"/>
      <c r="L40" s="1385"/>
      <c r="M40" s="1385"/>
      <c r="N40" s="1385"/>
      <c r="O40" s="1385"/>
      <c r="P40" s="1385"/>
      <c r="Q40" s="1385"/>
      <c r="R40" s="1385"/>
      <c r="S40" s="1385"/>
      <c r="T40" s="1385"/>
      <c r="U40" s="1385"/>
      <c r="V40" s="1385"/>
      <c r="W40" s="1385"/>
      <c r="X40" s="1385"/>
      <c r="Y40" s="1385"/>
      <c r="Z40" s="1385"/>
      <c r="AA40" s="1385"/>
      <c r="AB40" s="1385"/>
      <c r="AC40" s="1385"/>
      <c r="AD40" s="1385"/>
      <c r="AE40" s="1385"/>
      <c r="AF40" s="1385"/>
      <c r="AG40" s="1385"/>
      <c r="AH40" s="1385"/>
      <c r="AI40" s="1385"/>
      <c r="AJ40" s="1386"/>
      <c r="AK40" s="66"/>
      <c r="AL40" s="66"/>
    </row>
    <row r="41" spans="2:38" ht="22.7" customHeight="1">
      <c r="B41" s="62"/>
      <c r="C41" s="62"/>
      <c r="D41" s="1384"/>
      <c r="E41" s="1385"/>
      <c r="F41" s="1385"/>
      <c r="G41" s="1385"/>
      <c r="H41" s="1385"/>
      <c r="I41" s="1385"/>
      <c r="J41" s="1385"/>
      <c r="K41" s="1385"/>
      <c r="L41" s="1385"/>
      <c r="M41" s="1385"/>
      <c r="N41" s="1385"/>
      <c r="O41" s="1385"/>
      <c r="P41" s="1385"/>
      <c r="Q41" s="1385"/>
      <c r="R41" s="1385"/>
      <c r="S41" s="1385"/>
      <c r="T41" s="1385"/>
      <c r="U41" s="1385"/>
      <c r="V41" s="1385"/>
      <c r="W41" s="1385"/>
      <c r="X41" s="1385"/>
      <c r="Y41" s="1385"/>
      <c r="Z41" s="1385"/>
      <c r="AA41" s="1385"/>
      <c r="AB41" s="1385"/>
      <c r="AC41" s="1385"/>
      <c r="AD41" s="1385"/>
      <c r="AE41" s="1385"/>
      <c r="AF41" s="1385"/>
      <c r="AG41" s="1385"/>
      <c r="AH41" s="1385"/>
      <c r="AI41" s="1385"/>
      <c r="AJ41" s="1386"/>
      <c r="AK41" s="66"/>
      <c r="AL41" s="66"/>
    </row>
    <row r="42" spans="2:38" ht="22.7" customHeight="1">
      <c r="B42" s="110"/>
      <c r="C42" s="110"/>
      <c r="D42" s="1384"/>
      <c r="E42" s="1385"/>
      <c r="F42" s="1385"/>
      <c r="G42" s="1385"/>
      <c r="H42" s="1385"/>
      <c r="I42" s="1385"/>
      <c r="J42" s="1385"/>
      <c r="K42" s="1385"/>
      <c r="L42" s="1385"/>
      <c r="M42" s="1385"/>
      <c r="N42" s="1385"/>
      <c r="O42" s="1385"/>
      <c r="P42" s="1385"/>
      <c r="Q42" s="1385"/>
      <c r="R42" s="1385"/>
      <c r="S42" s="1385"/>
      <c r="T42" s="1385"/>
      <c r="U42" s="1385"/>
      <c r="V42" s="1385"/>
      <c r="W42" s="1385"/>
      <c r="X42" s="1385"/>
      <c r="Y42" s="1385"/>
      <c r="Z42" s="1385"/>
      <c r="AA42" s="1385"/>
      <c r="AB42" s="1385"/>
      <c r="AC42" s="1385"/>
      <c r="AD42" s="1385"/>
      <c r="AE42" s="1385"/>
      <c r="AF42" s="1385"/>
      <c r="AG42" s="1385"/>
      <c r="AH42" s="1385"/>
      <c r="AI42" s="1385"/>
      <c r="AJ42" s="1386"/>
      <c r="AK42" s="110"/>
      <c r="AL42" s="110"/>
    </row>
    <row r="43" spans="2:38" ht="22.7" customHeight="1">
      <c r="B43" s="66"/>
      <c r="C43" s="66"/>
      <c r="D43" s="1387"/>
      <c r="E43" s="1388"/>
      <c r="F43" s="1388"/>
      <c r="G43" s="1388"/>
      <c r="H43" s="1388"/>
      <c r="I43" s="1388"/>
      <c r="J43" s="1388"/>
      <c r="K43" s="1388"/>
      <c r="L43" s="1388"/>
      <c r="M43" s="1388"/>
      <c r="N43" s="1388"/>
      <c r="O43" s="1388"/>
      <c r="P43" s="1388"/>
      <c r="Q43" s="1388"/>
      <c r="R43" s="1388"/>
      <c r="S43" s="1388"/>
      <c r="T43" s="1388"/>
      <c r="U43" s="1388"/>
      <c r="V43" s="1388"/>
      <c r="W43" s="1388"/>
      <c r="X43" s="1388"/>
      <c r="Y43" s="1388"/>
      <c r="Z43" s="1388"/>
      <c r="AA43" s="1388"/>
      <c r="AB43" s="1388"/>
      <c r="AC43" s="1388"/>
      <c r="AD43" s="1388"/>
      <c r="AE43" s="1388"/>
      <c r="AF43" s="1388"/>
      <c r="AG43" s="1388"/>
      <c r="AH43" s="1388"/>
      <c r="AI43" s="1388"/>
      <c r="AJ43" s="1389"/>
      <c r="AK43" s="66"/>
      <c r="AL43" s="66"/>
    </row>
    <row r="44" spans="2:38" ht="22.7" customHeight="1">
      <c r="B44" s="66"/>
      <c r="C44" s="66"/>
      <c r="D44" s="66"/>
      <c r="E44" s="66"/>
      <c r="F44" s="66"/>
      <c r="G44" s="66"/>
      <c r="H44" s="66"/>
      <c r="I44" s="66"/>
      <c r="J44" s="66"/>
      <c r="K44" s="66"/>
      <c r="L44" s="66"/>
      <c r="M44" s="66"/>
      <c r="N44" s="75"/>
      <c r="O44" s="75"/>
      <c r="P44" s="75"/>
      <c r="Q44" s="75"/>
      <c r="R44" s="75"/>
      <c r="S44" s="75"/>
      <c r="T44" s="75"/>
      <c r="U44" s="111"/>
      <c r="V44" s="75"/>
      <c r="W44" s="75"/>
      <c r="X44" s="111"/>
      <c r="Y44" s="75"/>
      <c r="Z44" s="75"/>
      <c r="AA44" s="66"/>
      <c r="AB44" s="66"/>
      <c r="AC44" s="66"/>
      <c r="AD44" s="66"/>
      <c r="AE44" s="66"/>
      <c r="AF44" s="66"/>
      <c r="AG44" s="66"/>
      <c r="AH44" s="66"/>
      <c r="AI44" s="66"/>
      <c r="AJ44" s="66"/>
      <c r="AK44" s="66"/>
      <c r="AL44" s="66"/>
    </row>
    <row r="45" spans="2:38" ht="22.7" customHeight="1">
      <c r="B45" s="62"/>
      <c r="C45" s="66"/>
      <c r="D45" s="66"/>
      <c r="E45" s="66"/>
      <c r="F45" s="66"/>
      <c r="G45" s="66"/>
      <c r="H45" s="66"/>
      <c r="I45" s="66"/>
      <c r="J45" s="66"/>
      <c r="K45" s="66"/>
      <c r="L45" s="66"/>
      <c r="M45" s="66"/>
      <c r="N45" s="75"/>
      <c r="O45" s="75"/>
      <c r="P45" s="75"/>
      <c r="Q45" s="75"/>
      <c r="R45" s="75"/>
      <c r="S45" s="75"/>
      <c r="T45" s="75"/>
      <c r="U45" s="111"/>
      <c r="V45" s="75"/>
      <c r="W45" s="75"/>
      <c r="X45" s="111"/>
      <c r="Y45" s="75"/>
      <c r="Z45" s="75"/>
      <c r="AA45" s="66"/>
      <c r="AB45" s="66"/>
      <c r="AC45" s="66"/>
      <c r="AD45" s="66"/>
      <c r="AE45" s="66"/>
      <c r="AF45" s="66"/>
      <c r="AG45" s="66"/>
      <c r="AH45" s="66"/>
      <c r="AI45" s="66"/>
      <c r="AJ45" s="66"/>
      <c r="AK45" s="66"/>
      <c r="AL45" s="66"/>
    </row>
    <row r="46" spans="2:38" ht="22.7" customHeight="1">
      <c r="B46" s="66"/>
      <c r="C46" s="66"/>
      <c r="D46" s="66"/>
      <c r="E46" s="66"/>
      <c r="F46" s="66"/>
      <c r="G46" s="66"/>
      <c r="H46" s="66"/>
      <c r="I46" s="66"/>
      <c r="J46" s="66"/>
      <c r="K46" s="66"/>
      <c r="L46" s="66"/>
      <c r="M46" s="66"/>
      <c r="N46" s="75"/>
      <c r="O46" s="75"/>
      <c r="P46" s="75"/>
      <c r="Q46" s="75"/>
      <c r="R46" s="75"/>
      <c r="S46" s="75"/>
      <c r="T46" s="75"/>
      <c r="U46" s="111"/>
      <c r="V46" s="75"/>
      <c r="W46" s="75"/>
      <c r="X46" s="111"/>
      <c r="Y46" s="75"/>
      <c r="Z46" s="75"/>
      <c r="AA46" s="66"/>
      <c r="AB46" s="66"/>
      <c r="AC46" s="66"/>
      <c r="AD46" s="66"/>
      <c r="AE46" s="66"/>
      <c r="AF46" s="66"/>
      <c r="AG46" s="66"/>
      <c r="AH46" s="66"/>
      <c r="AI46" s="66"/>
      <c r="AJ46" s="66"/>
      <c r="AK46" s="66"/>
      <c r="AL46" s="66"/>
    </row>
    <row r="47" spans="2:38" ht="22.7" customHeight="1">
      <c r="B47" s="84"/>
      <c r="C47" s="84"/>
      <c r="D47" s="84"/>
      <c r="E47" s="84"/>
      <c r="F47" s="84"/>
      <c r="G47" s="84"/>
      <c r="H47" s="84"/>
      <c r="I47" s="84"/>
      <c r="J47" s="84"/>
      <c r="K47" s="84"/>
      <c r="L47" s="84"/>
      <c r="M47" s="84"/>
      <c r="N47" s="88"/>
      <c r="O47" s="88"/>
      <c r="P47" s="88"/>
      <c r="Q47" s="88"/>
      <c r="R47" s="88"/>
      <c r="S47" s="88"/>
      <c r="T47" s="88"/>
      <c r="U47" s="112"/>
      <c r="V47" s="88"/>
      <c r="W47" s="88"/>
      <c r="X47" s="112"/>
      <c r="Y47" s="88"/>
      <c r="Z47" s="88"/>
      <c r="AA47" s="84"/>
      <c r="AB47" s="84"/>
      <c r="AC47" s="84"/>
      <c r="AD47" s="84"/>
      <c r="AE47" s="84"/>
      <c r="AF47" s="84"/>
      <c r="AG47" s="84"/>
      <c r="AH47" s="84"/>
      <c r="AI47" s="84"/>
      <c r="AJ47" s="84"/>
      <c r="AK47" s="84"/>
      <c r="AL47" s="84"/>
    </row>
    <row r="48" spans="2:38" ht="22.7" customHeight="1">
      <c r="B48" s="85"/>
      <c r="C48" s="84"/>
      <c r="D48" s="84"/>
      <c r="E48" s="84"/>
      <c r="F48" s="84"/>
      <c r="G48" s="84"/>
      <c r="H48" s="84"/>
      <c r="I48" s="84"/>
      <c r="J48" s="84"/>
      <c r="K48" s="84"/>
      <c r="L48" s="84"/>
      <c r="M48" s="84"/>
      <c r="N48" s="84"/>
      <c r="O48" s="84"/>
      <c r="P48" s="84"/>
      <c r="Q48" s="84"/>
      <c r="R48" s="107"/>
      <c r="S48" s="107"/>
      <c r="T48" s="107"/>
      <c r="U48" s="107"/>
      <c r="V48" s="84"/>
      <c r="W48" s="84"/>
      <c r="X48" s="84"/>
      <c r="Y48" s="84"/>
      <c r="Z48" s="84"/>
      <c r="AA48" s="84"/>
      <c r="AB48" s="84"/>
      <c r="AC48" s="84"/>
      <c r="AD48" s="84"/>
      <c r="AE48" s="84"/>
      <c r="AF48" s="84"/>
      <c r="AG48" s="107"/>
      <c r="AH48" s="107"/>
      <c r="AI48" s="107"/>
      <c r="AJ48" s="107"/>
      <c r="AK48" s="84"/>
      <c r="AL48" s="84"/>
    </row>
    <row r="49" spans="2:38" ht="22.7" customHeight="1">
      <c r="B49" s="108"/>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row>
    <row r="50" spans="2:38" ht="22.7" customHeight="1">
      <c r="B50" s="108"/>
      <c r="C50" s="88"/>
      <c r="D50" s="88"/>
      <c r="E50" s="88"/>
      <c r="F50" s="88"/>
      <c r="G50" s="88"/>
      <c r="H50" s="88"/>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row>
    <row r="51" spans="2:38" ht="22.7" customHeight="1">
      <c r="B51" s="85"/>
      <c r="C51" s="86"/>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row>
    <row r="52" spans="2:38" ht="22.7" customHeight="1">
      <c r="B52" s="85"/>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row>
    <row r="53" spans="2:38" ht="22.7" customHeight="1">
      <c r="B53" s="85"/>
      <c r="C53" s="86"/>
      <c r="D53" s="86"/>
      <c r="E53" s="86"/>
      <c r="F53" s="84"/>
      <c r="G53" s="84"/>
      <c r="H53" s="84"/>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row>
    <row r="54" spans="2:38" ht="22.7" customHeight="1">
      <c r="B54" s="85"/>
      <c r="C54" s="86"/>
      <c r="D54" s="86"/>
      <c r="E54" s="86"/>
      <c r="F54" s="84"/>
      <c r="G54" s="84"/>
      <c r="H54" s="84"/>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row>
    <row r="55" spans="2:38" ht="22.7" customHeight="1">
      <c r="B55" s="85"/>
      <c r="C55" s="88"/>
      <c r="D55" s="88"/>
      <c r="E55" s="88"/>
      <c r="F55" s="88"/>
      <c r="G55" s="88"/>
      <c r="H55" s="88"/>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87"/>
      <c r="AL55" s="87"/>
    </row>
    <row r="56" spans="2:38" ht="22.7" customHeight="1">
      <c r="B56" s="85"/>
      <c r="C56" s="88"/>
      <c r="D56" s="88"/>
      <c r="E56" s="88"/>
      <c r="F56" s="88"/>
      <c r="G56" s="88"/>
      <c r="H56" s="88"/>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row>
    <row r="57" spans="2:38" ht="22.7" customHeight="1">
      <c r="B57" s="85"/>
      <c r="C57" s="88"/>
      <c r="D57" s="88"/>
      <c r="E57" s="88"/>
      <c r="F57" s="88"/>
      <c r="G57" s="88"/>
      <c r="H57" s="88"/>
      <c r="I57" s="87"/>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87"/>
      <c r="AL57" s="87"/>
    </row>
    <row r="183" spans="9:9" ht="15" customHeight="1">
      <c r="I183" s="18" t="s">
        <v>80</v>
      </c>
    </row>
  </sheetData>
  <sheetProtection sheet="1" selectLockedCells="1"/>
  <mergeCells count="7">
    <mergeCell ref="AN6:AZ7"/>
    <mergeCell ref="AN26:AZ27"/>
    <mergeCell ref="D26:AJ43"/>
    <mergeCell ref="D6:AJ23"/>
    <mergeCell ref="B3:AL3"/>
    <mergeCell ref="B5:M5"/>
    <mergeCell ref="B25:M25"/>
  </mergeCells>
  <phoneticPr fontId="1"/>
  <conditionalFormatting sqref="D6:AJ23">
    <cfRule type="containsBlanks" dxfId="1" priority="2">
      <formula>LEN(TRIM(D6))=0</formula>
    </cfRule>
  </conditionalFormatting>
  <conditionalFormatting sqref="D26:AJ43">
    <cfRule type="containsBlanks" dxfId="0" priority="1">
      <formula>LEN(TRIM(D26))=0</formula>
    </cfRule>
  </conditionalFormatting>
  <pageMargins left="0.70866141732283472" right="0.70866141732283472" top="0.74803149606299213" bottom="0.74803149606299213" header="0.31496062992125984" footer="0.31496062992125984"/>
  <pageSetup paperSize="9" scale="76" fitToHeight="0" orientation="portrait"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BE189"/>
  <sheetViews>
    <sheetView showGridLines="0" showRowColHeaders="0" showZeros="0" view="pageBreakPreview" zoomScale="90" zoomScaleNormal="100" zoomScaleSheetLayoutView="90" workbookViewId="0">
      <selection activeCell="B2" sqref="B2"/>
    </sheetView>
  </sheetViews>
  <sheetFormatPr defaultColWidth="2.5" defaultRowHeight="15" customHeight="1"/>
  <cols>
    <col min="1" max="1" width="6.625" style="52" customWidth="1"/>
    <col min="2" max="8" width="2.75" style="52" customWidth="1"/>
    <col min="9" max="38" width="3.125" style="52" customWidth="1"/>
    <col min="39" max="41" width="2.5" style="52"/>
    <col min="42" max="57" width="2.5" style="154"/>
    <col min="58" max="16384" width="2.5" style="52"/>
  </cols>
  <sheetData>
    <row r="1" spans="2:57" ht="15.75" customHeight="1">
      <c r="B1" s="52" t="s">
        <v>606</v>
      </c>
    </row>
    <row r="2" spans="2:57" ht="15.75" customHeight="1"/>
    <row r="3" spans="2:57" ht="22.7" customHeight="1">
      <c r="B3" s="1405" t="s">
        <v>198</v>
      </c>
      <c r="C3" s="1405"/>
      <c r="D3" s="1405"/>
      <c r="E3" s="1405"/>
      <c r="F3" s="1405"/>
      <c r="G3" s="1405"/>
      <c r="H3" s="1405"/>
      <c r="I3" s="1405"/>
      <c r="J3" s="1405"/>
      <c r="K3" s="1405"/>
      <c r="L3" s="1405"/>
      <c r="M3" s="1405"/>
      <c r="N3" s="1405"/>
      <c r="O3" s="1405"/>
      <c r="P3" s="1405"/>
      <c r="Q3" s="1405"/>
      <c r="R3" s="1405"/>
      <c r="S3" s="1405"/>
      <c r="T3" s="1405"/>
      <c r="U3" s="1405"/>
      <c r="V3" s="1405"/>
      <c r="W3" s="1405"/>
      <c r="X3" s="1405"/>
      <c r="Y3" s="1405"/>
      <c r="Z3" s="1405"/>
      <c r="AA3" s="1405"/>
      <c r="AB3" s="1405"/>
      <c r="AC3" s="1405"/>
      <c r="AD3" s="1405"/>
      <c r="AE3" s="1405"/>
      <c r="AF3" s="1405"/>
      <c r="AG3" s="1405"/>
      <c r="AH3" s="1405"/>
      <c r="AI3" s="1405"/>
      <c r="AJ3" s="1405"/>
      <c r="AK3" s="1405"/>
      <c r="AL3" s="1405"/>
      <c r="AO3" s="52" t="s">
        <v>96</v>
      </c>
      <c r="AP3" s="1402" t="s">
        <v>392</v>
      </c>
      <c r="AQ3" s="1402"/>
      <c r="AR3" s="1402"/>
      <c r="AS3" s="1402"/>
      <c r="AT3" s="1402"/>
      <c r="AU3" s="1402"/>
      <c r="AV3" s="1402"/>
      <c r="AW3" s="1402"/>
      <c r="AX3" s="1402"/>
      <c r="AY3" s="1402"/>
      <c r="AZ3" s="1402"/>
      <c r="BA3" s="1402"/>
      <c r="BB3" s="1402"/>
      <c r="BC3" s="1402"/>
    </row>
    <row r="4" spans="2:57" ht="22.7" customHeight="1">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P4" s="1402"/>
      <c r="AQ4" s="1402"/>
      <c r="AR4" s="1402"/>
      <c r="AS4" s="1402"/>
      <c r="AT4" s="1402"/>
      <c r="AU4" s="1402"/>
      <c r="AV4" s="1402"/>
      <c r="AW4" s="1402"/>
      <c r="AX4" s="1402"/>
      <c r="AY4" s="1402"/>
      <c r="AZ4" s="1402"/>
      <c r="BA4" s="1402"/>
      <c r="BB4" s="1402"/>
      <c r="BC4" s="1402"/>
    </row>
    <row r="5" spans="2:57" ht="22.7" customHeight="1">
      <c r="B5" s="62"/>
      <c r="C5" s="62"/>
      <c r="D5" s="62"/>
      <c r="E5" s="62"/>
      <c r="F5" s="62"/>
      <c r="G5" s="62"/>
      <c r="H5" s="62"/>
      <c r="I5" s="62"/>
      <c r="J5" s="62"/>
      <c r="K5" s="62"/>
      <c r="L5" s="62"/>
      <c r="M5" s="62"/>
      <c r="N5" s="62"/>
      <c r="O5" s="62"/>
      <c r="P5" s="62"/>
      <c r="Q5" s="62"/>
      <c r="R5" s="62"/>
      <c r="S5" s="62"/>
      <c r="T5" s="62"/>
      <c r="U5" s="62"/>
      <c r="V5" s="62"/>
      <c r="W5" s="62"/>
      <c r="X5" s="62"/>
      <c r="Y5" s="62"/>
      <c r="Z5" s="1406" t="s">
        <v>384</v>
      </c>
      <c r="AA5" s="1406"/>
      <c r="AB5" s="1406"/>
      <c r="AC5" s="1406">
        <f>②認可申請書!AG9</f>
        <v>0</v>
      </c>
      <c r="AD5" s="1406"/>
      <c r="AE5" s="49" t="s">
        <v>14</v>
      </c>
      <c r="AF5" s="1406">
        <f>②認可申請書!AJ9</f>
        <v>0</v>
      </c>
      <c r="AG5" s="1406"/>
      <c r="AH5" s="49" t="s">
        <v>30</v>
      </c>
      <c r="AI5" s="1406">
        <f>②認可申請書!AM9</f>
        <v>0</v>
      </c>
      <c r="AJ5" s="1406"/>
      <c r="AK5" s="49" t="s">
        <v>31</v>
      </c>
      <c r="AL5" s="62"/>
      <c r="AP5" s="1402"/>
      <c r="AQ5" s="1402"/>
      <c r="AR5" s="1402"/>
      <c r="AS5" s="1402"/>
      <c r="AT5" s="1402"/>
      <c r="AU5" s="1402"/>
      <c r="AV5" s="1402"/>
      <c r="AW5" s="1402"/>
      <c r="AX5" s="1402"/>
      <c r="AY5" s="1402"/>
      <c r="AZ5" s="1402"/>
      <c r="BA5" s="1402"/>
      <c r="BB5" s="1402"/>
      <c r="BC5" s="1402"/>
    </row>
    <row r="6" spans="2:57" ht="22.7" customHeight="1">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P6" s="1402"/>
      <c r="AQ6" s="1402"/>
      <c r="AR6" s="1402"/>
      <c r="AS6" s="1402"/>
      <c r="AT6" s="1402"/>
      <c r="AU6" s="1402"/>
      <c r="AV6" s="1402"/>
      <c r="AW6" s="1402"/>
      <c r="AX6" s="1402"/>
      <c r="AY6" s="1402"/>
      <c r="AZ6" s="1402"/>
      <c r="BA6" s="1402"/>
      <c r="BB6" s="1402"/>
      <c r="BC6" s="1402"/>
    </row>
    <row r="7" spans="2:57" ht="22.7" customHeight="1">
      <c r="B7" s="62"/>
      <c r="C7" s="66" t="s">
        <v>79</v>
      </c>
      <c r="D7" s="62"/>
      <c r="E7" s="62"/>
      <c r="F7" s="62"/>
      <c r="G7" s="62"/>
      <c r="H7" s="62"/>
      <c r="I7" s="62"/>
      <c r="J7" s="62"/>
      <c r="K7" s="62"/>
      <c r="L7" s="62"/>
      <c r="M7" s="66"/>
      <c r="N7" s="66"/>
      <c r="O7" s="66"/>
      <c r="P7" s="66"/>
      <c r="Q7" s="66"/>
      <c r="R7" s="66"/>
      <c r="S7" s="66"/>
      <c r="T7" s="66"/>
      <c r="U7" s="66"/>
      <c r="V7" s="66"/>
      <c r="W7" s="66"/>
      <c r="X7" s="62"/>
      <c r="Y7" s="62"/>
      <c r="Z7" s="62"/>
      <c r="AA7" s="62"/>
      <c r="AB7" s="66"/>
      <c r="AC7" s="66"/>
      <c r="AD7" s="66"/>
      <c r="AE7" s="66"/>
      <c r="AF7" s="66"/>
      <c r="AG7" s="66"/>
      <c r="AH7" s="66"/>
      <c r="AI7" s="66"/>
      <c r="AJ7" s="66"/>
      <c r="AK7" s="66"/>
      <c r="AL7" s="66"/>
      <c r="AP7" s="1402"/>
      <c r="AQ7" s="1402"/>
      <c r="AR7" s="1402"/>
      <c r="AS7" s="1402"/>
      <c r="AT7" s="1402"/>
      <c r="AU7" s="1402"/>
      <c r="AV7" s="1402"/>
      <c r="AW7" s="1402"/>
      <c r="AX7" s="1402"/>
      <c r="AY7" s="1402"/>
      <c r="AZ7" s="1402"/>
      <c r="BA7" s="1402"/>
      <c r="BB7" s="1402"/>
      <c r="BC7" s="1402"/>
    </row>
    <row r="8" spans="2:57" ht="22.7" customHeight="1">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row>
    <row r="9" spans="2:57" s="36" customFormat="1" ht="18.75" customHeight="1">
      <c r="P9" s="40"/>
      <c r="Q9" s="40"/>
      <c r="R9" s="40"/>
      <c r="S9" s="67" t="s">
        <v>47</v>
      </c>
      <c r="T9" s="40"/>
      <c r="U9" s="1410" t="s">
        <v>264</v>
      </c>
      <c r="V9" s="1410"/>
      <c r="W9" s="1410"/>
      <c r="X9" s="1410"/>
      <c r="Y9" s="1410"/>
      <c r="AA9" s="1412">
        <f>③申請書別添!K5</f>
        <v>0</v>
      </c>
      <c r="AB9" s="1412"/>
      <c r="AC9" s="1412"/>
      <c r="AD9" s="1412"/>
      <c r="AE9" s="1412"/>
      <c r="AF9" s="1412"/>
      <c r="AG9" s="1412"/>
      <c r="AH9" s="1412"/>
      <c r="AI9" s="1412"/>
      <c r="AJ9" s="1412"/>
      <c r="AK9" s="1412"/>
      <c r="AL9" s="1412"/>
      <c r="AM9" s="1412"/>
      <c r="AN9" s="1412"/>
      <c r="AO9" s="207" t="s">
        <v>361</v>
      </c>
      <c r="AP9" s="1403" t="s">
        <v>362</v>
      </c>
      <c r="AQ9" s="1403"/>
      <c r="AR9" s="1403"/>
      <c r="AS9" s="1403"/>
      <c r="AT9" s="1403"/>
      <c r="AU9" s="1403"/>
      <c r="AV9" s="1403"/>
      <c r="AW9" s="1403"/>
      <c r="AX9" s="1403"/>
      <c r="AY9" s="1403"/>
      <c r="AZ9" s="1403"/>
      <c r="BA9" s="1403"/>
      <c r="BB9" s="1403"/>
      <c r="BC9" s="1403"/>
      <c r="BD9" s="257"/>
      <c r="BE9" s="257"/>
    </row>
    <row r="10" spans="2:57" s="36" customFormat="1" ht="18.75" customHeight="1">
      <c r="P10" s="40"/>
      <c r="Q10" s="40"/>
      <c r="R10" s="40"/>
      <c r="S10" s="67"/>
      <c r="T10" s="40"/>
      <c r="U10" s="39"/>
      <c r="V10" s="39"/>
      <c r="W10" s="39"/>
      <c r="X10" s="39"/>
      <c r="Y10" s="39"/>
      <c r="AA10" s="1413">
        <f>③申請書別添!K6</f>
        <v>0</v>
      </c>
      <c r="AB10" s="1413"/>
      <c r="AC10" s="1413"/>
      <c r="AD10" s="1413"/>
      <c r="AE10" s="1413"/>
      <c r="AF10" s="1413"/>
      <c r="AG10" s="1413"/>
      <c r="AH10" s="1413"/>
      <c r="AI10" s="1413"/>
      <c r="AJ10" s="1413"/>
      <c r="AK10" s="1413"/>
      <c r="AL10" s="1413"/>
      <c r="AM10" s="1413"/>
      <c r="AN10" s="1413"/>
      <c r="AO10" s="207"/>
      <c r="AP10" s="1403"/>
      <c r="AQ10" s="1403"/>
      <c r="AR10" s="1403"/>
      <c r="AS10" s="1403"/>
      <c r="AT10" s="1403"/>
      <c r="AU10" s="1403"/>
      <c r="AV10" s="1403"/>
      <c r="AW10" s="1403"/>
      <c r="AX10" s="1403"/>
      <c r="AY10" s="1403"/>
      <c r="AZ10" s="1403"/>
      <c r="BA10" s="1403"/>
      <c r="BB10" s="1403"/>
      <c r="BC10" s="1403"/>
      <c r="BD10" s="257"/>
      <c r="BE10" s="257"/>
    </row>
    <row r="11" spans="2:57" s="33" customFormat="1" ht="18.75" customHeight="1">
      <c r="P11" s="40"/>
      <c r="Q11" s="40"/>
      <c r="R11" s="40"/>
      <c r="S11" s="40"/>
      <c r="T11" s="40"/>
      <c r="U11" s="40"/>
      <c r="V11" s="40"/>
      <c r="W11" s="40"/>
      <c r="X11" s="40"/>
      <c r="Y11" s="40"/>
      <c r="Z11" s="40"/>
      <c r="AA11" s="1413">
        <f>③申請書別添!S7</f>
        <v>0</v>
      </c>
      <c r="AB11" s="1413"/>
      <c r="AC11" s="1413"/>
      <c r="AD11" s="1413"/>
      <c r="AE11" s="1413"/>
      <c r="AF11" s="1413"/>
      <c r="AG11" s="1413"/>
      <c r="AH11" s="1413"/>
      <c r="AI11" s="1413"/>
      <c r="AJ11" s="1413"/>
      <c r="AK11" s="1413"/>
      <c r="AL11" s="1413"/>
      <c r="AM11" s="1413"/>
      <c r="AN11" s="1413"/>
      <c r="AO11" s="207"/>
      <c r="AP11" s="258"/>
      <c r="AQ11" s="258"/>
      <c r="AR11" s="258"/>
      <c r="AS11" s="258"/>
      <c r="AT11" s="258"/>
      <c r="AU11" s="258"/>
      <c r="AV11" s="258"/>
      <c r="AW11" s="258"/>
      <c r="AX11" s="258"/>
      <c r="AY11" s="258"/>
      <c r="AZ11" s="258"/>
      <c r="BA11" s="258"/>
      <c r="BB11" s="258"/>
      <c r="BC11" s="258"/>
      <c r="BD11" s="259"/>
      <c r="BE11" s="259"/>
    </row>
    <row r="12" spans="2:57" s="33" customFormat="1" ht="18.75" customHeight="1">
      <c r="P12" s="40"/>
      <c r="Q12" s="40"/>
      <c r="R12" s="40"/>
      <c r="S12" s="40"/>
      <c r="T12" s="40"/>
      <c r="U12" s="1410" t="s">
        <v>265</v>
      </c>
      <c r="V12" s="1410"/>
      <c r="W12" s="1410"/>
      <c r="X12" s="1410"/>
      <c r="Y12" s="1410"/>
      <c r="Z12" s="36"/>
      <c r="AA12" s="1414">
        <f>③申請書別添!K3</f>
        <v>0</v>
      </c>
      <c r="AB12" s="1414"/>
      <c r="AC12" s="1414"/>
      <c r="AD12" s="1414"/>
      <c r="AE12" s="1414"/>
      <c r="AF12" s="1414"/>
      <c r="AG12" s="1414"/>
      <c r="AH12" s="1414"/>
      <c r="AI12" s="1414"/>
      <c r="AJ12" s="1414"/>
      <c r="AK12" s="1414"/>
      <c r="AL12" s="1414"/>
      <c r="AM12" s="1414"/>
      <c r="AN12" s="1414"/>
      <c r="AO12" s="207"/>
      <c r="AP12" s="232"/>
      <c r="AQ12" s="233"/>
      <c r="AR12" s="233"/>
      <c r="AS12" s="233"/>
      <c r="AT12" s="233"/>
      <c r="AU12" s="233"/>
      <c r="AV12" s="233"/>
      <c r="AW12" s="233"/>
      <c r="AX12" s="233"/>
      <c r="AY12" s="233"/>
      <c r="AZ12" s="233"/>
      <c r="BA12" s="233"/>
      <c r="BB12" s="233"/>
      <c r="BC12" s="233"/>
      <c r="BD12" s="259"/>
      <c r="BE12" s="259"/>
    </row>
    <row r="13" spans="2:57" s="33" customFormat="1" ht="18.75" customHeight="1">
      <c r="P13" s="40"/>
      <c r="Q13" s="40"/>
      <c r="R13" s="40"/>
      <c r="S13" s="40"/>
      <c r="T13" s="40"/>
      <c r="U13" s="1415" t="s">
        <v>266</v>
      </c>
      <c r="V13" s="1415"/>
      <c r="W13" s="1415"/>
      <c r="X13" s="1415"/>
      <c r="Y13" s="1415"/>
      <c r="Z13" s="36"/>
      <c r="AA13" s="1414"/>
      <c r="AB13" s="1414"/>
      <c r="AC13" s="1414"/>
      <c r="AD13" s="1414"/>
      <c r="AE13" s="1414"/>
      <c r="AF13" s="1414"/>
      <c r="AG13" s="1414"/>
      <c r="AH13" s="1414"/>
      <c r="AI13" s="1414"/>
      <c r="AJ13" s="1414"/>
      <c r="AK13" s="1414"/>
      <c r="AL13" s="1414"/>
      <c r="AM13" s="1414"/>
      <c r="AN13" s="1414"/>
      <c r="AP13" s="259"/>
      <c r="AQ13" s="259"/>
      <c r="AR13" s="259"/>
      <c r="AS13" s="259"/>
      <c r="AT13" s="259"/>
      <c r="AU13" s="259"/>
      <c r="AV13" s="259"/>
      <c r="AW13" s="259"/>
      <c r="AX13" s="259"/>
      <c r="AY13" s="259"/>
      <c r="AZ13" s="259"/>
      <c r="BA13" s="259"/>
      <c r="BB13" s="259"/>
      <c r="BC13" s="244"/>
      <c r="BD13" s="259"/>
      <c r="BE13" s="259"/>
    </row>
    <row r="14" spans="2:57" s="33" customFormat="1" ht="18.75" customHeight="1">
      <c r="U14" s="1415"/>
      <c r="V14" s="1415"/>
      <c r="W14" s="1415"/>
      <c r="X14" s="1415"/>
      <c r="Y14" s="1415"/>
      <c r="Z14" s="36"/>
      <c r="AA14" s="1414">
        <f>③申請書別添!M13</f>
        <v>0</v>
      </c>
      <c r="AB14" s="1414"/>
      <c r="AC14" s="1414"/>
      <c r="AD14" s="1414"/>
      <c r="AE14" s="1414"/>
      <c r="AF14" s="68"/>
      <c r="AG14" s="1414">
        <f>③申請書別添!AA14</f>
        <v>0</v>
      </c>
      <c r="AH14" s="1414"/>
      <c r="AI14" s="1414"/>
      <c r="AJ14" s="1414"/>
      <c r="AK14" s="1414"/>
      <c r="AL14" s="1414"/>
      <c r="AN14" s="69"/>
      <c r="AO14" s="207"/>
      <c r="AP14" s="1404"/>
      <c r="AQ14" s="1404"/>
      <c r="AR14" s="1404"/>
      <c r="AS14" s="1404"/>
      <c r="AT14" s="1404"/>
      <c r="AU14" s="1404"/>
      <c r="AV14" s="1404"/>
      <c r="AW14" s="1404"/>
      <c r="AX14" s="1404"/>
      <c r="AY14" s="1404"/>
      <c r="AZ14" s="1404"/>
      <c r="BA14" s="1404"/>
      <c r="BB14" s="1404"/>
      <c r="BC14" s="1404"/>
      <c r="BD14" s="259"/>
      <c r="BE14" s="259"/>
    </row>
    <row r="15" spans="2:57" ht="18.75" customHeight="1">
      <c r="B15" s="62"/>
      <c r="C15" s="62"/>
      <c r="D15" s="62"/>
      <c r="E15" s="62"/>
      <c r="F15" s="62"/>
      <c r="G15" s="62"/>
      <c r="H15" s="62"/>
      <c r="I15" s="62"/>
      <c r="J15" s="62"/>
      <c r="K15" s="62"/>
      <c r="L15" s="62"/>
      <c r="M15" s="62"/>
      <c r="N15" s="62"/>
      <c r="O15" s="62"/>
      <c r="P15" s="62"/>
      <c r="Q15" s="62"/>
      <c r="R15" s="62"/>
      <c r="S15" s="62"/>
      <c r="T15" s="62"/>
      <c r="Z15" s="62"/>
      <c r="AA15" s="41"/>
      <c r="AB15" s="41"/>
      <c r="AC15" s="41"/>
      <c r="AD15" s="41"/>
      <c r="AE15" s="41"/>
      <c r="AF15" s="41"/>
      <c r="AG15" s="41"/>
      <c r="AH15" s="41"/>
      <c r="AI15" s="41"/>
      <c r="AJ15" s="41"/>
      <c r="AK15" s="41"/>
      <c r="AL15" s="41"/>
      <c r="AM15" s="41"/>
      <c r="AN15" s="41"/>
      <c r="AO15" s="41"/>
      <c r="AP15" s="1404"/>
      <c r="AQ15" s="1404"/>
      <c r="AR15" s="1404"/>
      <c r="AS15" s="1404"/>
      <c r="AT15" s="1404"/>
      <c r="AU15" s="1404"/>
      <c r="AV15" s="1404"/>
      <c r="AW15" s="1404"/>
      <c r="AX15" s="1404"/>
      <c r="AY15" s="1404"/>
      <c r="AZ15" s="1404"/>
      <c r="BA15" s="1404"/>
      <c r="BB15" s="1404"/>
      <c r="BC15" s="1404"/>
    </row>
    <row r="16" spans="2:57" ht="22.7" customHeight="1">
      <c r="B16" s="1411" t="s">
        <v>199</v>
      </c>
      <c r="C16" s="1411"/>
      <c r="D16" s="1411"/>
      <c r="E16" s="1411"/>
      <c r="F16" s="1411"/>
      <c r="G16" s="1411"/>
      <c r="H16" s="1411"/>
      <c r="I16" s="1411"/>
      <c r="J16" s="1411"/>
      <c r="K16" s="1411"/>
      <c r="L16" s="1411"/>
      <c r="M16" s="1411"/>
      <c r="N16" s="1411"/>
      <c r="O16" s="1411"/>
      <c r="P16" s="1411"/>
      <c r="Q16" s="1411"/>
      <c r="R16" s="1411"/>
      <c r="S16" s="1411"/>
      <c r="T16" s="1411"/>
      <c r="U16" s="1411"/>
      <c r="V16" s="1411"/>
      <c r="W16" s="1411"/>
      <c r="X16" s="1411"/>
      <c r="Y16" s="1411"/>
      <c r="Z16" s="1411"/>
      <c r="AA16" s="1411"/>
      <c r="AB16" s="1411"/>
      <c r="AC16" s="1411"/>
      <c r="AD16" s="1411"/>
      <c r="AE16" s="1411"/>
      <c r="AF16" s="1411"/>
      <c r="AG16" s="1411"/>
      <c r="AH16" s="1411"/>
      <c r="AI16" s="1411"/>
      <c r="AJ16" s="1411"/>
      <c r="AK16" s="1411"/>
      <c r="AL16" s="1411"/>
    </row>
    <row r="17" spans="1:57" ht="22.7" customHeight="1">
      <c r="B17" s="1411"/>
      <c r="C17" s="1411"/>
      <c r="D17" s="1411"/>
      <c r="E17" s="1411"/>
      <c r="F17" s="1411"/>
      <c r="G17" s="1411"/>
      <c r="H17" s="1411"/>
      <c r="I17" s="1411"/>
      <c r="J17" s="1411"/>
      <c r="K17" s="1411"/>
      <c r="L17" s="1411"/>
      <c r="M17" s="1411"/>
      <c r="N17" s="1411"/>
      <c r="O17" s="1411"/>
      <c r="P17" s="1411"/>
      <c r="Q17" s="1411"/>
      <c r="R17" s="1411"/>
      <c r="S17" s="1411"/>
      <c r="T17" s="1411"/>
      <c r="U17" s="1411"/>
      <c r="V17" s="1411"/>
      <c r="W17" s="1411"/>
      <c r="X17" s="1411"/>
      <c r="Y17" s="1411"/>
      <c r="Z17" s="1411"/>
      <c r="AA17" s="1411"/>
      <c r="AB17" s="1411"/>
      <c r="AC17" s="1411"/>
      <c r="AD17" s="1411"/>
      <c r="AE17" s="1411"/>
      <c r="AF17" s="1411"/>
      <c r="AG17" s="1411"/>
      <c r="AH17" s="1411"/>
      <c r="AI17" s="1411"/>
      <c r="AJ17" s="1411"/>
      <c r="AK17" s="1411"/>
      <c r="AL17" s="1411"/>
    </row>
    <row r="18" spans="1:57" ht="22.7" customHeight="1">
      <c r="B18" s="62"/>
      <c r="C18" s="62"/>
      <c r="D18" s="62"/>
      <c r="E18" s="62"/>
      <c r="F18" s="62"/>
      <c r="G18" s="62"/>
      <c r="H18" s="62"/>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row>
    <row r="19" spans="1:57" ht="22.7" customHeight="1">
      <c r="B19" s="1409" t="s">
        <v>200</v>
      </c>
      <c r="C19" s="1409"/>
      <c r="D19" s="1409"/>
      <c r="E19" s="1409"/>
      <c r="F19" s="1409"/>
      <c r="G19" s="1409"/>
      <c r="H19" s="1409"/>
      <c r="I19" s="1409"/>
      <c r="J19" s="1409"/>
      <c r="K19" s="1409"/>
      <c r="L19" s="1409"/>
      <c r="M19" s="1409"/>
      <c r="N19" s="1409"/>
      <c r="O19" s="1409"/>
      <c r="P19" s="1409"/>
      <c r="Q19" s="1409"/>
      <c r="R19" s="1409"/>
      <c r="S19" s="1409"/>
      <c r="T19" s="1409"/>
      <c r="U19" s="1409"/>
      <c r="V19" s="1409"/>
      <c r="W19" s="1409"/>
      <c r="X19" s="1409"/>
      <c r="Y19" s="1409"/>
      <c r="Z19" s="1409"/>
      <c r="AA19" s="1409"/>
      <c r="AB19" s="1409"/>
      <c r="AC19" s="1409"/>
      <c r="AD19" s="1409"/>
      <c r="AE19" s="1409"/>
      <c r="AF19" s="1409"/>
      <c r="AG19" s="1409"/>
      <c r="AH19" s="1409"/>
      <c r="AI19" s="1409"/>
      <c r="AJ19" s="1409"/>
      <c r="AK19" s="1409"/>
      <c r="AL19" s="1409"/>
    </row>
    <row r="20" spans="1:57" ht="22.7" customHeight="1">
      <c r="B20" s="1407" t="s">
        <v>446</v>
      </c>
      <c r="C20" s="1407"/>
      <c r="D20" s="1407"/>
      <c r="E20" s="1407"/>
      <c r="F20" s="1407"/>
      <c r="G20" s="1407"/>
      <c r="H20" s="1407"/>
      <c r="I20" s="1407"/>
      <c r="J20" s="1407"/>
      <c r="K20" s="1407"/>
      <c r="L20" s="1407"/>
      <c r="M20" s="1407"/>
      <c r="N20" s="1407"/>
      <c r="O20" s="1407"/>
      <c r="P20" s="1407"/>
      <c r="Q20" s="1407"/>
      <c r="R20" s="1407"/>
      <c r="S20" s="1407"/>
      <c r="T20" s="1407"/>
      <c r="U20" s="1407"/>
      <c r="V20" s="1407"/>
      <c r="W20" s="1407"/>
      <c r="X20" s="1407"/>
      <c r="Y20" s="1407"/>
      <c r="Z20" s="1407"/>
      <c r="AA20" s="1407"/>
      <c r="AB20" s="1407"/>
      <c r="AC20" s="1407"/>
      <c r="AD20" s="1407"/>
      <c r="AE20" s="1407"/>
      <c r="AF20" s="1407"/>
      <c r="AG20" s="1407"/>
      <c r="AH20" s="1407"/>
      <c r="AI20" s="1407"/>
      <c r="AJ20" s="1407"/>
      <c r="AK20" s="1407"/>
      <c r="AL20" s="1407"/>
    </row>
    <row r="21" spans="1:57" ht="22.7" customHeight="1">
      <c r="B21" s="1407"/>
      <c r="C21" s="1407"/>
      <c r="D21" s="1407"/>
      <c r="E21" s="1407"/>
      <c r="F21" s="1407"/>
      <c r="G21" s="1407"/>
      <c r="H21" s="1407"/>
      <c r="I21" s="1407"/>
      <c r="J21" s="1407"/>
      <c r="K21" s="1407"/>
      <c r="L21" s="1407"/>
      <c r="M21" s="1407"/>
      <c r="N21" s="1407"/>
      <c r="O21" s="1407"/>
      <c r="P21" s="1407"/>
      <c r="Q21" s="1407"/>
      <c r="R21" s="1407"/>
      <c r="S21" s="1407"/>
      <c r="T21" s="1407"/>
      <c r="U21" s="1407"/>
      <c r="V21" s="1407"/>
      <c r="W21" s="1407"/>
      <c r="X21" s="1407"/>
      <c r="Y21" s="1407"/>
      <c r="Z21" s="1407"/>
      <c r="AA21" s="1407"/>
      <c r="AB21" s="1407"/>
      <c r="AC21" s="1407"/>
      <c r="AD21" s="1407"/>
      <c r="AE21" s="1407"/>
      <c r="AF21" s="1407"/>
      <c r="AG21" s="1407"/>
      <c r="AH21" s="1407"/>
      <c r="AI21" s="1407"/>
      <c r="AJ21" s="1407"/>
      <c r="AK21" s="1407"/>
      <c r="AL21" s="1407"/>
    </row>
    <row r="22" spans="1:57" ht="22.7" customHeight="1">
      <c r="B22" s="1407"/>
      <c r="C22" s="1407"/>
      <c r="D22" s="1407"/>
      <c r="E22" s="1407"/>
      <c r="F22" s="1407"/>
      <c r="G22" s="1407"/>
      <c r="H22" s="1407"/>
      <c r="I22" s="1407"/>
      <c r="J22" s="1407"/>
      <c r="K22" s="1407"/>
      <c r="L22" s="1407"/>
      <c r="M22" s="1407"/>
      <c r="N22" s="1407"/>
      <c r="O22" s="1407"/>
      <c r="P22" s="1407"/>
      <c r="Q22" s="1407"/>
      <c r="R22" s="1407"/>
      <c r="S22" s="1407"/>
      <c r="T22" s="1407"/>
      <c r="U22" s="1407"/>
      <c r="V22" s="1407"/>
      <c r="W22" s="1407"/>
      <c r="X22" s="1407"/>
      <c r="Y22" s="1407"/>
      <c r="Z22" s="1407"/>
      <c r="AA22" s="1407"/>
      <c r="AB22" s="1407"/>
      <c r="AC22" s="1407"/>
      <c r="AD22" s="1407"/>
      <c r="AE22" s="1407"/>
      <c r="AF22" s="1407"/>
      <c r="AG22" s="1407"/>
      <c r="AH22" s="1407"/>
      <c r="AI22" s="1407"/>
      <c r="AJ22" s="1407"/>
      <c r="AK22" s="1407"/>
      <c r="AL22" s="1407"/>
    </row>
    <row r="23" spans="1:57" ht="22.7" customHeight="1">
      <c r="B23" s="1407"/>
      <c r="C23" s="1407"/>
      <c r="D23" s="1407"/>
      <c r="E23" s="1407"/>
      <c r="F23" s="1407"/>
      <c r="G23" s="1407"/>
      <c r="H23" s="1407"/>
      <c r="I23" s="1407"/>
      <c r="J23" s="1407"/>
      <c r="K23" s="1407"/>
      <c r="L23" s="1407"/>
      <c r="M23" s="1407"/>
      <c r="N23" s="1407"/>
      <c r="O23" s="1407"/>
      <c r="P23" s="1407"/>
      <c r="Q23" s="1407"/>
      <c r="R23" s="1407"/>
      <c r="S23" s="1407"/>
      <c r="T23" s="1407"/>
      <c r="U23" s="1407"/>
      <c r="V23" s="1407"/>
      <c r="W23" s="1407"/>
      <c r="X23" s="1407"/>
      <c r="Y23" s="1407"/>
      <c r="Z23" s="1407"/>
      <c r="AA23" s="1407"/>
      <c r="AB23" s="1407"/>
      <c r="AC23" s="1407"/>
      <c r="AD23" s="1407"/>
      <c r="AE23" s="1407"/>
      <c r="AF23" s="1407"/>
      <c r="AG23" s="1407"/>
      <c r="AH23" s="1407"/>
      <c r="AI23" s="1407"/>
      <c r="AJ23" s="1407"/>
      <c r="AK23" s="1407"/>
      <c r="AL23" s="1407"/>
    </row>
    <row r="24" spans="1:57" ht="22.7" customHeight="1">
      <c r="B24" s="1407"/>
      <c r="C24" s="1407"/>
      <c r="D24" s="1407"/>
      <c r="E24" s="1407"/>
      <c r="F24" s="1407"/>
      <c r="G24" s="1407"/>
      <c r="H24" s="1407"/>
      <c r="I24" s="1407"/>
      <c r="J24" s="1407"/>
      <c r="K24" s="1407"/>
      <c r="L24" s="1407"/>
      <c r="M24" s="1407"/>
      <c r="N24" s="1407"/>
      <c r="O24" s="1407"/>
      <c r="P24" s="1407"/>
      <c r="Q24" s="1407"/>
      <c r="R24" s="1407"/>
      <c r="S24" s="1407"/>
      <c r="T24" s="1407"/>
      <c r="U24" s="1407"/>
      <c r="V24" s="1407"/>
      <c r="W24" s="1407"/>
      <c r="X24" s="1407"/>
      <c r="Y24" s="1407"/>
      <c r="Z24" s="1407"/>
      <c r="AA24" s="1407"/>
      <c r="AB24" s="1407"/>
      <c r="AC24" s="1407"/>
      <c r="AD24" s="1407"/>
      <c r="AE24" s="1407"/>
      <c r="AF24" s="1407"/>
      <c r="AG24" s="1407"/>
      <c r="AH24" s="1407"/>
      <c r="AI24" s="1407"/>
      <c r="AJ24" s="1407"/>
      <c r="AK24" s="1407"/>
      <c r="AL24" s="1407"/>
    </row>
    <row r="25" spans="1:57" ht="22.7" customHeight="1">
      <c r="B25" s="1407"/>
      <c r="C25" s="1407"/>
      <c r="D25" s="1407"/>
      <c r="E25" s="1407"/>
      <c r="F25" s="1407"/>
      <c r="G25" s="1407"/>
      <c r="H25" s="1407"/>
      <c r="I25" s="1407"/>
      <c r="J25" s="1407"/>
      <c r="K25" s="1407"/>
      <c r="L25" s="1407"/>
      <c r="M25" s="1407"/>
      <c r="N25" s="1407"/>
      <c r="O25" s="1407"/>
      <c r="P25" s="1407"/>
      <c r="Q25" s="1407"/>
      <c r="R25" s="1407"/>
      <c r="S25" s="1407"/>
      <c r="T25" s="1407"/>
      <c r="U25" s="1407"/>
      <c r="V25" s="1407"/>
      <c r="W25" s="1407"/>
      <c r="X25" s="1407"/>
      <c r="Y25" s="1407"/>
      <c r="Z25" s="1407"/>
      <c r="AA25" s="1407"/>
      <c r="AB25" s="1407"/>
      <c r="AC25" s="1407"/>
      <c r="AD25" s="1407"/>
      <c r="AE25" s="1407"/>
      <c r="AF25" s="1407"/>
      <c r="AG25" s="1407"/>
      <c r="AH25" s="1407"/>
      <c r="AI25" s="1407"/>
      <c r="AJ25" s="1407"/>
      <c r="AK25" s="1407"/>
      <c r="AL25" s="1407"/>
    </row>
    <row r="26" spans="1:57" ht="22.7" customHeight="1">
      <c r="B26" s="1407"/>
      <c r="C26" s="1407"/>
      <c r="D26" s="1407"/>
      <c r="E26" s="1407"/>
      <c r="F26" s="1407"/>
      <c r="G26" s="1407"/>
      <c r="H26" s="1407"/>
      <c r="I26" s="1407"/>
      <c r="J26" s="1407"/>
      <c r="K26" s="1407"/>
      <c r="L26" s="1407"/>
      <c r="M26" s="1407"/>
      <c r="N26" s="1407"/>
      <c r="O26" s="1407"/>
      <c r="P26" s="1407"/>
      <c r="Q26" s="1407"/>
      <c r="R26" s="1407"/>
      <c r="S26" s="1407"/>
      <c r="T26" s="1407"/>
      <c r="U26" s="1407"/>
      <c r="V26" s="1407"/>
      <c r="W26" s="1407"/>
      <c r="X26" s="1407"/>
      <c r="Y26" s="1407"/>
      <c r="Z26" s="1407"/>
      <c r="AA26" s="1407"/>
      <c r="AB26" s="1407"/>
      <c r="AC26" s="1407"/>
      <c r="AD26" s="1407"/>
      <c r="AE26" s="1407"/>
      <c r="AF26" s="1407"/>
      <c r="AG26" s="1407"/>
      <c r="AH26" s="1407"/>
      <c r="AI26" s="1407"/>
      <c r="AJ26" s="1407"/>
      <c r="AK26" s="1407"/>
      <c r="AL26" s="1407"/>
    </row>
    <row r="27" spans="1:57" ht="22.7" customHeight="1">
      <c r="B27" s="1407"/>
      <c r="C27" s="1407"/>
      <c r="D27" s="1407"/>
      <c r="E27" s="1407"/>
      <c r="F27" s="1407"/>
      <c r="G27" s="1407"/>
      <c r="H27" s="1407"/>
      <c r="I27" s="1407"/>
      <c r="J27" s="1407"/>
      <c r="K27" s="1407"/>
      <c r="L27" s="1407"/>
      <c r="M27" s="1407"/>
      <c r="N27" s="1407"/>
      <c r="O27" s="1407"/>
      <c r="P27" s="1407"/>
      <c r="Q27" s="1407"/>
      <c r="R27" s="1407"/>
      <c r="S27" s="1407"/>
      <c r="T27" s="1407"/>
      <c r="U27" s="1407"/>
      <c r="V27" s="1407"/>
      <c r="W27" s="1407"/>
      <c r="X27" s="1407"/>
      <c r="Y27" s="1407"/>
      <c r="Z27" s="1407"/>
      <c r="AA27" s="1407"/>
      <c r="AB27" s="1407"/>
      <c r="AC27" s="1407"/>
      <c r="AD27" s="1407"/>
      <c r="AE27" s="1407"/>
      <c r="AF27" s="1407"/>
      <c r="AG27" s="1407"/>
      <c r="AH27" s="1407"/>
      <c r="AI27" s="1407"/>
      <c r="AJ27" s="1407"/>
      <c r="AK27" s="1407"/>
      <c r="AL27" s="1407"/>
    </row>
    <row r="28" spans="1:57" ht="22.7" customHeight="1">
      <c r="B28" s="1407"/>
      <c r="C28" s="1407"/>
      <c r="D28" s="1407"/>
      <c r="E28" s="1407"/>
      <c r="F28" s="1407"/>
      <c r="G28" s="1407"/>
      <c r="H28" s="1407"/>
      <c r="I28" s="1407"/>
      <c r="J28" s="1407"/>
      <c r="K28" s="1407"/>
      <c r="L28" s="1407"/>
      <c r="M28" s="1407"/>
      <c r="N28" s="1407"/>
      <c r="O28" s="1407"/>
      <c r="P28" s="1407"/>
      <c r="Q28" s="1407"/>
      <c r="R28" s="1407"/>
      <c r="S28" s="1407"/>
      <c r="T28" s="1407"/>
      <c r="U28" s="1407"/>
      <c r="V28" s="1407"/>
      <c r="W28" s="1407"/>
      <c r="X28" s="1407"/>
      <c r="Y28" s="1407"/>
      <c r="Z28" s="1407"/>
      <c r="AA28" s="1407"/>
      <c r="AB28" s="1407"/>
      <c r="AC28" s="1407"/>
      <c r="AD28" s="1407"/>
      <c r="AE28" s="1407"/>
      <c r="AF28" s="1407"/>
      <c r="AG28" s="1407"/>
      <c r="AH28" s="1407"/>
      <c r="AI28" s="1407"/>
      <c r="AJ28" s="1407"/>
      <c r="AK28" s="1407"/>
      <c r="AL28" s="1407"/>
    </row>
    <row r="29" spans="1:57" ht="22.7" customHeight="1">
      <c r="B29" s="1407"/>
      <c r="C29" s="1407"/>
      <c r="D29" s="1407"/>
      <c r="E29" s="1407"/>
      <c r="F29" s="1407"/>
      <c r="G29" s="1407"/>
      <c r="H29" s="1407"/>
      <c r="I29" s="1407"/>
      <c r="J29" s="1407"/>
      <c r="K29" s="1407"/>
      <c r="L29" s="1407"/>
      <c r="M29" s="1407"/>
      <c r="N29" s="1407"/>
      <c r="O29" s="1407"/>
      <c r="P29" s="1407"/>
      <c r="Q29" s="1407"/>
      <c r="R29" s="1407"/>
      <c r="S29" s="1407"/>
      <c r="T29" s="1407"/>
      <c r="U29" s="1407"/>
      <c r="V29" s="1407"/>
      <c r="W29" s="1407"/>
      <c r="X29" s="1407"/>
      <c r="Y29" s="1407"/>
      <c r="Z29" s="1407"/>
      <c r="AA29" s="1407"/>
      <c r="AB29" s="1407"/>
      <c r="AC29" s="1407"/>
      <c r="AD29" s="1407"/>
      <c r="AE29" s="1407"/>
      <c r="AF29" s="1407"/>
      <c r="AG29" s="1407"/>
      <c r="AH29" s="1407"/>
      <c r="AI29" s="1407"/>
      <c r="AJ29" s="1407"/>
      <c r="AK29" s="1407"/>
      <c r="AL29" s="1407"/>
      <c r="AV29" s="154" t="s">
        <v>201</v>
      </c>
    </row>
    <row r="30" spans="1:57" s="66" customFormat="1" ht="22.7" customHeight="1">
      <c r="A30" s="120"/>
      <c r="B30" s="1407"/>
      <c r="C30" s="1407"/>
      <c r="D30" s="1407"/>
      <c r="E30" s="1407"/>
      <c r="F30" s="1407"/>
      <c r="G30" s="1407"/>
      <c r="H30" s="1407"/>
      <c r="I30" s="1407"/>
      <c r="J30" s="1407"/>
      <c r="K30" s="1407"/>
      <c r="L30" s="1407"/>
      <c r="M30" s="1407"/>
      <c r="N30" s="1407"/>
      <c r="O30" s="1407"/>
      <c r="P30" s="1407"/>
      <c r="Q30" s="1407"/>
      <c r="R30" s="1407"/>
      <c r="S30" s="1407"/>
      <c r="T30" s="1407"/>
      <c r="U30" s="1407"/>
      <c r="V30" s="1407"/>
      <c r="W30" s="1407"/>
      <c r="X30" s="1407"/>
      <c r="Y30" s="1407"/>
      <c r="Z30" s="1407"/>
      <c r="AA30" s="1407"/>
      <c r="AB30" s="1407"/>
      <c r="AC30" s="1407"/>
      <c r="AD30" s="1407"/>
      <c r="AE30" s="1407"/>
      <c r="AF30" s="1407"/>
      <c r="AG30" s="1407"/>
      <c r="AH30" s="1407"/>
      <c r="AI30" s="1407"/>
      <c r="AJ30" s="1407"/>
      <c r="AK30" s="1407"/>
      <c r="AL30" s="1407"/>
      <c r="AP30" s="260"/>
      <c r="AQ30" s="260"/>
      <c r="AR30" s="260"/>
      <c r="AS30" s="260"/>
      <c r="AT30" s="260"/>
      <c r="AU30" s="260"/>
      <c r="AV30" s="260"/>
      <c r="AW30" s="260"/>
      <c r="AX30" s="260"/>
      <c r="AY30" s="260"/>
      <c r="AZ30" s="260"/>
      <c r="BA30" s="260"/>
      <c r="BB30" s="260"/>
      <c r="BC30" s="260"/>
      <c r="BD30" s="260"/>
      <c r="BE30" s="260"/>
    </row>
    <row r="31" spans="1:57" s="66" customFormat="1" ht="22.7" customHeight="1">
      <c r="A31" s="120"/>
      <c r="B31" s="1407"/>
      <c r="C31" s="1407"/>
      <c r="D31" s="1407"/>
      <c r="E31" s="1407"/>
      <c r="F31" s="1407"/>
      <c r="G31" s="1407"/>
      <c r="H31" s="1407"/>
      <c r="I31" s="1407"/>
      <c r="J31" s="1407"/>
      <c r="K31" s="1407"/>
      <c r="L31" s="1407"/>
      <c r="M31" s="1407"/>
      <c r="N31" s="1407"/>
      <c r="O31" s="1407"/>
      <c r="P31" s="1407"/>
      <c r="Q31" s="1407"/>
      <c r="R31" s="1407"/>
      <c r="S31" s="1407"/>
      <c r="T31" s="1407"/>
      <c r="U31" s="1407"/>
      <c r="V31" s="1407"/>
      <c r="W31" s="1407"/>
      <c r="X31" s="1407"/>
      <c r="Y31" s="1407"/>
      <c r="Z31" s="1407"/>
      <c r="AA31" s="1407"/>
      <c r="AB31" s="1407"/>
      <c r="AC31" s="1407"/>
      <c r="AD31" s="1407"/>
      <c r="AE31" s="1407"/>
      <c r="AF31" s="1407"/>
      <c r="AG31" s="1407"/>
      <c r="AH31" s="1407"/>
      <c r="AI31" s="1407"/>
      <c r="AJ31" s="1407"/>
      <c r="AK31" s="1407"/>
      <c r="AL31" s="1407"/>
      <c r="AP31" s="260"/>
      <c r="AQ31" s="260"/>
      <c r="AR31" s="260"/>
      <c r="AS31" s="260"/>
      <c r="AT31" s="260"/>
      <c r="AU31" s="260"/>
      <c r="AV31" s="260"/>
      <c r="AW31" s="260"/>
      <c r="AX31" s="260"/>
      <c r="AY31" s="260"/>
      <c r="AZ31" s="260"/>
      <c r="BA31" s="260"/>
      <c r="BB31" s="260"/>
      <c r="BC31" s="260"/>
      <c r="BD31" s="260"/>
      <c r="BE31" s="260"/>
    </row>
    <row r="32" spans="1:57" s="66" customFormat="1" ht="22.7" customHeight="1">
      <c r="A32" s="120"/>
      <c r="B32" s="1407"/>
      <c r="C32" s="1407"/>
      <c r="D32" s="1407"/>
      <c r="E32" s="1407"/>
      <c r="F32" s="1407"/>
      <c r="G32" s="1407"/>
      <c r="H32" s="1407"/>
      <c r="I32" s="1407"/>
      <c r="J32" s="1407"/>
      <c r="K32" s="1407"/>
      <c r="L32" s="1407"/>
      <c r="M32" s="1407"/>
      <c r="N32" s="1407"/>
      <c r="O32" s="1407"/>
      <c r="P32" s="1407"/>
      <c r="Q32" s="1407"/>
      <c r="R32" s="1407"/>
      <c r="S32" s="1407"/>
      <c r="T32" s="1407"/>
      <c r="U32" s="1407"/>
      <c r="V32" s="1407"/>
      <c r="W32" s="1407"/>
      <c r="X32" s="1407"/>
      <c r="Y32" s="1407"/>
      <c r="Z32" s="1407"/>
      <c r="AA32" s="1407"/>
      <c r="AB32" s="1407"/>
      <c r="AC32" s="1407"/>
      <c r="AD32" s="1407"/>
      <c r="AE32" s="1407"/>
      <c r="AF32" s="1407"/>
      <c r="AG32" s="1407"/>
      <c r="AH32" s="1407"/>
      <c r="AI32" s="1407"/>
      <c r="AJ32" s="1407"/>
      <c r="AK32" s="1407"/>
      <c r="AL32" s="1407"/>
      <c r="AP32" s="260"/>
      <c r="AQ32" s="260"/>
      <c r="AR32" s="260"/>
      <c r="AS32" s="260"/>
      <c r="AT32" s="260"/>
      <c r="AU32" s="260"/>
      <c r="AV32" s="260"/>
      <c r="AW32" s="260"/>
      <c r="AX32" s="260"/>
      <c r="AY32" s="260"/>
      <c r="AZ32" s="260"/>
      <c r="BA32" s="260"/>
      <c r="BB32" s="260"/>
      <c r="BC32" s="260"/>
      <c r="BD32" s="260"/>
      <c r="BE32" s="260"/>
    </row>
    <row r="33" spans="1:57" s="66" customFormat="1" ht="22.7" customHeight="1">
      <c r="A33" s="120"/>
      <c r="B33" s="1407"/>
      <c r="C33" s="1407"/>
      <c r="D33" s="1407"/>
      <c r="E33" s="1407"/>
      <c r="F33" s="1407"/>
      <c r="G33" s="1407"/>
      <c r="H33" s="1407"/>
      <c r="I33" s="1407"/>
      <c r="J33" s="1407"/>
      <c r="K33" s="1407"/>
      <c r="L33" s="1407"/>
      <c r="M33" s="1407"/>
      <c r="N33" s="1407"/>
      <c r="O33" s="1407"/>
      <c r="P33" s="1407"/>
      <c r="Q33" s="1407"/>
      <c r="R33" s="1407"/>
      <c r="S33" s="1407"/>
      <c r="T33" s="1407"/>
      <c r="U33" s="1407"/>
      <c r="V33" s="1407"/>
      <c r="W33" s="1407"/>
      <c r="X33" s="1407"/>
      <c r="Y33" s="1407"/>
      <c r="Z33" s="1407"/>
      <c r="AA33" s="1407"/>
      <c r="AB33" s="1407"/>
      <c r="AC33" s="1407"/>
      <c r="AD33" s="1407"/>
      <c r="AE33" s="1407"/>
      <c r="AF33" s="1407"/>
      <c r="AG33" s="1407"/>
      <c r="AH33" s="1407"/>
      <c r="AI33" s="1407"/>
      <c r="AJ33" s="1407"/>
      <c r="AK33" s="1407"/>
      <c r="AL33" s="1407"/>
      <c r="AP33" s="260"/>
      <c r="AQ33" s="260"/>
      <c r="AR33" s="260"/>
      <c r="AS33" s="260"/>
      <c r="AT33" s="260"/>
      <c r="AU33" s="260"/>
      <c r="AV33" s="260"/>
      <c r="AW33" s="260"/>
      <c r="AX33" s="260"/>
      <c r="AY33" s="260"/>
      <c r="AZ33" s="260"/>
      <c r="BA33" s="260"/>
      <c r="BB33" s="260"/>
      <c r="BC33" s="260"/>
      <c r="BD33" s="260"/>
      <c r="BE33" s="260"/>
    </row>
    <row r="34" spans="1:57" s="66" customFormat="1" ht="22.7" customHeight="1">
      <c r="A34" s="120"/>
      <c r="B34" s="1407"/>
      <c r="C34" s="1407"/>
      <c r="D34" s="1407"/>
      <c r="E34" s="1407"/>
      <c r="F34" s="1407"/>
      <c r="G34" s="1407"/>
      <c r="H34" s="1407"/>
      <c r="I34" s="1407"/>
      <c r="J34" s="1407"/>
      <c r="K34" s="1407"/>
      <c r="L34" s="1407"/>
      <c r="M34" s="1407"/>
      <c r="N34" s="1407"/>
      <c r="O34" s="1407"/>
      <c r="P34" s="1407"/>
      <c r="Q34" s="1407"/>
      <c r="R34" s="1407"/>
      <c r="S34" s="1407"/>
      <c r="T34" s="1407"/>
      <c r="U34" s="1407"/>
      <c r="V34" s="1407"/>
      <c r="W34" s="1407"/>
      <c r="X34" s="1407"/>
      <c r="Y34" s="1407"/>
      <c r="Z34" s="1407"/>
      <c r="AA34" s="1407"/>
      <c r="AB34" s="1407"/>
      <c r="AC34" s="1407"/>
      <c r="AD34" s="1407"/>
      <c r="AE34" s="1407"/>
      <c r="AF34" s="1407"/>
      <c r="AG34" s="1407"/>
      <c r="AH34" s="1407"/>
      <c r="AI34" s="1407"/>
      <c r="AJ34" s="1407"/>
      <c r="AK34" s="1407"/>
      <c r="AL34" s="1407"/>
      <c r="AP34" s="260"/>
      <c r="AQ34" s="260"/>
      <c r="AR34" s="260"/>
      <c r="AS34" s="260"/>
      <c r="AT34" s="260"/>
      <c r="AU34" s="260"/>
      <c r="AV34" s="260"/>
      <c r="AW34" s="260"/>
      <c r="AX34" s="260"/>
      <c r="AY34" s="260"/>
      <c r="AZ34" s="260"/>
      <c r="BA34" s="260"/>
      <c r="BB34" s="260"/>
      <c r="BC34" s="260"/>
      <c r="BD34" s="260"/>
      <c r="BE34" s="260"/>
    </row>
    <row r="35" spans="1:57" s="66" customFormat="1" ht="22.7" customHeight="1">
      <c r="A35" s="120"/>
      <c r="B35" s="1407"/>
      <c r="C35" s="1407"/>
      <c r="D35" s="1407"/>
      <c r="E35" s="1407"/>
      <c r="F35" s="1407"/>
      <c r="G35" s="1407"/>
      <c r="H35" s="1407"/>
      <c r="I35" s="1407"/>
      <c r="J35" s="1407"/>
      <c r="K35" s="1407"/>
      <c r="L35" s="1407"/>
      <c r="M35" s="1407"/>
      <c r="N35" s="1407"/>
      <c r="O35" s="1407"/>
      <c r="P35" s="1407"/>
      <c r="Q35" s="1407"/>
      <c r="R35" s="1407"/>
      <c r="S35" s="1407"/>
      <c r="T35" s="1407"/>
      <c r="U35" s="1407"/>
      <c r="V35" s="1407"/>
      <c r="W35" s="1407"/>
      <c r="X35" s="1407"/>
      <c r="Y35" s="1407"/>
      <c r="Z35" s="1407"/>
      <c r="AA35" s="1407"/>
      <c r="AB35" s="1407"/>
      <c r="AC35" s="1407"/>
      <c r="AD35" s="1407"/>
      <c r="AE35" s="1407"/>
      <c r="AF35" s="1407"/>
      <c r="AG35" s="1407"/>
      <c r="AH35" s="1407"/>
      <c r="AI35" s="1407"/>
      <c r="AJ35" s="1407"/>
      <c r="AK35" s="1407"/>
      <c r="AL35" s="1407"/>
      <c r="AP35" s="260"/>
      <c r="AQ35" s="260"/>
      <c r="AR35" s="260"/>
      <c r="AS35" s="260"/>
      <c r="AT35" s="260"/>
      <c r="AU35" s="260"/>
      <c r="AV35" s="260"/>
      <c r="AW35" s="260"/>
      <c r="AX35" s="260"/>
      <c r="AY35" s="260"/>
      <c r="AZ35" s="260"/>
      <c r="BA35" s="260"/>
      <c r="BB35" s="260"/>
      <c r="BC35" s="260"/>
      <c r="BD35" s="260"/>
      <c r="BE35" s="260"/>
    </row>
    <row r="36" spans="1:57" s="66" customFormat="1" ht="22.7" customHeight="1">
      <c r="A36" s="120"/>
      <c r="B36" s="1407"/>
      <c r="C36" s="1407"/>
      <c r="D36" s="1407"/>
      <c r="E36" s="1407"/>
      <c r="F36" s="1407"/>
      <c r="G36" s="1407"/>
      <c r="H36" s="1407"/>
      <c r="I36" s="1407"/>
      <c r="J36" s="1407"/>
      <c r="K36" s="1407"/>
      <c r="L36" s="1407"/>
      <c r="M36" s="1407"/>
      <c r="N36" s="1407"/>
      <c r="O36" s="1407"/>
      <c r="P36" s="1407"/>
      <c r="Q36" s="1407"/>
      <c r="R36" s="1407"/>
      <c r="S36" s="1407"/>
      <c r="T36" s="1407"/>
      <c r="U36" s="1407"/>
      <c r="V36" s="1407"/>
      <c r="W36" s="1407"/>
      <c r="X36" s="1407"/>
      <c r="Y36" s="1407"/>
      <c r="Z36" s="1407"/>
      <c r="AA36" s="1407"/>
      <c r="AB36" s="1407"/>
      <c r="AC36" s="1407"/>
      <c r="AD36" s="1407"/>
      <c r="AE36" s="1407"/>
      <c r="AF36" s="1407"/>
      <c r="AG36" s="1407"/>
      <c r="AH36" s="1407"/>
      <c r="AI36" s="1407"/>
      <c r="AJ36" s="1407"/>
      <c r="AK36" s="1407"/>
      <c r="AL36" s="1407"/>
      <c r="AP36" s="260"/>
      <c r="AQ36" s="260"/>
      <c r="AR36" s="260"/>
      <c r="AS36" s="260"/>
      <c r="AT36" s="260"/>
      <c r="AU36" s="260"/>
      <c r="AV36" s="260"/>
      <c r="AW36" s="260"/>
      <c r="AX36" s="260"/>
      <c r="AY36" s="260"/>
      <c r="AZ36" s="260"/>
      <c r="BA36" s="260"/>
      <c r="BB36" s="260"/>
      <c r="BC36" s="260"/>
      <c r="BD36" s="260"/>
      <c r="BE36" s="260"/>
    </row>
    <row r="37" spans="1:57" s="66" customFormat="1" ht="22.7" customHeight="1">
      <c r="A37" s="120"/>
      <c r="B37" s="1407"/>
      <c r="C37" s="1407"/>
      <c r="D37" s="1407"/>
      <c r="E37" s="1407"/>
      <c r="F37" s="1407"/>
      <c r="G37" s="1407"/>
      <c r="H37" s="1407"/>
      <c r="I37" s="1407"/>
      <c r="J37" s="1407"/>
      <c r="K37" s="1407"/>
      <c r="L37" s="1407"/>
      <c r="M37" s="1407"/>
      <c r="N37" s="1407"/>
      <c r="O37" s="1407"/>
      <c r="P37" s="1407"/>
      <c r="Q37" s="1407"/>
      <c r="R37" s="1407"/>
      <c r="S37" s="1407"/>
      <c r="T37" s="1407"/>
      <c r="U37" s="1407"/>
      <c r="V37" s="1407"/>
      <c r="W37" s="1407"/>
      <c r="X37" s="1407"/>
      <c r="Y37" s="1407"/>
      <c r="Z37" s="1407"/>
      <c r="AA37" s="1407"/>
      <c r="AB37" s="1407"/>
      <c r="AC37" s="1407"/>
      <c r="AD37" s="1407"/>
      <c r="AE37" s="1407"/>
      <c r="AF37" s="1407"/>
      <c r="AG37" s="1407"/>
      <c r="AH37" s="1407"/>
      <c r="AI37" s="1407"/>
      <c r="AJ37" s="1407"/>
      <c r="AK37" s="1407"/>
      <c r="AL37" s="1407"/>
      <c r="AP37" s="260"/>
      <c r="AQ37" s="260"/>
      <c r="AR37" s="260"/>
      <c r="AS37" s="260"/>
      <c r="AT37" s="260"/>
      <c r="AU37" s="260"/>
      <c r="AV37" s="260"/>
      <c r="AW37" s="260"/>
      <c r="AX37" s="260"/>
      <c r="AY37" s="260"/>
      <c r="AZ37" s="260"/>
      <c r="BA37" s="260"/>
      <c r="BB37" s="260"/>
      <c r="BC37" s="260"/>
      <c r="BD37" s="260"/>
      <c r="BE37" s="260"/>
    </row>
    <row r="38" spans="1:57" s="66" customFormat="1" ht="22.7" customHeight="1">
      <c r="A38" s="120"/>
      <c r="B38" s="1407"/>
      <c r="C38" s="1407"/>
      <c r="D38" s="1407"/>
      <c r="E38" s="1407"/>
      <c r="F38" s="1407"/>
      <c r="G38" s="1407"/>
      <c r="H38" s="1407"/>
      <c r="I38" s="1407"/>
      <c r="J38" s="1407"/>
      <c r="K38" s="1407"/>
      <c r="L38" s="1407"/>
      <c r="M38" s="1407"/>
      <c r="N38" s="1407"/>
      <c r="O38" s="1407"/>
      <c r="P38" s="1407"/>
      <c r="Q38" s="1407"/>
      <c r="R38" s="1407"/>
      <c r="S38" s="1407"/>
      <c r="T38" s="1407"/>
      <c r="U38" s="1407"/>
      <c r="V38" s="1407"/>
      <c r="W38" s="1407"/>
      <c r="X38" s="1407"/>
      <c r="Y38" s="1407"/>
      <c r="Z38" s="1407"/>
      <c r="AA38" s="1407"/>
      <c r="AB38" s="1407"/>
      <c r="AC38" s="1407"/>
      <c r="AD38" s="1407"/>
      <c r="AE38" s="1407"/>
      <c r="AF38" s="1407"/>
      <c r="AG38" s="1407"/>
      <c r="AH38" s="1407"/>
      <c r="AI38" s="1407"/>
      <c r="AJ38" s="1407"/>
      <c r="AK38" s="1407"/>
      <c r="AL38" s="1407"/>
      <c r="AP38" s="260"/>
      <c r="AQ38" s="260"/>
      <c r="AR38" s="260"/>
      <c r="AS38" s="260"/>
      <c r="AT38" s="260"/>
      <c r="AU38" s="260"/>
      <c r="AV38" s="260"/>
      <c r="AW38" s="260"/>
      <c r="AX38" s="260"/>
      <c r="AY38" s="260"/>
      <c r="AZ38" s="260"/>
      <c r="BA38" s="260"/>
      <c r="BB38" s="260"/>
      <c r="BC38" s="260"/>
      <c r="BD38" s="260"/>
      <c r="BE38" s="260"/>
    </row>
    <row r="39" spans="1:57" s="66" customFormat="1" ht="22.7" customHeight="1">
      <c r="A39" s="120"/>
      <c r="B39" s="1407"/>
      <c r="C39" s="1407"/>
      <c r="D39" s="1407"/>
      <c r="E39" s="1407"/>
      <c r="F39" s="1407"/>
      <c r="G39" s="1407"/>
      <c r="H39" s="1407"/>
      <c r="I39" s="1407"/>
      <c r="J39" s="1407"/>
      <c r="K39" s="1407"/>
      <c r="L39" s="1407"/>
      <c r="M39" s="1407"/>
      <c r="N39" s="1407"/>
      <c r="O39" s="1407"/>
      <c r="P39" s="1407"/>
      <c r="Q39" s="1407"/>
      <c r="R39" s="1407"/>
      <c r="S39" s="1407"/>
      <c r="T39" s="1407"/>
      <c r="U39" s="1407"/>
      <c r="V39" s="1407"/>
      <c r="W39" s="1407"/>
      <c r="X39" s="1407"/>
      <c r="Y39" s="1407"/>
      <c r="Z39" s="1407"/>
      <c r="AA39" s="1407"/>
      <c r="AB39" s="1407"/>
      <c r="AC39" s="1407"/>
      <c r="AD39" s="1407"/>
      <c r="AE39" s="1407"/>
      <c r="AF39" s="1407"/>
      <c r="AG39" s="1407"/>
      <c r="AH39" s="1407"/>
      <c r="AI39" s="1407"/>
      <c r="AJ39" s="1407"/>
      <c r="AK39" s="1407"/>
      <c r="AL39" s="1407"/>
      <c r="AP39" s="260"/>
      <c r="AQ39" s="260"/>
      <c r="AR39" s="260"/>
      <c r="AS39" s="260"/>
      <c r="AT39" s="260"/>
      <c r="AU39" s="260"/>
      <c r="AV39" s="260"/>
      <c r="AW39" s="260"/>
      <c r="AX39" s="260"/>
      <c r="AY39" s="260"/>
      <c r="AZ39" s="260"/>
      <c r="BA39" s="260"/>
      <c r="BB39" s="260"/>
      <c r="BC39" s="260"/>
      <c r="BD39" s="260"/>
      <c r="BE39" s="260"/>
    </row>
    <row r="40" spans="1:57" s="66" customFormat="1" ht="22.7" customHeight="1">
      <c r="A40" s="120"/>
      <c r="B40" s="1407"/>
      <c r="C40" s="1407"/>
      <c r="D40" s="1407"/>
      <c r="E40" s="1407"/>
      <c r="F40" s="1407"/>
      <c r="G40" s="1407"/>
      <c r="H40" s="1407"/>
      <c r="I40" s="1407"/>
      <c r="J40" s="1407"/>
      <c r="K40" s="1407"/>
      <c r="L40" s="1407"/>
      <c r="M40" s="1407"/>
      <c r="N40" s="1407"/>
      <c r="O40" s="1407"/>
      <c r="P40" s="1407"/>
      <c r="Q40" s="1407"/>
      <c r="R40" s="1407"/>
      <c r="S40" s="1407"/>
      <c r="T40" s="1407"/>
      <c r="U40" s="1407"/>
      <c r="V40" s="1407"/>
      <c r="W40" s="1407"/>
      <c r="X40" s="1407"/>
      <c r="Y40" s="1407"/>
      <c r="Z40" s="1407"/>
      <c r="AA40" s="1407"/>
      <c r="AB40" s="1407"/>
      <c r="AC40" s="1407"/>
      <c r="AD40" s="1407"/>
      <c r="AE40" s="1407"/>
      <c r="AF40" s="1407"/>
      <c r="AG40" s="1407"/>
      <c r="AH40" s="1407"/>
      <c r="AI40" s="1407"/>
      <c r="AJ40" s="1407"/>
      <c r="AK40" s="1407"/>
      <c r="AL40" s="1407"/>
      <c r="AP40" s="260"/>
      <c r="AQ40" s="260"/>
      <c r="AR40" s="260"/>
      <c r="AS40" s="260"/>
      <c r="AT40" s="260"/>
      <c r="AU40" s="260"/>
      <c r="AV40" s="260"/>
      <c r="AW40" s="260"/>
      <c r="AX40" s="260"/>
      <c r="AY40" s="260"/>
      <c r="AZ40" s="260"/>
      <c r="BA40" s="260"/>
      <c r="BB40" s="260"/>
      <c r="BC40" s="260"/>
      <c r="BD40" s="260"/>
      <c r="BE40" s="260"/>
    </row>
    <row r="41" spans="1:57" s="66" customFormat="1" ht="22.7" customHeight="1">
      <c r="A41" s="120"/>
      <c r="B41" s="1407"/>
      <c r="C41" s="1407"/>
      <c r="D41" s="1407"/>
      <c r="E41" s="1407"/>
      <c r="F41" s="1407"/>
      <c r="G41" s="1407"/>
      <c r="H41" s="1407"/>
      <c r="I41" s="1407"/>
      <c r="J41" s="1407"/>
      <c r="K41" s="1407"/>
      <c r="L41" s="1407"/>
      <c r="M41" s="1407"/>
      <c r="N41" s="1407"/>
      <c r="O41" s="1407"/>
      <c r="P41" s="1407"/>
      <c r="Q41" s="1407"/>
      <c r="R41" s="1407"/>
      <c r="S41" s="1407"/>
      <c r="T41" s="1407"/>
      <c r="U41" s="1407"/>
      <c r="V41" s="1407"/>
      <c r="W41" s="1407"/>
      <c r="X41" s="1407"/>
      <c r="Y41" s="1407"/>
      <c r="Z41" s="1407"/>
      <c r="AA41" s="1407"/>
      <c r="AB41" s="1407"/>
      <c r="AC41" s="1407"/>
      <c r="AD41" s="1407"/>
      <c r="AE41" s="1407"/>
      <c r="AF41" s="1407"/>
      <c r="AG41" s="1407"/>
      <c r="AH41" s="1407"/>
      <c r="AI41" s="1407"/>
      <c r="AJ41" s="1407"/>
      <c r="AK41" s="1407"/>
      <c r="AL41" s="1407"/>
      <c r="AP41" s="260"/>
      <c r="AQ41" s="260"/>
      <c r="AR41" s="260"/>
      <c r="AS41" s="260"/>
      <c r="AT41" s="260"/>
      <c r="AU41" s="260"/>
      <c r="AV41" s="260"/>
      <c r="AW41" s="260"/>
      <c r="AX41" s="260"/>
      <c r="AY41" s="260"/>
      <c r="AZ41" s="260"/>
      <c r="BA41" s="260"/>
      <c r="BB41" s="260"/>
      <c r="BC41" s="260"/>
      <c r="BD41" s="260"/>
      <c r="BE41" s="260"/>
    </row>
    <row r="42" spans="1:57" s="120" customFormat="1" ht="22.7" customHeight="1">
      <c r="B42" s="1407"/>
      <c r="C42" s="1407"/>
      <c r="D42" s="1407"/>
      <c r="E42" s="1407"/>
      <c r="F42" s="1407"/>
      <c r="G42" s="1407"/>
      <c r="H42" s="1407"/>
      <c r="I42" s="1407"/>
      <c r="J42" s="1407"/>
      <c r="K42" s="1407"/>
      <c r="L42" s="1407"/>
      <c r="M42" s="1407"/>
      <c r="N42" s="1407"/>
      <c r="O42" s="1407"/>
      <c r="P42" s="1407"/>
      <c r="Q42" s="1407"/>
      <c r="R42" s="1407"/>
      <c r="S42" s="1407"/>
      <c r="T42" s="1407"/>
      <c r="U42" s="1407"/>
      <c r="V42" s="1407"/>
      <c r="W42" s="1407"/>
      <c r="X42" s="1407"/>
      <c r="Y42" s="1407"/>
      <c r="Z42" s="1407"/>
      <c r="AA42" s="1407"/>
      <c r="AB42" s="1407"/>
      <c r="AC42" s="1407"/>
      <c r="AD42" s="1407"/>
      <c r="AE42" s="1407"/>
      <c r="AF42" s="1407"/>
      <c r="AG42" s="1407"/>
      <c r="AH42" s="1407"/>
      <c r="AI42" s="1407"/>
      <c r="AJ42" s="1407"/>
      <c r="AK42" s="1407"/>
      <c r="AL42" s="1407"/>
      <c r="AP42" s="260"/>
      <c r="AQ42" s="260"/>
      <c r="AR42" s="260"/>
      <c r="AS42" s="260"/>
      <c r="AT42" s="260"/>
      <c r="AU42" s="260"/>
      <c r="AV42" s="260"/>
      <c r="AW42" s="260"/>
      <c r="AX42" s="260"/>
      <c r="AY42" s="260"/>
      <c r="AZ42" s="260"/>
      <c r="BA42" s="260"/>
      <c r="BB42" s="260"/>
      <c r="BC42" s="260"/>
      <c r="BD42" s="260"/>
      <c r="BE42" s="260"/>
    </row>
    <row r="43" spans="1:57" s="120" customFormat="1" ht="22.7" customHeight="1">
      <c r="B43" s="1407"/>
      <c r="C43" s="1407"/>
      <c r="D43" s="1407"/>
      <c r="E43" s="1407"/>
      <c r="F43" s="1407"/>
      <c r="G43" s="1407"/>
      <c r="H43" s="1407"/>
      <c r="I43" s="1407"/>
      <c r="J43" s="1407"/>
      <c r="K43" s="1407"/>
      <c r="L43" s="1407"/>
      <c r="M43" s="1407"/>
      <c r="N43" s="1407"/>
      <c r="O43" s="1407"/>
      <c r="P43" s="1407"/>
      <c r="Q43" s="1407"/>
      <c r="R43" s="1407"/>
      <c r="S43" s="1407"/>
      <c r="T43" s="1407"/>
      <c r="U43" s="1407"/>
      <c r="V43" s="1407"/>
      <c r="W43" s="1407"/>
      <c r="X43" s="1407"/>
      <c r="Y43" s="1407"/>
      <c r="Z43" s="1407"/>
      <c r="AA43" s="1407"/>
      <c r="AB43" s="1407"/>
      <c r="AC43" s="1407"/>
      <c r="AD43" s="1407"/>
      <c r="AE43" s="1407"/>
      <c r="AF43" s="1407"/>
      <c r="AG43" s="1407"/>
      <c r="AH43" s="1407"/>
      <c r="AI43" s="1407"/>
      <c r="AJ43" s="1407"/>
      <c r="AK43" s="1407"/>
      <c r="AL43" s="1407"/>
      <c r="AP43" s="260"/>
      <c r="AQ43" s="260"/>
      <c r="AR43" s="260"/>
      <c r="AS43" s="260"/>
      <c r="AT43" s="260"/>
      <c r="AU43" s="260"/>
      <c r="AV43" s="260"/>
      <c r="AW43" s="260"/>
      <c r="AX43" s="260"/>
      <c r="AY43" s="260"/>
      <c r="AZ43" s="260"/>
      <c r="BA43" s="260"/>
      <c r="BB43" s="260"/>
      <c r="BC43" s="260"/>
      <c r="BD43" s="260"/>
      <c r="BE43" s="260"/>
    </row>
    <row r="44" spans="1:57" s="66" customFormat="1" ht="22.7" customHeight="1">
      <c r="A44" s="120"/>
      <c r="B44" s="1407"/>
      <c r="C44" s="1407"/>
      <c r="D44" s="1407"/>
      <c r="E44" s="1407"/>
      <c r="F44" s="1407"/>
      <c r="G44" s="1407"/>
      <c r="H44" s="1407"/>
      <c r="I44" s="1407"/>
      <c r="J44" s="1407"/>
      <c r="K44" s="1407"/>
      <c r="L44" s="1407"/>
      <c r="M44" s="1407"/>
      <c r="N44" s="1407"/>
      <c r="O44" s="1407"/>
      <c r="P44" s="1407"/>
      <c r="Q44" s="1407"/>
      <c r="R44" s="1407"/>
      <c r="S44" s="1407"/>
      <c r="T44" s="1407"/>
      <c r="U44" s="1407"/>
      <c r="V44" s="1407"/>
      <c r="W44" s="1407"/>
      <c r="X44" s="1407"/>
      <c r="Y44" s="1407"/>
      <c r="Z44" s="1407"/>
      <c r="AA44" s="1407"/>
      <c r="AB44" s="1407"/>
      <c r="AC44" s="1407"/>
      <c r="AD44" s="1407"/>
      <c r="AE44" s="1407"/>
      <c r="AF44" s="1407"/>
      <c r="AG44" s="1407"/>
      <c r="AH44" s="1407"/>
      <c r="AI44" s="1407"/>
      <c r="AJ44" s="1407"/>
      <c r="AK44" s="1407"/>
      <c r="AL44" s="1407"/>
      <c r="AP44" s="260"/>
      <c r="AQ44" s="260"/>
      <c r="AR44" s="260"/>
      <c r="AS44" s="260"/>
      <c r="AT44" s="260"/>
      <c r="AU44" s="260"/>
      <c r="AV44" s="260"/>
      <c r="AW44" s="260"/>
      <c r="AX44" s="260"/>
      <c r="AY44" s="260"/>
      <c r="AZ44" s="260"/>
      <c r="BA44" s="260"/>
      <c r="BB44" s="260"/>
      <c r="BC44" s="260"/>
      <c r="BD44" s="260"/>
      <c r="BE44" s="260"/>
    </row>
    <row r="45" spans="1:57" s="120" customFormat="1" ht="22.7" customHeight="1">
      <c r="B45" s="1407"/>
      <c r="C45" s="1407"/>
      <c r="D45" s="1407"/>
      <c r="E45" s="1407"/>
      <c r="F45" s="1407"/>
      <c r="G45" s="1407"/>
      <c r="H45" s="1407"/>
      <c r="I45" s="1407"/>
      <c r="J45" s="1407"/>
      <c r="K45" s="1407"/>
      <c r="L45" s="1407"/>
      <c r="M45" s="1407"/>
      <c r="N45" s="1407"/>
      <c r="O45" s="1407"/>
      <c r="P45" s="1407"/>
      <c r="Q45" s="1407"/>
      <c r="R45" s="1407"/>
      <c r="S45" s="1407"/>
      <c r="T45" s="1407"/>
      <c r="U45" s="1407"/>
      <c r="V45" s="1407"/>
      <c r="W45" s="1407"/>
      <c r="X45" s="1407"/>
      <c r="Y45" s="1407"/>
      <c r="Z45" s="1407"/>
      <c r="AA45" s="1407"/>
      <c r="AB45" s="1407"/>
      <c r="AC45" s="1407"/>
      <c r="AD45" s="1407"/>
      <c r="AE45" s="1407"/>
      <c r="AF45" s="1407"/>
      <c r="AG45" s="1407"/>
      <c r="AH45" s="1407"/>
      <c r="AI45" s="1407"/>
      <c r="AJ45" s="1407"/>
      <c r="AK45" s="1407"/>
      <c r="AL45" s="1407"/>
      <c r="AP45" s="260"/>
      <c r="AQ45" s="260"/>
      <c r="AR45" s="260"/>
      <c r="AS45" s="260"/>
      <c r="AT45" s="260"/>
      <c r="AU45" s="260"/>
      <c r="AV45" s="260"/>
      <c r="AW45" s="260"/>
      <c r="AX45" s="260"/>
      <c r="AY45" s="260"/>
      <c r="AZ45" s="260"/>
      <c r="BA45" s="260"/>
      <c r="BB45" s="260"/>
      <c r="BC45" s="260"/>
      <c r="BD45" s="260"/>
      <c r="BE45" s="260"/>
    </row>
    <row r="46" spans="1:57" s="120" customFormat="1" ht="22.7" customHeight="1">
      <c r="B46" s="1407"/>
      <c r="C46" s="1407"/>
      <c r="D46" s="1407"/>
      <c r="E46" s="1407"/>
      <c r="F46" s="1407"/>
      <c r="G46" s="1407"/>
      <c r="H46" s="1407"/>
      <c r="I46" s="1407"/>
      <c r="J46" s="1407"/>
      <c r="K46" s="1407"/>
      <c r="L46" s="1407"/>
      <c r="M46" s="1407"/>
      <c r="N46" s="1407"/>
      <c r="O46" s="1407"/>
      <c r="P46" s="1407"/>
      <c r="Q46" s="1407"/>
      <c r="R46" s="1407"/>
      <c r="S46" s="1407"/>
      <c r="T46" s="1407"/>
      <c r="U46" s="1407"/>
      <c r="V46" s="1407"/>
      <c r="W46" s="1407"/>
      <c r="X46" s="1407"/>
      <c r="Y46" s="1407"/>
      <c r="Z46" s="1407"/>
      <c r="AA46" s="1407"/>
      <c r="AB46" s="1407"/>
      <c r="AC46" s="1407"/>
      <c r="AD46" s="1407"/>
      <c r="AE46" s="1407"/>
      <c r="AF46" s="1407"/>
      <c r="AG46" s="1407"/>
      <c r="AH46" s="1407"/>
      <c r="AI46" s="1407"/>
      <c r="AJ46" s="1407"/>
      <c r="AK46" s="1407"/>
      <c r="AL46" s="1407"/>
      <c r="AP46" s="260"/>
      <c r="AQ46" s="260"/>
      <c r="AR46" s="260"/>
      <c r="AS46" s="260"/>
      <c r="AT46" s="260"/>
      <c r="AU46" s="260"/>
      <c r="AV46" s="260"/>
      <c r="AW46" s="260"/>
      <c r="AX46" s="260"/>
      <c r="AY46" s="260"/>
      <c r="AZ46" s="260"/>
      <c r="BA46" s="260"/>
      <c r="BB46" s="260"/>
      <c r="BC46" s="260"/>
      <c r="BD46" s="260"/>
      <c r="BE46" s="260"/>
    </row>
    <row r="47" spans="1:57" s="66" customFormat="1" ht="22.7" customHeight="1">
      <c r="A47" s="120"/>
      <c r="B47" s="1408" t="s">
        <v>451</v>
      </c>
      <c r="C47" s="1408"/>
      <c r="D47" s="1408"/>
      <c r="E47" s="1408"/>
      <c r="F47" s="1408"/>
      <c r="G47" s="1408"/>
      <c r="H47" s="1408"/>
      <c r="I47" s="1408"/>
      <c r="J47" s="1408"/>
      <c r="K47" s="1408"/>
      <c r="L47" s="1408"/>
      <c r="M47" s="1408"/>
      <c r="N47" s="1408"/>
      <c r="O47" s="1408"/>
      <c r="P47" s="1408"/>
      <c r="Q47" s="1408"/>
      <c r="R47" s="1408"/>
      <c r="S47" s="1408"/>
      <c r="T47" s="1408"/>
      <c r="U47" s="1408"/>
      <c r="V47" s="1408"/>
      <c r="W47" s="1408"/>
      <c r="X47" s="1408"/>
      <c r="Y47" s="1408"/>
      <c r="Z47" s="1408"/>
      <c r="AA47" s="1408"/>
      <c r="AB47" s="1408"/>
      <c r="AC47" s="1408"/>
      <c r="AD47" s="1408"/>
      <c r="AE47" s="1408"/>
      <c r="AF47" s="1408"/>
      <c r="AG47" s="1408"/>
      <c r="AH47" s="1408"/>
      <c r="AI47" s="1408"/>
      <c r="AJ47" s="1408"/>
      <c r="AK47" s="1408"/>
      <c r="AL47" s="1408"/>
      <c r="AP47" s="260"/>
      <c r="AQ47" s="260"/>
      <c r="AR47" s="260"/>
      <c r="AS47" s="260"/>
      <c r="AT47" s="260"/>
      <c r="AU47" s="260"/>
      <c r="AV47" s="260"/>
      <c r="AW47" s="260"/>
      <c r="AX47" s="260"/>
      <c r="AY47" s="260"/>
      <c r="AZ47" s="260"/>
      <c r="BA47" s="260"/>
      <c r="BB47" s="260"/>
      <c r="BC47" s="260"/>
      <c r="BD47" s="260"/>
      <c r="BE47" s="260"/>
    </row>
    <row r="48" spans="1:57" s="66" customFormat="1" ht="22.7" customHeight="1">
      <c r="A48" s="120"/>
      <c r="B48" s="1408"/>
      <c r="C48" s="1408"/>
      <c r="D48" s="1408"/>
      <c r="E48" s="1408"/>
      <c r="F48" s="1408"/>
      <c r="G48" s="1408"/>
      <c r="H48" s="1408"/>
      <c r="I48" s="1408"/>
      <c r="J48" s="1408"/>
      <c r="K48" s="1408"/>
      <c r="L48" s="1408"/>
      <c r="M48" s="1408"/>
      <c r="N48" s="1408"/>
      <c r="O48" s="1408"/>
      <c r="P48" s="1408"/>
      <c r="Q48" s="1408"/>
      <c r="R48" s="1408"/>
      <c r="S48" s="1408"/>
      <c r="T48" s="1408"/>
      <c r="U48" s="1408"/>
      <c r="V48" s="1408"/>
      <c r="W48" s="1408"/>
      <c r="X48" s="1408"/>
      <c r="Y48" s="1408"/>
      <c r="Z48" s="1408"/>
      <c r="AA48" s="1408"/>
      <c r="AB48" s="1408"/>
      <c r="AC48" s="1408"/>
      <c r="AD48" s="1408"/>
      <c r="AE48" s="1408"/>
      <c r="AF48" s="1408"/>
      <c r="AG48" s="1408"/>
      <c r="AH48" s="1408"/>
      <c r="AI48" s="1408"/>
      <c r="AJ48" s="1408"/>
      <c r="AK48" s="1408"/>
      <c r="AL48" s="1408"/>
      <c r="AP48" s="260"/>
      <c r="AQ48" s="260"/>
      <c r="AR48" s="260"/>
      <c r="AS48" s="260"/>
      <c r="AT48" s="260"/>
      <c r="AU48" s="260"/>
      <c r="AV48" s="260"/>
      <c r="AW48" s="260"/>
      <c r="AX48" s="260"/>
      <c r="AY48" s="260"/>
      <c r="AZ48" s="260"/>
      <c r="BA48" s="260"/>
      <c r="BB48" s="260"/>
      <c r="BC48" s="260"/>
      <c r="BD48" s="260"/>
      <c r="BE48" s="260"/>
    </row>
    <row r="49" spans="1:57" s="66" customFormat="1" ht="22.7" customHeight="1">
      <c r="A49" s="120"/>
      <c r="B49" s="70"/>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P49" s="260"/>
      <c r="AQ49" s="260"/>
      <c r="AR49" s="260"/>
      <c r="AS49" s="260"/>
      <c r="AT49" s="260"/>
      <c r="AU49" s="260"/>
      <c r="AV49" s="260"/>
      <c r="AW49" s="260"/>
      <c r="AX49" s="260"/>
      <c r="AY49" s="260"/>
      <c r="AZ49" s="260"/>
      <c r="BA49" s="260"/>
      <c r="BB49" s="260"/>
      <c r="BC49" s="260"/>
      <c r="BD49" s="260"/>
      <c r="BE49" s="260"/>
    </row>
    <row r="50" spans="1:57" s="66" customFormat="1" ht="22.7" customHeight="1">
      <c r="A50" s="120"/>
      <c r="B50" s="70"/>
      <c r="C50" s="72"/>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P50" s="260"/>
      <c r="AQ50" s="260"/>
      <c r="AR50" s="260"/>
      <c r="AS50" s="260"/>
      <c r="AT50" s="260"/>
      <c r="AU50" s="260"/>
      <c r="AV50" s="260"/>
      <c r="AW50" s="260"/>
      <c r="AX50" s="260"/>
      <c r="AY50" s="260"/>
      <c r="AZ50" s="260"/>
      <c r="BA50" s="260"/>
      <c r="BB50" s="260"/>
      <c r="BC50" s="260"/>
      <c r="BD50" s="260"/>
      <c r="BE50" s="260"/>
    </row>
    <row r="51" spans="1:57" s="66" customFormat="1" ht="22.7" customHeight="1">
      <c r="A51" s="120"/>
      <c r="B51" s="70"/>
      <c r="C51" s="72"/>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P51" s="260"/>
      <c r="AQ51" s="260"/>
      <c r="AR51" s="260"/>
      <c r="AS51" s="260"/>
      <c r="AT51" s="260"/>
      <c r="AU51" s="260"/>
      <c r="AV51" s="260"/>
      <c r="AW51" s="260"/>
      <c r="AX51" s="260"/>
      <c r="AY51" s="260"/>
      <c r="AZ51" s="260"/>
      <c r="BA51" s="260"/>
      <c r="BB51" s="260"/>
      <c r="BC51" s="260"/>
      <c r="BD51" s="260"/>
      <c r="BE51" s="260"/>
    </row>
    <row r="52" spans="1:57" ht="22.7" customHeight="1">
      <c r="B52" s="73"/>
      <c r="C52" s="62"/>
      <c r="D52" s="62"/>
      <c r="E52" s="62"/>
      <c r="F52" s="66"/>
      <c r="G52" s="66"/>
      <c r="H52" s="66"/>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row>
    <row r="53" spans="1:57" ht="22.7" customHeight="1">
      <c r="B53" s="73"/>
      <c r="C53" s="75"/>
      <c r="D53" s="75"/>
      <c r="E53" s="75"/>
      <c r="F53" s="75"/>
      <c r="G53" s="75"/>
      <c r="H53" s="75"/>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row>
    <row r="54" spans="1:57" ht="22.7" customHeight="1">
      <c r="B54" s="73"/>
      <c r="C54" s="75"/>
      <c r="D54" s="75"/>
      <c r="E54" s="75"/>
      <c r="F54" s="75"/>
      <c r="G54" s="75"/>
      <c r="H54" s="75"/>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row>
    <row r="55" spans="1:57" ht="22.7" customHeight="1">
      <c r="B55" s="73"/>
      <c r="C55" s="75"/>
      <c r="D55" s="75"/>
      <c r="E55" s="75"/>
      <c r="F55" s="75"/>
      <c r="G55" s="75"/>
      <c r="H55" s="75"/>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row>
    <row r="189" spans="9:9" ht="15" customHeight="1">
      <c r="I189" s="52" t="s">
        <v>80</v>
      </c>
    </row>
  </sheetData>
  <sheetProtection sheet="1" selectLockedCells="1"/>
  <mergeCells count="21">
    <mergeCell ref="B20:AL46"/>
    <mergeCell ref="B47:AL48"/>
    <mergeCell ref="B19:AL19"/>
    <mergeCell ref="U9:Y9"/>
    <mergeCell ref="U12:Y12"/>
    <mergeCell ref="B16:AL17"/>
    <mergeCell ref="AA9:AN9"/>
    <mergeCell ref="AA10:AN10"/>
    <mergeCell ref="AA12:AN13"/>
    <mergeCell ref="AA14:AE14"/>
    <mergeCell ref="AG14:AL14"/>
    <mergeCell ref="U13:Y14"/>
    <mergeCell ref="AA11:AN11"/>
    <mergeCell ref="AP3:BC7"/>
    <mergeCell ref="AP9:BC10"/>
    <mergeCell ref="AP14:BC15"/>
    <mergeCell ref="B3:AL3"/>
    <mergeCell ref="Z5:AB5"/>
    <mergeCell ref="AC5:AD5"/>
    <mergeCell ref="AF5:AG5"/>
    <mergeCell ref="AI5:AJ5"/>
  </mergeCells>
  <phoneticPr fontId="1"/>
  <pageMargins left="1.1023622047244095" right="0.70866141732283472" top="0.74803149606299213" bottom="0.74803149606299213" header="0.31496062992125984" footer="0.31496062992125984"/>
  <pageSetup paperSize="9" scale="69"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B1:BD202"/>
  <sheetViews>
    <sheetView showGridLines="0" showRowColHeaders="0" showZeros="0" view="pageBreakPreview" topLeftCell="A7" zoomScale="90" zoomScaleNormal="100" zoomScaleSheetLayoutView="90" workbookViewId="0">
      <selection activeCell="AU29" sqref="AU29"/>
    </sheetView>
  </sheetViews>
  <sheetFormatPr defaultColWidth="2.5" defaultRowHeight="15" customHeight="1"/>
  <cols>
    <col min="1" max="1" width="6.625" style="52" customWidth="1"/>
    <col min="2" max="8" width="2.75" style="52" customWidth="1"/>
    <col min="9" max="37" width="3.125" style="52" customWidth="1"/>
    <col min="38" max="38" width="5.25" style="52" customWidth="1"/>
    <col min="39" max="39" width="2.5" style="52"/>
    <col min="40" max="40" width="3.5" style="52" customWidth="1"/>
    <col min="41" max="41" width="2.5" style="52"/>
    <col min="42" max="56" width="2.5" style="154"/>
    <col min="57" max="16384" width="2.5" style="52"/>
  </cols>
  <sheetData>
    <row r="1" spans="2:56" ht="15.75" customHeight="1">
      <c r="B1" s="52" t="s">
        <v>218</v>
      </c>
    </row>
    <row r="2" spans="2:56" ht="15.75" customHeight="1"/>
    <row r="3" spans="2:56" ht="22.7" customHeight="1">
      <c r="B3" s="1418" t="s">
        <v>519</v>
      </c>
      <c r="C3" s="1418"/>
      <c r="D3" s="1418"/>
      <c r="E3" s="1418"/>
      <c r="F3" s="1418"/>
      <c r="G3" s="1418"/>
      <c r="H3" s="1418"/>
      <c r="I3" s="1418"/>
      <c r="J3" s="1418"/>
      <c r="K3" s="1418"/>
      <c r="L3" s="1418"/>
      <c r="M3" s="1418"/>
      <c r="N3" s="1418"/>
      <c r="O3" s="1418"/>
      <c r="P3" s="1418"/>
      <c r="Q3" s="1418"/>
      <c r="R3" s="1418"/>
      <c r="S3" s="1418"/>
      <c r="T3" s="1418"/>
      <c r="U3" s="1418"/>
      <c r="V3" s="1418"/>
      <c r="W3" s="1418"/>
      <c r="X3" s="1418"/>
      <c r="Y3" s="1418"/>
      <c r="Z3" s="1418"/>
      <c r="AA3" s="1418"/>
      <c r="AB3" s="1418"/>
      <c r="AC3" s="1418"/>
      <c r="AD3" s="1418"/>
      <c r="AE3" s="1418"/>
      <c r="AF3" s="1418"/>
      <c r="AG3" s="1418"/>
      <c r="AH3" s="1418"/>
      <c r="AI3" s="1418"/>
      <c r="AJ3" s="1418"/>
      <c r="AK3" s="1418"/>
      <c r="AL3" s="1418"/>
      <c r="AO3" s="212" t="s">
        <v>363</v>
      </c>
      <c r="AP3" s="1416" t="s">
        <v>480</v>
      </c>
      <c r="AQ3" s="1416"/>
      <c r="AR3" s="1416"/>
      <c r="AS3" s="1416"/>
      <c r="AT3" s="1416"/>
      <c r="AU3" s="1416"/>
      <c r="AV3" s="1416"/>
      <c r="AW3" s="1416"/>
      <c r="AX3" s="1416"/>
      <c r="AY3" s="1416"/>
      <c r="AZ3" s="1416"/>
      <c r="BA3" s="1416"/>
      <c r="BB3" s="1416"/>
      <c r="BC3" s="1416"/>
    </row>
    <row r="4" spans="2:56" ht="22.7" customHeight="1">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O4" s="212"/>
      <c r="AP4" s="1416"/>
      <c r="AQ4" s="1416"/>
      <c r="AR4" s="1416"/>
      <c r="AS4" s="1416"/>
      <c r="AT4" s="1416"/>
      <c r="AU4" s="1416"/>
      <c r="AV4" s="1416"/>
      <c r="AW4" s="1416"/>
      <c r="AX4" s="1416"/>
      <c r="AY4" s="1416"/>
      <c r="AZ4" s="1416"/>
      <c r="BA4" s="1416"/>
      <c r="BB4" s="1416"/>
      <c r="BC4" s="1416"/>
    </row>
    <row r="5" spans="2:56" ht="22.7" customHeight="1">
      <c r="B5" s="62"/>
      <c r="C5" s="62"/>
      <c r="D5" s="62"/>
      <c r="E5" s="62"/>
      <c r="F5" s="62"/>
      <c r="G5" s="62"/>
      <c r="H5" s="62"/>
      <c r="I5" s="62"/>
      <c r="J5" s="62"/>
      <c r="K5" s="62"/>
      <c r="L5" s="62"/>
      <c r="M5" s="62"/>
      <c r="N5" s="62"/>
      <c r="O5" s="62"/>
      <c r="P5" s="62"/>
      <c r="Q5" s="62"/>
      <c r="R5" s="62"/>
      <c r="S5" s="62"/>
      <c r="T5" s="62"/>
      <c r="U5" s="62"/>
      <c r="V5" s="62"/>
      <c r="W5" s="62"/>
      <c r="X5" s="62"/>
      <c r="Y5" s="62"/>
      <c r="Z5" s="1406" t="s">
        <v>384</v>
      </c>
      <c r="AA5" s="1406"/>
      <c r="AB5" s="1406"/>
      <c r="AC5" s="1406">
        <f>+②認可申請書!AG9</f>
        <v>0</v>
      </c>
      <c r="AD5" s="1406"/>
      <c r="AE5" s="125" t="s">
        <v>14</v>
      </c>
      <c r="AF5" s="1406">
        <f>+②認可申請書!AJ9</f>
        <v>0</v>
      </c>
      <c r="AG5" s="1406"/>
      <c r="AH5" s="125" t="s">
        <v>30</v>
      </c>
      <c r="AI5" s="1406">
        <f>+②認可申請書!AM9</f>
        <v>0</v>
      </c>
      <c r="AJ5" s="1406"/>
      <c r="AK5" s="125" t="s">
        <v>31</v>
      </c>
      <c r="AL5" s="62"/>
      <c r="AO5" s="212"/>
      <c r="AP5" s="1416"/>
      <c r="AQ5" s="1416"/>
      <c r="AR5" s="1416"/>
      <c r="AS5" s="1416"/>
      <c r="AT5" s="1416"/>
      <c r="AU5" s="1416"/>
      <c r="AV5" s="1416"/>
      <c r="AW5" s="1416"/>
      <c r="AX5" s="1416"/>
      <c r="AY5" s="1416"/>
      <c r="AZ5" s="1416"/>
      <c r="BA5" s="1416"/>
      <c r="BB5" s="1416"/>
      <c r="BC5" s="1416"/>
    </row>
    <row r="6" spans="2:56" ht="22.7" customHeight="1">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O6" s="212"/>
      <c r="AP6" s="1416"/>
      <c r="AQ6" s="1416"/>
      <c r="AR6" s="1416"/>
      <c r="AS6" s="1416"/>
      <c r="AT6" s="1416"/>
      <c r="AU6" s="1416"/>
      <c r="AV6" s="1416"/>
      <c r="AW6" s="1416"/>
      <c r="AX6" s="1416"/>
      <c r="AY6" s="1416"/>
      <c r="AZ6" s="1416"/>
      <c r="BA6" s="1416"/>
      <c r="BB6" s="1416"/>
      <c r="BC6" s="1416"/>
    </row>
    <row r="7" spans="2:56" ht="22.7" customHeight="1">
      <c r="B7" s="62"/>
      <c r="C7" s="120" t="s">
        <v>79</v>
      </c>
      <c r="D7" s="62"/>
      <c r="E7" s="62"/>
      <c r="F7" s="62"/>
      <c r="G7" s="62"/>
      <c r="H7" s="62"/>
      <c r="I7" s="62"/>
      <c r="J7" s="62"/>
      <c r="K7" s="62"/>
      <c r="L7" s="62"/>
      <c r="M7" s="120"/>
      <c r="N7" s="120"/>
      <c r="O7" s="120"/>
      <c r="P7" s="120"/>
      <c r="Q7" s="120"/>
      <c r="R7" s="120"/>
      <c r="S7" s="120"/>
      <c r="T7" s="120"/>
      <c r="U7" s="120"/>
      <c r="V7" s="120"/>
      <c r="W7" s="120"/>
      <c r="X7" s="62"/>
      <c r="Y7" s="62"/>
      <c r="Z7" s="62"/>
      <c r="AA7" s="62"/>
      <c r="AB7" s="120"/>
      <c r="AC7" s="120"/>
      <c r="AD7" s="120"/>
      <c r="AE7" s="120"/>
      <c r="AF7" s="120"/>
      <c r="AG7" s="120"/>
      <c r="AH7" s="120"/>
      <c r="AI7" s="120"/>
      <c r="AJ7" s="120"/>
      <c r="AK7" s="120"/>
      <c r="AL7" s="120"/>
      <c r="AO7" s="212"/>
      <c r="AP7" s="261"/>
      <c r="AQ7" s="261"/>
      <c r="AR7" s="261"/>
      <c r="AS7" s="261"/>
      <c r="AT7" s="261"/>
      <c r="AU7" s="261"/>
      <c r="AV7" s="261"/>
      <c r="AW7" s="261"/>
      <c r="AX7" s="261"/>
      <c r="AY7" s="261"/>
      <c r="AZ7" s="261"/>
      <c r="BA7" s="261"/>
      <c r="BB7" s="261"/>
      <c r="BC7" s="262"/>
    </row>
    <row r="8" spans="2:56" ht="22.7" customHeight="1">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O8" s="212"/>
      <c r="AP8" s="262"/>
      <c r="AQ8" s="262"/>
      <c r="AR8" s="262"/>
      <c r="AS8" s="262"/>
      <c r="AT8" s="262"/>
      <c r="AU8" s="262"/>
      <c r="AV8" s="262"/>
      <c r="AW8" s="262"/>
      <c r="AX8" s="262"/>
      <c r="AY8" s="262"/>
      <c r="AZ8" s="262"/>
      <c r="BA8" s="262"/>
      <c r="BB8" s="262"/>
      <c r="BC8" s="262"/>
    </row>
    <row r="9" spans="2:56" s="36" customFormat="1" ht="18.75" customHeight="1">
      <c r="P9" s="40"/>
      <c r="Q9" s="40"/>
      <c r="R9" s="40"/>
      <c r="S9" s="67" t="s">
        <v>47</v>
      </c>
      <c r="T9" s="40"/>
      <c r="U9" s="1410" t="s">
        <v>264</v>
      </c>
      <c r="V9" s="1410"/>
      <c r="W9" s="1410"/>
      <c r="X9" s="1410"/>
      <c r="Y9" s="1410"/>
      <c r="AA9" s="1412">
        <f>③申請書別添!K5</f>
        <v>0</v>
      </c>
      <c r="AB9" s="1412"/>
      <c r="AC9" s="1412"/>
      <c r="AD9" s="1412"/>
      <c r="AE9" s="1412"/>
      <c r="AF9" s="1412"/>
      <c r="AG9" s="1412"/>
      <c r="AH9" s="1412"/>
      <c r="AI9" s="1412"/>
      <c r="AJ9" s="1412"/>
      <c r="AK9" s="1412"/>
      <c r="AL9" s="1412"/>
      <c r="AM9" s="1412"/>
      <c r="AN9" s="1412"/>
      <c r="AO9" s="213"/>
      <c r="AP9" s="263"/>
      <c r="AQ9" s="263"/>
      <c r="AR9" s="263"/>
      <c r="AS9" s="263"/>
      <c r="AT9" s="263"/>
      <c r="AU9" s="263"/>
      <c r="AV9" s="263"/>
      <c r="AW9" s="263"/>
      <c r="AX9" s="263"/>
      <c r="AY9" s="263"/>
      <c r="AZ9" s="263"/>
      <c r="BA9" s="263"/>
      <c r="BB9" s="263"/>
      <c r="BC9" s="263"/>
      <c r="BD9" s="257"/>
    </row>
    <row r="10" spans="2:56" s="36" customFormat="1" ht="18.75" customHeight="1">
      <c r="P10" s="40"/>
      <c r="Q10" s="40"/>
      <c r="R10" s="40"/>
      <c r="S10" s="67"/>
      <c r="T10" s="40"/>
      <c r="U10" s="122"/>
      <c r="V10" s="122"/>
      <c r="W10" s="122"/>
      <c r="X10" s="122"/>
      <c r="Y10" s="122"/>
      <c r="AA10" s="1413">
        <f>③申請書別添!K6</f>
        <v>0</v>
      </c>
      <c r="AB10" s="1413"/>
      <c r="AC10" s="1413"/>
      <c r="AD10" s="1413"/>
      <c r="AE10" s="1413"/>
      <c r="AF10" s="1413"/>
      <c r="AG10" s="1413"/>
      <c r="AH10" s="1413"/>
      <c r="AI10" s="1413"/>
      <c r="AJ10" s="1413"/>
      <c r="AK10" s="1413"/>
      <c r="AL10" s="1413"/>
      <c r="AM10" s="1413"/>
      <c r="AN10" s="1413"/>
      <c r="AO10" s="207" t="s">
        <v>363</v>
      </c>
      <c r="AP10" s="1403" t="s">
        <v>364</v>
      </c>
      <c r="AQ10" s="1403"/>
      <c r="AR10" s="1403"/>
      <c r="AS10" s="1403"/>
      <c r="AT10" s="1403"/>
      <c r="AU10" s="1403"/>
      <c r="AV10" s="1403"/>
      <c r="AW10" s="1403"/>
      <c r="AX10" s="1403"/>
      <c r="AY10" s="1403"/>
      <c r="AZ10" s="1403"/>
      <c r="BA10" s="1403"/>
      <c r="BB10" s="1403"/>
      <c r="BC10" s="1403"/>
      <c r="BD10" s="257"/>
    </row>
    <row r="11" spans="2:56" s="33" customFormat="1" ht="18.75" customHeight="1">
      <c r="P11" s="40"/>
      <c r="Q11" s="40"/>
      <c r="R11" s="40"/>
      <c r="S11" s="40"/>
      <c r="T11" s="40"/>
      <c r="U11" s="40"/>
      <c r="V11" s="40"/>
      <c r="W11" s="40"/>
      <c r="X11" s="40"/>
      <c r="Y11" s="40"/>
      <c r="Z11" s="40"/>
      <c r="AA11" s="1417">
        <f>③申請書別添!S7</f>
        <v>0</v>
      </c>
      <c r="AB11" s="1417"/>
      <c r="AC11" s="1417"/>
      <c r="AD11" s="1417"/>
      <c r="AE11" s="1417"/>
      <c r="AF11" s="1417"/>
      <c r="AG11" s="1417"/>
      <c r="AH11" s="1417"/>
      <c r="AI11" s="1417"/>
      <c r="AJ11" s="1417"/>
      <c r="AK11" s="1417"/>
      <c r="AL11" s="1417"/>
      <c r="AM11" s="1417"/>
      <c r="AN11" s="1417"/>
      <c r="AO11" s="207"/>
      <c r="AP11" s="1403"/>
      <c r="AQ11" s="1403"/>
      <c r="AR11" s="1403"/>
      <c r="AS11" s="1403"/>
      <c r="AT11" s="1403"/>
      <c r="AU11" s="1403"/>
      <c r="AV11" s="1403"/>
      <c r="AW11" s="1403"/>
      <c r="AX11" s="1403"/>
      <c r="AY11" s="1403"/>
      <c r="AZ11" s="1403"/>
      <c r="BA11" s="1403"/>
      <c r="BB11" s="1403"/>
      <c r="BC11" s="1403"/>
      <c r="BD11" s="259"/>
    </row>
    <row r="12" spans="2:56" s="33" customFormat="1" ht="18.75" customHeight="1">
      <c r="P12" s="40"/>
      <c r="Q12" s="40"/>
      <c r="R12" s="40"/>
      <c r="S12" s="40"/>
      <c r="T12" s="40"/>
      <c r="U12" s="1410" t="s">
        <v>265</v>
      </c>
      <c r="V12" s="1410"/>
      <c r="W12" s="1410"/>
      <c r="X12" s="1410"/>
      <c r="Y12" s="1410"/>
      <c r="Z12" s="36"/>
      <c r="AA12" s="1414">
        <f>③申請書別添!K3</f>
        <v>0</v>
      </c>
      <c r="AB12" s="1414"/>
      <c r="AC12" s="1414"/>
      <c r="AD12" s="1414"/>
      <c r="AE12" s="1414"/>
      <c r="AF12" s="1414"/>
      <c r="AG12" s="1414"/>
      <c r="AH12" s="1414"/>
      <c r="AI12" s="1414"/>
      <c r="AJ12" s="1414"/>
      <c r="AK12" s="1414"/>
      <c r="AL12" s="1414"/>
      <c r="AM12" s="1414"/>
      <c r="AN12" s="1414"/>
      <c r="AO12" s="207"/>
      <c r="AP12" s="1403"/>
      <c r="AQ12" s="1403"/>
      <c r="AR12" s="1403"/>
      <c r="AS12" s="1403"/>
      <c r="AT12" s="1403"/>
      <c r="AU12" s="1403"/>
      <c r="AV12" s="1403"/>
      <c r="AW12" s="1403"/>
      <c r="AX12" s="1403"/>
      <c r="AY12" s="1403"/>
      <c r="AZ12" s="1403"/>
      <c r="BA12" s="1403"/>
      <c r="BB12" s="1403"/>
      <c r="BC12" s="1403"/>
      <c r="BD12" s="259"/>
    </row>
    <row r="13" spans="2:56" s="33" customFormat="1" ht="18.75" customHeight="1">
      <c r="P13" s="40"/>
      <c r="Q13" s="40"/>
      <c r="R13" s="40"/>
      <c r="S13" s="40"/>
      <c r="T13" s="40"/>
      <c r="U13" s="1415" t="s">
        <v>266</v>
      </c>
      <c r="V13" s="1415"/>
      <c r="W13" s="1415"/>
      <c r="X13" s="1415"/>
      <c r="Y13" s="1415"/>
      <c r="Z13" s="36"/>
      <c r="AA13" s="1414"/>
      <c r="AB13" s="1414"/>
      <c r="AC13" s="1414"/>
      <c r="AD13" s="1414"/>
      <c r="AE13" s="1414"/>
      <c r="AF13" s="1414"/>
      <c r="AG13" s="1414"/>
      <c r="AH13" s="1414"/>
      <c r="AI13" s="1414"/>
      <c r="AJ13" s="1414"/>
      <c r="AK13" s="1414"/>
      <c r="AL13" s="1414"/>
      <c r="AM13" s="1414"/>
      <c r="AN13" s="1414"/>
      <c r="AO13" s="207"/>
      <c r="AP13" s="232"/>
      <c r="AQ13" s="233"/>
      <c r="AR13" s="233"/>
      <c r="AS13" s="233"/>
      <c r="AT13" s="233"/>
      <c r="AU13" s="233"/>
      <c r="AV13" s="233"/>
      <c r="AW13" s="233"/>
      <c r="AX13" s="233"/>
      <c r="AY13" s="233"/>
      <c r="AZ13" s="233"/>
      <c r="BA13" s="233"/>
      <c r="BB13" s="233"/>
      <c r="BC13" s="233"/>
      <c r="BD13" s="259"/>
    </row>
    <row r="14" spans="2:56" s="33" customFormat="1" ht="18.75" customHeight="1">
      <c r="U14" s="1415"/>
      <c r="V14" s="1415"/>
      <c r="W14" s="1415"/>
      <c r="X14" s="1415"/>
      <c r="Y14" s="1415"/>
      <c r="Z14" s="36"/>
      <c r="AA14" s="1414">
        <f>③申請書別添!M13</f>
        <v>0</v>
      </c>
      <c r="AB14" s="1414"/>
      <c r="AC14" s="1414"/>
      <c r="AD14" s="1414"/>
      <c r="AE14" s="1414"/>
      <c r="AF14" s="124"/>
      <c r="AG14" s="1414">
        <f>③申請書別添!AA14</f>
        <v>0</v>
      </c>
      <c r="AH14" s="1414"/>
      <c r="AI14" s="1414"/>
      <c r="AJ14" s="1414"/>
      <c r="AK14" s="1414"/>
      <c r="AL14" s="1414"/>
      <c r="AN14" s="126"/>
      <c r="AO14" s="214"/>
      <c r="AP14" s="264"/>
      <c r="AQ14" s="264"/>
      <c r="AR14" s="264"/>
      <c r="AS14" s="264"/>
      <c r="AT14" s="264"/>
      <c r="AU14" s="264"/>
      <c r="AV14" s="264"/>
      <c r="AW14" s="264"/>
      <c r="AX14" s="264"/>
      <c r="AY14" s="264"/>
      <c r="AZ14" s="264"/>
      <c r="BA14" s="264"/>
      <c r="BB14" s="264"/>
      <c r="BC14" s="264"/>
      <c r="BD14" s="259"/>
    </row>
    <row r="15" spans="2:56" s="33" customFormat="1" ht="18.75" customHeight="1">
      <c r="U15" s="123"/>
      <c r="V15" s="123"/>
      <c r="W15" s="123"/>
      <c r="X15" s="123"/>
      <c r="Y15" s="123"/>
      <c r="Z15" s="36"/>
      <c r="AA15" s="124"/>
      <c r="AB15" s="124"/>
      <c r="AC15" s="124"/>
      <c r="AD15" s="124"/>
      <c r="AE15" s="124"/>
      <c r="AF15" s="124"/>
      <c r="AG15" s="124"/>
      <c r="AH15" s="124"/>
      <c r="AI15" s="124"/>
      <c r="AJ15" s="124"/>
      <c r="AK15" s="124"/>
      <c r="AL15" s="124"/>
      <c r="AN15" s="126"/>
      <c r="AO15" s="207"/>
      <c r="AP15" s="1404"/>
      <c r="AQ15" s="1404"/>
      <c r="AR15" s="1404"/>
      <c r="AS15" s="1404"/>
      <c r="AT15" s="1404"/>
      <c r="AU15" s="1404"/>
      <c r="AV15" s="1404"/>
      <c r="AW15" s="1404"/>
      <c r="AX15" s="1404"/>
      <c r="AY15" s="1404"/>
      <c r="AZ15" s="1404"/>
      <c r="BA15" s="1404"/>
      <c r="BB15" s="1404"/>
      <c r="BC15" s="1404"/>
      <c r="BD15" s="259"/>
    </row>
    <row r="16" spans="2:56" ht="18.75" customHeight="1">
      <c r="B16" s="62"/>
      <c r="C16" s="62"/>
      <c r="D16" s="62"/>
      <c r="E16" s="62"/>
      <c r="F16" s="62"/>
      <c r="G16" s="62"/>
      <c r="H16" s="62"/>
      <c r="I16" s="62"/>
      <c r="J16" s="62"/>
      <c r="K16" s="62"/>
      <c r="L16" s="62"/>
      <c r="M16" s="62"/>
      <c r="N16" s="62"/>
      <c r="O16" s="62"/>
      <c r="P16" s="62"/>
      <c r="Q16" s="62"/>
      <c r="R16" s="62"/>
      <c r="S16" s="62"/>
      <c r="T16" s="62"/>
      <c r="Z16" s="62"/>
      <c r="AA16" s="41"/>
      <c r="AB16" s="41"/>
      <c r="AC16" s="41"/>
      <c r="AD16" s="41"/>
      <c r="AE16" s="41"/>
      <c r="AF16" s="41"/>
      <c r="AG16" s="41"/>
      <c r="AH16" s="41"/>
      <c r="AI16" s="41"/>
      <c r="AJ16" s="41"/>
      <c r="AK16" s="41"/>
      <c r="AL16" s="41"/>
      <c r="AM16" s="41"/>
      <c r="AN16" s="41"/>
      <c r="AO16" s="41"/>
      <c r="AP16" s="1404"/>
      <c r="AQ16" s="1404"/>
      <c r="AR16" s="1404"/>
      <c r="AS16" s="1404"/>
      <c r="AT16" s="1404"/>
      <c r="AU16" s="1404"/>
      <c r="AV16" s="1404"/>
      <c r="AW16" s="1404"/>
      <c r="AX16" s="1404"/>
      <c r="AY16" s="1404"/>
      <c r="AZ16" s="1404"/>
      <c r="BA16" s="1404"/>
      <c r="BB16" s="1404"/>
      <c r="BC16" s="1404"/>
    </row>
    <row r="17" spans="2:40" ht="22.7" customHeight="1">
      <c r="B17" s="1411" t="s">
        <v>623</v>
      </c>
      <c r="C17" s="1411"/>
      <c r="D17" s="1411"/>
      <c r="E17" s="1411"/>
      <c r="F17" s="1411"/>
      <c r="G17" s="1411"/>
      <c r="H17" s="1411"/>
      <c r="I17" s="1411"/>
      <c r="J17" s="1411"/>
      <c r="K17" s="1411"/>
      <c r="L17" s="1411"/>
      <c r="M17" s="1411"/>
      <c r="N17" s="1411"/>
      <c r="O17" s="1411"/>
      <c r="P17" s="1411"/>
      <c r="Q17" s="1411"/>
      <c r="R17" s="1411"/>
      <c r="S17" s="1411"/>
      <c r="T17" s="1411"/>
      <c r="U17" s="1411"/>
      <c r="V17" s="1411"/>
      <c r="W17" s="1411"/>
      <c r="X17" s="1411"/>
      <c r="Y17" s="1411"/>
      <c r="Z17" s="1411"/>
      <c r="AA17" s="1411"/>
      <c r="AB17" s="1411"/>
      <c r="AC17" s="1411"/>
      <c r="AD17" s="1411"/>
      <c r="AE17" s="1411"/>
      <c r="AF17" s="1411"/>
      <c r="AG17" s="1411"/>
      <c r="AH17" s="1411"/>
      <c r="AI17" s="1411"/>
      <c r="AJ17" s="1411"/>
      <c r="AK17" s="1411"/>
      <c r="AL17" s="1411"/>
    </row>
    <row r="18" spans="2:40" ht="22.7" customHeight="1">
      <c r="B18" s="1411"/>
      <c r="C18" s="1411"/>
      <c r="D18" s="1411"/>
      <c r="E18" s="1411"/>
      <c r="F18" s="1411"/>
      <c r="G18" s="1411"/>
      <c r="H18" s="1411"/>
      <c r="I18" s="1411"/>
      <c r="J18" s="1411"/>
      <c r="K18" s="1411"/>
      <c r="L18" s="1411"/>
      <c r="M18" s="1411"/>
      <c r="N18" s="1411"/>
      <c r="O18" s="1411"/>
      <c r="P18" s="1411"/>
      <c r="Q18" s="1411"/>
      <c r="R18" s="1411"/>
      <c r="S18" s="1411"/>
      <c r="T18" s="1411"/>
      <c r="U18" s="1411"/>
      <c r="V18" s="1411"/>
      <c r="W18" s="1411"/>
      <c r="X18" s="1411"/>
      <c r="Y18" s="1411"/>
      <c r="Z18" s="1411"/>
      <c r="AA18" s="1411"/>
      <c r="AB18" s="1411"/>
      <c r="AC18" s="1411"/>
      <c r="AD18" s="1411"/>
      <c r="AE18" s="1411"/>
      <c r="AF18" s="1411"/>
      <c r="AG18" s="1411"/>
      <c r="AH18" s="1411"/>
      <c r="AI18" s="1411"/>
      <c r="AJ18" s="1411"/>
      <c r="AK18" s="1411"/>
      <c r="AL18" s="1411"/>
    </row>
    <row r="19" spans="2:40" ht="22.7" customHeight="1">
      <c r="B19" s="62"/>
      <c r="C19" s="62"/>
      <c r="D19" s="62"/>
      <c r="E19" s="62"/>
      <c r="F19" s="62"/>
      <c r="G19" s="62"/>
      <c r="H19" s="62"/>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row>
    <row r="20" spans="2:40" ht="22.7" customHeight="1">
      <c r="B20" s="1409"/>
      <c r="C20" s="1409"/>
      <c r="D20" s="1409"/>
      <c r="E20" s="1409"/>
      <c r="F20" s="1409"/>
      <c r="G20" s="1409"/>
      <c r="H20" s="1409"/>
      <c r="I20" s="1409"/>
      <c r="J20" s="1409"/>
      <c r="K20" s="1409"/>
      <c r="L20" s="1409"/>
      <c r="M20" s="1409"/>
      <c r="N20" s="1409"/>
      <c r="O20" s="1409"/>
      <c r="P20" s="1409"/>
      <c r="Q20" s="1409"/>
      <c r="R20" s="1409"/>
      <c r="S20" s="1409"/>
      <c r="T20" s="1409"/>
      <c r="U20" s="1409"/>
      <c r="V20" s="1409"/>
      <c r="W20" s="1409"/>
      <c r="X20" s="1409"/>
      <c r="Y20" s="1409"/>
      <c r="Z20" s="1409"/>
      <c r="AA20" s="1409"/>
      <c r="AB20" s="1409"/>
      <c r="AC20" s="1409"/>
      <c r="AD20" s="1409"/>
      <c r="AE20" s="1409"/>
      <c r="AF20" s="1409"/>
      <c r="AG20" s="1409"/>
      <c r="AH20" s="1409"/>
      <c r="AI20" s="1409"/>
      <c r="AJ20" s="1409"/>
      <c r="AK20" s="1409"/>
      <c r="AL20" s="1409"/>
    </row>
    <row r="21" spans="2:40" ht="22.7" customHeight="1">
      <c r="B21" s="1380" t="s">
        <v>624</v>
      </c>
      <c r="C21" s="1380"/>
      <c r="D21" s="1380"/>
      <c r="E21" s="1380"/>
      <c r="F21" s="1380"/>
      <c r="G21" s="1380"/>
      <c r="H21" s="1380"/>
      <c r="I21" s="1380"/>
      <c r="J21" s="1380"/>
      <c r="K21" s="1380"/>
      <c r="L21" s="1380"/>
      <c r="M21" s="1380"/>
      <c r="N21" s="1380"/>
      <c r="O21" s="1380"/>
      <c r="P21" s="1380"/>
      <c r="Q21" s="1380"/>
      <c r="R21" s="1380"/>
      <c r="S21" s="1380"/>
      <c r="T21" s="1380"/>
      <c r="U21" s="1380"/>
      <c r="V21" s="1380"/>
      <c r="W21" s="1380"/>
      <c r="X21" s="1380"/>
      <c r="Y21" s="1380"/>
      <c r="Z21" s="1380"/>
      <c r="AA21" s="1380"/>
      <c r="AB21" s="1380"/>
      <c r="AC21" s="1380"/>
      <c r="AD21" s="1380"/>
      <c r="AE21" s="1380"/>
      <c r="AF21" s="1380"/>
      <c r="AG21" s="1380"/>
      <c r="AH21" s="1380"/>
      <c r="AI21" s="1380"/>
      <c r="AJ21" s="1380"/>
      <c r="AK21" s="1380"/>
      <c r="AL21" s="1380"/>
      <c r="AM21" s="1380"/>
      <c r="AN21" s="1380"/>
    </row>
    <row r="22" spans="2:40" ht="22.7" customHeight="1">
      <c r="B22" s="1380"/>
      <c r="C22" s="1380"/>
      <c r="D22" s="1380"/>
      <c r="E22" s="1380"/>
      <c r="F22" s="1380"/>
      <c r="G22" s="1380"/>
      <c r="H22" s="1380"/>
      <c r="I22" s="1380"/>
      <c r="J22" s="1380"/>
      <c r="K22" s="1380"/>
      <c r="L22" s="1380"/>
      <c r="M22" s="1380"/>
      <c r="N22" s="1380"/>
      <c r="O22" s="1380"/>
      <c r="P22" s="1380"/>
      <c r="Q22" s="1380"/>
      <c r="R22" s="1380"/>
      <c r="S22" s="1380"/>
      <c r="T22" s="1380"/>
      <c r="U22" s="1380"/>
      <c r="V22" s="1380"/>
      <c r="W22" s="1380"/>
      <c r="X22" s="1380"/>
      <c r="Y22" s="1380"/>
      <c r="Z22" s="1380"/>
      <c r="AA22" s="1380"/>
      <c r="AB22" s="1380"/>
      <c r="AC22" s="1380"/>
      <c r="AD22" s="1380"/>
      <c r="AE22" s="1380"/>
      <c r="AF22" s="1380"/>
      <c r="AG22" s="1380"/>
      <c r="AH22" s="1380"/>
      <c r="AI22" s="1380"/>
      <c r="AJ22" s="1380"/>
      <c r="AK22" s="1380"/>
      <c r="AL22" s="1380"/>
      <c r="AM22" s="1380"/>
      <c r="AN22" s="1380"/>
    </row>
    <row r="23" spans="2:40" ht="22.7" customHeight="1">
      <c r="B23" s="1380"/>
      <c r="C23" s="1380"/>
      <c r="D23" s="1380"/>
      <c r="E23" s="1380"/>
      <c r="F23" s="1380"/>
      <c r="G23" s="1380"/>
      <c r="H23" s="1380"/>
      <c r="I23" s="1380"/>
      <c r="J23" s="1380"/>
      <c r="K23" s="1380"/>
      <c r="L23" s="1380"/>
      <c r="M23" s="1380"/>
      <c r="N23" s="1380"/>
      <c r="O23" s="1380"/>
      <c r="P23" s="1380"/>
      <c r="Q23" s="1380"/>
      <c r="R23" s="1380"/>
      <c r="S23" s="1380"/>
      <c r="T23" s="1380"/>
      <c r="U23" s="1380"/>
      <c r="V23" s="1380"/>
      <c r="W23" s="1380"/>
      <c r="X23" s="1380"/>
      <c r="Y23" s="1380"/>
      <c r="Z23" s="1380"/>
      <c r="AA23" s="1380"/>
      <c r="AB23" s="1380"/>
      <c r="AC23" s="1380"/>
      <c r="AD23" s="1380"/>
      <c r="AE23" s="1380"/>
      <c r="AF23" s="1380"/>
      <c r="AG23" s="1380"/>
      <c r="AH23" s="1380"/>
      <c r="AI23" s="1380"/>
      <c r="AJ23" s="1380"/>
      <c r="AK23" s="1380"/>
      <c r="AL23" s="1380"/>
      <c r="AM23" s="1380"/>
      <c r="AN23" s="1380"/>
    </row>
    <row r="24" spans="2:40" ht="22.7" customHeight="1">
      <c r="B24" s="1380"/>
      <c r="C24" s="1380"/>
      <c r="D24" s="1380"/>
      <c r="E24" s="1380"/>
      <c r="F24" s="1380"/>
      <c r="G24" s="1380"/>
      <c r="H24" s="1380"/>
      <c r="I24" s="1380"/>
      <c r="J24" s="1380"/>
      <c r="K24" s="1380"/>
      <c r="L24" s="1380"/>
      <c r="M24" s="1380"/>
      <c r="N24" s="1380"/>
      <c r="O24" s="1380"/>
      <c r="P24" s="1380"/>
      <c r="Q24" s="1380"/>
      <c r="R24" s="1380"/>
      <c r="S24" s="1380"/>
      <c r="T24" s="1380"/>
      <c r="U24" s="1380"/>
      <c r="V24" s="1380"/>
      <c r="W24" s="1380"/>
      <c r="X24" s="1380"/>
      <c r="Y24" s="1380"/>
      <c r="Z24" s="1380"/>
      <c r="AA24" s="1380"/>
      <c r="AB24" s="1380"/>
      <c r="AC24" s="1380"/>
      <c r="AD24" s="1380"/>
      <c r="AE24" s="1380"/>
      <c r="AF24" s="1380"/>
      <c r="AG24" s="1380"/>
      <c r="AH24" s="1380"/>
      <c r="AI24" s="1380"/>
      <c r="AJ24" s="1380"/>
      <c r="AK24" s="1380"/>
      <c r="AL24" s="1380"/>
      <c r="AM24" s="1380"/>
      <c r="AN24" s="1380"/>
    </row>
    <row r="25" spans="2:40" ht="22.7" customHeight="1">
      <c r="B25" s="1380"/>
      <c r="C25" s="1380"/>
      <c r="D25" s="1380"/>
      <c r="E25" s="1380"/>
      <c r="F25" s="1380"/>
      <c r="G25" s="1380"/>
      <c r="H25" s="1380"/>
      <c r="I25" s="1380"/>
      <c r="J25" s="1380"/>
      <c r="K25" s="1380"/>
      <c r="L25" s="1380"/>
      <c r="M25" s="1380"/>
      <c r="N25" s="1380"/>
      <c r="O25" s="1380"/>
      <c r="P25" s="1380"/>
      <c r="Q25" s="1380"/>
      <c r="R25" s="1380"/>
      <c r="S25" s="1380"/>
      <c r="T25" s="1380"/>
      <c r="U25" s="1380"/>
      <c r="V25" s="1380"/>
      <c r="W25" s="1380"/>
      <c r="X25" s="1380"/>
      <c r="Y25" s="1380"/>
      <c r="Z25" s="1380"/>
      <c r="AA25" s="1380"/>
      <c r="AB25" s="1380"/>
      <c r="AC25" s="1380"/>
      <c r="AD25" s="1380"/>
      <c r="AE25" s="1380"/>
      <c r="AF25" s="1380"/>
      <c r="AG25" s="1380"/>
      <c r="AH25" s="1380"/>
      <c r="AI25" s="1380"/>
      <c r="AJ25" s="1380"/>
      <c r="AK25" s="1380"/>
      <c r="AL25" s="1380"/>
      <c r="AM25" s="1380"/>
      <c r="AN25" s="1380"/>
    </row>
    <row r="26" spans="2:40" ht="22.7" customHeight="1">
      <c r="B26" s="1380"/>
      <c r="C26" s="1380"/>
      <c r="D26" s="1380"/>
      <c r="E26" s="1380"/>
      <c r="F26" s="1380"/>
      <c r="G26" s="1380"/>
      <c r="H26" s="1380"/>
      <c r="I26" s="1380"/>
      <c r="J26" s="1380"/>
      <c r="K26" s="1380"/>
      <c r="L26" s="1380"/>
      <c r="M26" s="1380"/>
      <c r="N26" s="1380"/>
      <c r="O26" s="1380"/>
      <c r="P26" s="1380"/>
      <c r="Q26" s="1380"/>
      <c r="R26" s="1380"/>
      <c r="S26" s="1380"/>
      <c r="T26" s="1380"/>
      <c r="U26" s="1380"/>
      <c r="V26" s="1380"/>
      <c r="W26" s="1380"/>
      <c r="X26" s="1380"/>
      <c r="Y26" s="1380"/>
      <c r="Z26" s="1380"/>
      <c r="AA26" s="1380"/>
      <c r="AB26" s="1380"/>
      <c r="AC26" s="1380"/>
      <c r="AD26" s="1380"/>
      <c r="AE26" s="1380"/>
      <c r="AF26" s="1380"/>
      <c r="AG26" s="1380"/>
      <c r="AH26" s="1380"/>
      <c r="AI26" s="1380"/>
      <c r="AJ26" s="1380"/>
      <c r="AK26" s="1380"/>
      <c r="AL26" s="1380"/>
      <c r="AM26" s="1380"/>
      <c r="AN26" s="1380"/>
    </row>
    <row r="27" spans="2:40" ht="22.7" customHeight="1">
      <c r="B27" s="1380"/>
      <c r="C27" s="1380"/>
      <c r="D27" s="1380"/>
      <c r="E27" s="1380"/>
      <c r="F27" s="1380"/>
      <c r="G27" s="1380"/>
      <c r="H27" s="1380"/>
      <c r="I27" s="1380"/>
      <c r="J27" s="1380"/>
      <c r="K27" s="1380"/>
      <c r="L27" s="1380"/>
      <c r="M27" s="1380"/>
      <c r="N27" s="1380"/>
      <c r="O27" s="1380"/>
      <c r="P27" s="1380"/>
      <c r="Q27" s="1380"/>
      <c r="R27" s="1380"/>
      <c r="S27" s="1380"/>
      <c r="T27" s="1380"/>
      <c r="U27" s="1380"/>
      <c r="V27" s="1380"/>
      <c r="W27" s="1380"/>
      <c r="X27" s="1380"/>
      <c r="Y27" s="1380"/>
      <c r="Z27" s="1380"/>
      <c r="AA27" s="1380"/>
      <c r="AB27" s="1380"/>
      <c r="AC27" s="1380"/>
      <c r="AD27" s="1380"/>
      <c r="AE27" s="1380"/>
      <c r="AF27" s="1380"/>
      <c r="AG27" s="1380"/>
      <c r="AH27" s="1380"/>
      <c r="AI27" s="1380"/>
      <c r="AJ27" s="1380"/>
      <c r="AK27" s="1380"/>
      <c r="AL27" s="1380"/>
      <c r="AM27" s="1380"/>
      <c r="AN27" s="1380"/>
    </row>
    <row r="28" spans="2:40" ht="22.7" customHeight="1">
      <c r="B28" s="1380"/>
      <c r="C28" s="1380"/>
      <c r="D28" s="1380"/>
      <c r="E28" s="1380"/>
      <c r="F28" s="1380"/>
      <c r="G28" s="1380"/>
      <c r="H28" s="1380"/>
      <c r="I28" s="1380"/>
      <c r="J28" s="1380"/>
      <c r="K28" s="1380"/>
      <c r="L28" s="1380"/>
      <c r="M28" s="1380"/>
      <c r="N28" s="1380"/>
      <c r="O28" s="1380"/>
      <c r="P28" s="1380"/>
      <c r="Q28" s="1380"/>
      <c r="R28" s="1380"/>
      <c r="S28" s="1380"/>
      <c r="T28" s="1380"/>
      <c r="U28" s="1380"/>
      <c r="V28" s="1380"/>
      <c r="W28" s="1380"/>
      <c r="X28" s="1380"/>
      <c r="Y28" s="1380"/>
      <c r="Z28" s="1380"/>
      <c r="AA28" s="1380"/>
      <c r="AB28" s="1380"/>
      <c r="AC28" s="1380"/>
      <c r="AD28" s="1380"/>
      <c r="AE28" s="1380"/>
      <c r="AF28" s="1380"/>
      <c r="AG28" s="1380"/>
      <c r="AH28" s="1380"/>
      <c r="AI28" s="1380"/>
      <c r="AJ28" s="1380"/>
      <c r="AK28" s="1380"/>
      <c r="AL28" s="1380"/>
      <c r="AM28" s="1380"/>
      <c r="AN28" s="1380"/>
    </row>
    <row r="29" spans="2:40" ht="22.7" customHeight="1">
      <c r="B29" s="1380"/>
      <c r="C29" s="1380"/>
      <c r="D29" s="1380"/>
      <c r="E29" s="1380"/>
      <c r="F29" s="1380"/>
      <c r="G29" s="1380"/>
      <c r="H29" s="1380"/>
      <c r="I29" s="1380"/>
      <c r="J29" s="1380"/>
      <c r="K29" s="1380"/>
      <c r="L29" s="1380"/>
      <c r="M29" s="1380"/>
      <c r="N29" s="1380"/>
      <c r="O29" s="1380"/>
      <c r="P29" s="1380"/>
      <c r="Q29" s="1380"/>
      <c r="R29" s="1380"/>
      <c r="S29" s="1380"/>
      <c r="T29" s="1380"/>
      <c r="U29" s="1380"/>
      <c r="V29" s="1380"/>
      <c r="W29" s="1380"/>
      <c r="X29" s="1380"/>
      <c r="Y29" s="1380"/>
      <c r="Z29" s="1380"/>
      <c r="AA29" s="1380"/>
      <c r="AB29" s="1380"/>
      <c r="AC29" s="1380"/>
      <c r="AD29" s="1380"/>
      <c r="AE29" s="1380"/>
      <c r="AF29" s="1380"/>
      <c r="AG29" s="1380"/>
      <c r="AH29" s="1380"/>
      <c r="AI29" s="1380"/>
      <c r="AJ29" s="1380"/>
      <c r="AK29" s="1380"/>
      <c r="AL29" s="1380"/>
      <c r="AM29" s="1380"/>
      <c r="AN29" s="1380"/>
    </row>
    <row r="30" spans="2:40" ht="22.7" customHeight="1">
      <c r="B30" s="1380"/>
      <c r="C30" s="1380"/>
      <c r="D30" s="1380"/>
      <c r="E30" s="1380"/>
      <c r="F30" s="1380"/>
      <c r="G30" s="1380"/>
      <c r="H30" s="1380"/>
      <c r="I30" s="1380"/>
      <c r="J30" s="1380"/>
      <c r="K30" s="1380"/>
      <c r="L30" s="1380"/>
      <c r="M30" s="1380"/>
      <c r="N30" s="1380"/>
      <c r="O30" s="1380"/>
      <c r="P30" s="1380"/>
      <c r="Q30" s="1380"/>
      <c r="R30" s="1380"/>
      <c r="S30" s="1380"/>
      <c r="T30" s="1380"/>
      <c r="U30" s="1380"/>
      <c r="V30" s="1380"/>
      <c r="W30" s="1380"/>
      <c r="X30" s="1380"/>
      <c r="Y30" s="1380"/>
      <c r="Z30" s="1380"/>
      <c r="AA30" s="1380"/>
      <c r="AB30" s="1380"/>
      <c r="AC30" s="1380"/>
      <c r="AD30" s="1380"/>
      <c r="AE30" s="1380"/>
      <c r="AF30" s="1380"/>
      <c r="AG30" s="1380"/>
      <c r="AH30" s="1380"/>
      <c r="AI30" s="1380"/>
      <c r="AJ30" s="1380"/>
      <c r="AK30" s="1380"/>
      <c r="AL30" s="1380"/>
      <c r="AM30" s="1380"/>
      <c r="AN30" s="1380"/>
    </row>
    <row r="31" spans="2:40" ht="22.7" customHeight="1">
      <c r="B31" s="1380"/>
      <c r="C31" s="1380"/>
      <c r="D31" s="1380"/>
      <c r="E31" s="1380"/>
      <c r="F31" s="1380"/>
      <c r="G31" s="1380"/>
      <c r="H31" s="1380"/>
      <c r="I31" s="1380"/>
      <c r="J31" s="1380"/>
      <c r="K31" s="1380"/>
      <c r="L31" s="1380"/>
      <c r="M31" s="1380"/>
      <c r="N31" s="1380"/>
      <c r="O31" s="1380"/>
      <c r="P31" s="1380"/>
      <c r="Q31" s="1380"/>
      <c r="R31" s="1380"/>
      <c r="S31" s="1380"/>
      <c r="T31" s="1380"/>
      <c r="U31" s="1380"/>
      <c r="V31" s="1380"/>
      <c r="W31" s="1380"/>
      <c r="X31" s="1380"/>
      <c r="Y31" s="1380"/>
      <c r="Z31" s="1380"/>
      <c r="AA31" s="1380"/>
      <c r="AB31" s="1380"/>
      <c r="AC31" s="1380"/>
      <c r="AD31" s="1380"/>
      <c r="AE31" s="1380"/>
      <c r="AF31" s="1380"/>
      <c r="AG31" s="1380"/>
      <c r="AH31" s="1380"/>
      <c r="AI31" s="1380"/>
      <c r="AJ31" s="1380"/>
      <c r="AK31" s="1380"/>
      <c r="AL31" s="1380"/>
      <c r="AM31" s="1380"/>
      <c r="AN31" s="1380"/>
    </row>
    <row r="32" spans="2:40" ht="22.7" customHeight="1">
      <c r="B32" s="1380"/>
      <c r="C32" s="1380"/>
      <c r="D32" s="1380"/>
      <c r="E32" s="1380"/>
      <c r="F32" s="1380"/>
      <c r="G32" s="1380"/>
      <c r="H32" s="1380"/>
      <c r="I32" s="1380"/>
      <c r="J32" s="1380"/>
      <c r="K32" s="1380"/>
      <c r="L32" s="1380"/>
      <c r="M32" s="1380"/>
      <c r="N32" s="1380"/>
      <c r="O32" s="1380"/>
      <c r="P32" s="1380"/>
      <c r="Q32" s="1380"/>
      <c r="R32" s="1380"/>
      <c r="S32" s="1380"/>
      <c r="T32" s="1380"/>
      <c r="U32" s="1380"/>
      <c r="V32" s="1380"/>
      <c r="W32" s="1380"/>
      <c r="X32" s="1380"/>
      <c r="Y32" s="1380"/>
      <c r="Z32" s="1380"/>
      <c r="AA32" s="1380"/>
      <c r="AB32" s="1380"/>
      <c r="AC32" s="1380"/>
      <c r="AD32" s="1380"/>
      <c r="AE32" s="1380"/>
      <c r="AF32" s="1380"/>
      <c r="AG32" s="1380"/>
      <c r="AH32" s="1380"/>
      <c r="AI32" s="1380"/>
      <c r="AJ32" s="1380"/>
      <c r="AK32" s="1380"/>
      <c r="AL32" s="1380"/>
      <c r="AM32" s="1380"/>
      <c r="AN32" s="1380"/>
    </row>
    <row r="33" spans="2:56" ht="22.7" customHeight="1">
      <c r="B33" s="1380"/>
      <c r="C33" s="1380"/>
      <c r="D33" s="1380"/>
      <c r="E33" s="1380"/>
      <c r="F33" s="1380"/>
      <c r="G33" s="1380"/>
      <c r="H33" s="1380"/>
      <c r="I33" s="1380"/>
      <c r="J33" s="1380"/>
      <c r="K33" s="1380"/>
      <c r="L33" s="1380"/>
      <c r="M33" s="1380"/>
      <c r="N33" s="1380"/>
      <c r="O33" s="1380"/>
      <c r="P33" s="1380"/>
      <c r="Q33" s="1380"/>
      <c r="R33" s="1380"/>
      <c r="S33" s="1380"/>
      <c r="T33" s="1380"/>
      <c r="U33" s="1380"/>
      <c r="V33" s="1380"/>
      <c r="W33" s="1380"/>
      <c r="X33" s="1380"/>
      <c r="Y33" s="1380"/>
      <c r="Z33" s="1380"/>
      <c r="AA33" s="1380"/>
      <c r="AB33" s="1380"/>
      <c r="AC33" s="1380"/>
      <c r="AD33" s="1380"/>
      <c r="AE33" s="1380"/>
      <c r="AF33" s="1380"/>
      <c r="AG33" s="1380"/>
      <c r="AH33" s="1380"/>
      <c r="AI33" s="1380"/>
      <c r="AJ33" s="1380"/>
      <c r="AK33" s="1380"/>
      <c r="AL33" s="1380"/>
      <c r="AM33" s="1380"/>
      <c r="AN33" s="1380"/>
    </row>
    <row r="34" spans="2:56" ht="22.7" customHeight="1">
      <c r="B34" s="1380"/>
      <c r="C34" s="1380"/>
      <c r="D34" s="1380"/>
      <c r="E34" s="1380"/>
      <c r="F34" s="1380"/>
      <c r="G34" s="1380"/>
      <c r="H34" s="1380"/>
      <c r="I34" s="1380"/>
      <c r="J34" s="1380"/>
      <c r="K34" s="1380"/>
      <c r="L34" s="1380"/>
      <c r="M34" s="1380"/>
      <c r="N34" s="1380"/>
      <c r="O34" s="1380"/>
      <c r="P34" s="1380"/>
      <c r="Q34" s="1380"/>
      <c r="R34" s="1380"/>
      <c r="S34" s="1380"/>
      <c r="T34" s="1380"/>
      <c r="U34" s="1380"/>
      <c r="V34" s="1380"/>
      <c r="W34" s="1380"/>
      <c r="X34" s="1380"/>
      <c r="Y34" s="1380"/>
      <c r="Z34" s="1380"/>
      <c r="AA34" s="1380"/>
      <c r="AB34" s="1380"/>
      <c r="AC34" s="1380"/>
      <c r="AD34" s="1380"/>
      <c r="AE34" s="1380"/>
      <c r="AF34" s="1380"/>
      <c r="AG34" s="1380"/>
      <c r="AH34" s="1380"/>
      <c r="AI34" s="1380"/>
      <c r="AJ34" s="1380"/>
      <c r="AK34" s="1380"/>
      <c r="AL34" s="1380"/>
      <c r="AM34" s="1380"/>
      <c r="AN34" s="1380"/>
    </row>
    <row r="35" spans="2:56" ht="22.7" customHeight="1">
      <c r="B35" s="1380"/>
      <c r="C35" s="1380"/>
      <c r="D35" s="1380"/>
      <c r="E35" s="1380"/>
      <c r="F35" s="1380"/>
      <c r="G35" s="1380"/>
      <c r="H35" s="1380"/>
      <c r="I35" s="1380"/>
      <c r="J35" s="1380"/>
      <c r="K35" s="1380"/>
      <c r="L35" s="1380"/>
      <c r="M35" s="1380"/>
      <c r="N35" s="1380"/>
      <c r="O35" s="1380"/>
      <c r="P35" s="1380"/>
      <c r="Q35" s="1380"/>
      <c r="R35" s="1380"/>
      <c r="S35" s="1380"/>
      <c r="T35" s="1380"/>
      <c r="U35" s="1380"/>
      <c r="V35" s="1380"/>
      <c r="W35" s="1380"/>
      <c r="X35" s="1380"/>
      <c r="Y35" s="1380"/>
      <c r="Z35" s="1380"/>
      <c r="AA35" s="1380"/>
      <c r="AB35" s="1380"/>
      <c r="AC35" s="1380"/>
      <c r="AD35" s="1380"/>
      <c r="AE35" s="1380"/>
      <c r="AF35" s="1380"/>
      <c r="AG35" s="1380"/>
      <c r="AH35" s="1380"/>
      <c r="AI35" s="1380"/>
      <c r="AJ35" s="1380"/>
      <c r="AK35" s="1380"/>
      <c r="AL35" s="1380"/>
      <c r="AM35" s="1380"/>
      <c r="AN35" s="1380"/>
    </row>
    <row r="36" spans="2:56" ht="22.7" customHeight="1">
      <c r="B36" s="1380"/>
      <c r="C36" s="1380"/>
      <c r="D36" s="1380"/>
      <c r="E36" s="1380"/>
      <c r="F36" s="1380"/>
      <c r="G36" s="1380"/>
      <c r="H36" s="1380"/>
      <c r="I36" s="1380"/>
      <c r="J36" s="1380"/>
      <c r="K36" s="1380"/>
      <c r="L36" s="1380"/>
      <c r="M36" s="1380"/>
      <c r="N36" s="1380"/>
      <c r="O36" s="1380"/>
      <c r="P36" s="1380"/>
      <c r="Q36" s="1380"/>
      <c r="R36" s="1380"/>
      <c r="S36" s="1380"/>
      <c r="T36" s="1380"/>
      <c r="U36" s="1380"/>
      <c r="V36" s="1380"/>
      <c r="W36" s="1380"/>
      <c r="X36" s="1380"/>
      <c r="Y36" s="1380"/>
      <c r="Z36" s="1380"/>
      <c r="AA36" s="1380"/>
      <c r="AB36" s="1380"/>
      <c r="AC36" s="1380"/>
      <c r="AD36" s="1380"/>
      <c r="AE36" s="1380"/>
      <c r="AF36" s="1380"/>
      <c r="AG36" s="1380"/>
      <c r="AH36" s="1380"/>
      <c r="AI36" s="1380"/>
      <c r="AJ36" s="1380"/>
      <c r="AK36" s="1380"/>
      <c r="AL36" s="1380"/>
      <c r="AM36" s="1380"/>
      <c r="AN36" s="1380"/>
    </row>
    <row r="37" spans="2:56" ht="22.7" customHeight="1">
      <c r="B37" s="1380"/>
      <c r="C37" s="1380"/>
      <c r="D37" s="1380"/>
      <c r="E37" s="1380"/>
      <c r="F37" s="1380"/>
      <c r="G37" s="1380"/>
      <c r="H37" s="1380"/>
      <c r="I37" s="1380"/>
      <c r="J37" s="1380"/>
      <c r="K37" s="1380"/>
      <c r="L37" s="1380"/>
      <c r="M37" s="1380"/>
      <c r="N37" s="1380"/>
      <c r="O37" s="1380"/>
      <c r="P37" s="1380"/>
      <c r="Q37" s="1380"/>
      <c r="R37" s="1380"/>
      <c r="S37" s="1380"/>
      <c r="T37" s="1380"/>
      <c r="U37" s="1380"/>
      <c r="V37" s="1380"/>
      <c r="W37" s="1380"/>
      <c r="X37" s="1380"/>
      <c r="Y37" s="1380"/>
      <c r="Z37" s="1380"/>
      <c r="AA37" s="1380"/>
      <c r="AB37" s="1380"/>
      <c r="AC37" s="1380"/>
      <c r="AD37" s="1380"/>
      <c r="AE37" s="1380"/>
      <c r="AF37" s="1380"/>
      <c r="AG37" s="1380"/>
      <c r="AH37" s="1380"/>
      <c r="AI37" s="1380"/>
      <c r="AJ37" s="1380"/>
      <c r="AK37" s="1380"/>
      <c r="AL37" s="1380"/>
      <c r="AM37" s="1380"/>
      <c r="AN37" s="1380"/>
    </row>
    <row r="38" spans="2:56" ht="22.7" customHeight="1">
      <c r="B38" s="1380"/>
      <c r="C38" s="1380"/>
      <c r="D38" s="1380"/>
      <c r="E38" s="1380"/>
      <c r="F38" s="1380"/>
      <c r="G38" s="1380"/>
      <c r="H38" s="1380"/>
      <c r="I38" s="1380"/>
      <c r="J38" s="1380"/>
      <c r="K38" s="1380"/>
      <c r="L38" s="1380"/>
      <c r="M38" s="1380"/>
      <c r="N38" s="1380"/>
      <c r="O38" s="1380"/>
      <c r="P38" s="1380"/>
      <c r="Q38" s="1380"/>
      <c r="R38" s="1380"/>
      <c r="S38" s="1380"/>
      <c r="T38" s="1380"/>
      <c r="U38" s="1380"/>
      <c r="V38" s="1380"/>
      <c r="W38" s="1380"/>
      <c r="X38" s="1380"/>
      <c r="Y38" s="1380"/>
      <c r="Z38" s="1380"/>
      <c r="AA38" s="1380"/>
      <c r="AB38" s="1380"/>
      <c r="AC38" s="1380"/>
      <c r="AD38" s="1380"/>
      <c r="AE38" s="1380"/>
      <c r="AF38" s="1380"/>
      <c r="AG38" s="1380"/>
      <c r="AH38" s="1380"/>
      <c r="AI38" s="1380"/>
      <c r="AJ38" s="1380"/>
      <c r="AK38" s="1380"/>
      <c r="AL38" s="1380"/>
      <c r="AM38" s="1380"/>
      <c r="AN38" s="1380"/>
    </row>
    <row r="39" spans="2:56" ht="22.7" customHeight="1">
      <c r="B39" s="1380"/>
      <c r="C39" s="1380"/>
      <c r="D39" s="1380"/>
      <c r="E39" s="1380"/>
      <c r="F39" s="1380"/>
      <c r="G39" s="1380"/>
      <c r="H39" s="1380"/>
      <c r="I39" s="1380"/>
      <c r="J39" s="1380"/>
      <c r="K39" s="1380"/>
      <c r="L39" s="1380"/>
      <c r="M39" s="1380"/>
      <c r="N39" s="1380"/>
      <c r="O39" s="1380"/>
      <c r="P39" s="1380"/>
      <c r="Q39" s="1380"/>
      <c r="R39" s="1380"/>
      <c r="S39" s="1380"/>
      <c r="T39" s="1380"/>
      <c r="U39" s="1380"/>
      <c r="V39" s="1380"/>
      <c r="W39" s="1380"/>
      <c r="X39" s="1380"/>
      <c r="Y39" s="1380"/>
      <c r="Z39" s="1380"/>
      <c r="AA39" s="1380"/>
      <c r="AB39" s="1380"/>
      <c r="AC39" s="1380"/>
      <c r="AD39" s="1380"/>
      <c r="AE39" s="1380"/>
      <c r="AF39" s="1380"/>
      <c r="AG39" s="1380"/>
      <c r="AH39" s="1380"/>
      <c r="AI39" s="1380"/>
      <c r="AJ39" s="1380"/>
      <c r="AK39" s="1380"/>
      <c r="AL39" s="1380"/>
      <c r="AM39" s="1380"/>
      <c r="AN39" s="1380"/>
    </row>
    <row r="40" spans="2:56" ht="22.7" customHeight="1">
      <c r="B40" s="134"/>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34"/>
      <c r="AN40" s="134"/>
    </row>
    <row r="41" spans="2:56" ht="22.7" customHeight="1">
      <c r="B41" s="133"/>
      <c r="C41" s="1419" t="s">
        <v>518</v>
      </c>
      <c r="D41" s="1247"/>
      <c r="E41" s="1247"/>
      <c r="F41" s="1247"/>
      <c r="G41" s="1247"/>
      <c r="H41" s="1247"/>
      <c r="I41" s="1247"/>
      <c r="J41" s="1247"/>
      <c r="K41" s="1247"/>
      <c r="L41" s="1247"/>
      <c r="M41" s="1247"/>
      <c r="N41" s="1247"/>
      <c r="O41" s="1247"/>
      <c r="P41" s="1247"/>
      <c r="Q41" s="1247"/>
      <c r="R41" s="1247"/>
      <c r="S41" s="1247"/>
      <c r="T41" s="1247"/>
      <c r="U41" s="1247"/>
      <c r="V41" s="1247"/>
      <c r="W41" s="1247"/>
      <c r="X41" s="1247"/>
      <c r="Y41" s="1247"/>
      <c r="Z41" s="1247"/>
      <c r="AA41" s="1247"/>
      <c r="AB41" s="1247"/>
      <c r="AC41" s="1247"/>
      <c r="AD41" s="1247"/>
      <c r="AE41" s="1247"/>
      <c r="AF41" s="1247"/>
      <c r="AG41" s="1247"/>
      <c r="AH41" s="1247"/>
      <c r="AI41" s="1247"/>
      <c r="AJ41" s="1247"/>
      <c r="AK41" s="1247"/>
      <c r="AL41" s="1420"/>
      <c r="AM41" s="52" t="s">
        <v>202</v>
      </c>
    </row>
    <row r="42" spans="2:56" ht="22.7" customHeight="1">
      <c r="B42" s="133"/>
      <c r="C42" s="1421"/>
      <c r="D42" s="1422"/>
      <c r="E42" s="1422"/>
      <c r="F42" s="1422"/>
      <c r="G42" s="1422"/>
      <c r="H42" s="1422"/>
      <c r="I42" s="1422"/>
      <c r="J42" s="1422"/>
      <c r="K42" s="1422"/>
      <c r="L42" s="1422"/>
      <c r="M42" s="1422"/>
      <c r="N42" s="1422"/>
      <c r="O42" s="1422"/>
      <c r="P42" s="1422"/>
      <c r="Q42" s="1422"/>
      <c r="R42" s="1422"/>
      <c r="S42" s="1422"/>
      <c r="T42" s="1422"/>
      <c r="U42" s="1422"/>
      <c r="V42" s="1422"/>
      <c r="W42" s="1422"/>
      <c r="X42" s="1422"/>
      <c r="Y42" s="1422"/>
      <c r="Z42" s="1422"/>
      <c r="AA42" s="1422"/>
      <c r="AB42" s="1422"/>
      <c r="AC42" s="1422"/>
      <c r="AD42" s="1422"/>
      <c r="AE42" s="1422"/>
      <c r="AF42" s="1422"/>
      <c r="AG42" s="1422"/>
      <c r="AH42" s="1422"/>
      <c r="AI42" s="1422"/>
      <c r="AJ42" s="1422"/>
      <c r="AK42" s="1422"/>
      <c r="AL42" s="1423"/>
    </row>
    <row r="43" spans="2:56" ht="22.7" customHeight="1">
      <c r="B43" s="133"/>
      <c r="C43" s="1421"/>
      <c r="D43" s="1422"/>
      <c r="E43" s="1422"/>
      <c r="F43" s="1422"/>
      <c r="G43" s="1422"/>
      <c r="H43" s="1422"/>
      <c r="I43" s="1422"/>
      <c r="J43" s="1422"/>
      <c r="K43" s="1422"/>
      <c r="L43" s="1422"/>
      <c r="M43" s="1422"/>
      <c r="N43" s="1422"/>
      <c r="O43" s="1422"/>
      <c r="P43" s="1422"/>
      <c r="Q43" s="1422"/>
      <c r="R43" s="1422"/>
      <c r="S43" s="1422"/>
      <c r="T43" s="1422"/>
      <c r="U43" s="1422"/>
      <c r="V43" s="1422"/>
      <c r="W43" s="1422"/>
      <c r="X43" s="1422"/>
      <c r="Y43" s="1422"/>
      <c r="Z43" s="1422"/>
      <c r="AA43" s="1422"/>
      <c r="AB43" s="1422"/>
      <c r="AC43" s="1422"/>
      <c r="AD43" s="1422"/>
      <c r="AE43" s="1422"/>
      <c r="AF43" s="1422"/>
      <c r="AG43" s="1422"/>
      <c r="AH43" s="1422"/>
      <c r="AI43" s="1422"/>
      <c r="AJ43" s="1422"/>
      <c r="AK43" s="1422"/>
      <c r="AL43" s="1423"/>
    </row>
    <row r="44" spans="2:56" ht="22.7" customHeight="1">
      <c r="B44" s="133"/>
      <c r="C44" s="1421"/>
      <c r="D44" s="1422"/>
      <c r="E44" s="1422"/>
      <c r="F44" s="1422"/>
      <c r="G44" s="1422"/>
      <c r="H44" s="1422"/>
      <c r="I44" s="1422"/>
      <c r="J44" s="1422"/>
      <c r="K44" s="1422"/>
      <c r="L44" s="1422"/>
      <c r="M44" s="1422"/>
      <c r="N44" s="1422"/>
      <c r="O44" s="1422"/>
      <c r="P44" s="1422"/>
      <c r="Q44" s="1422"/>
      <c r="R44" s="1422"/>
      <c r="S44" s="1422"/>
      <c r="T44" s="1422"/>
      <c r="U44" s="1422"/>
      <c r="V44" s="1422"/>
      <c r="W44" s="1422"/>
      <c r="X44" s="1422"/>
      <c r="Y44" s="1422"/>
      <c r="Z44" s="1422"/>
      <c r="AA44" s="1422"/>
      <c r="AB44" s="1422"/>
      <c r="AC44" s="1422"/>
      <c r="AD44" s="1422"/>
      <c r="AE44" s="1422"/>
      <c r="AF44" s="1422"/>
      <c r="AG44" s="1422"/>
      <c r="AH44" s="1422"/>
      <c r="AI44" s="1422"/>
      <c r="AJ44" s="1422"/>
      <c r="AK44" s="1422"/>
      <c r="AL44" s="1423"/>
    </row>
    <row r="45" spans="2:56" ht="22.7" customHeight="1">
      <c r="B45" s="133"/>
      <c r="C45" s="1421"/>
      <c r="D45" s="1422"/>
      <c r="E45" s="1422"/>
      <c r="F45" s="1422"/>
      <c r="G45" s="1422"/>
      <c r="H45" s="1422"/>
      <c r="I45" s="1422"/>
      <c r="J45" s="1422"/>
      <c r="K45" s="1422"/>
      <c r="L45" s="1422"/>
      <c r="M45" s="1422"/>
      <c r="N45" s="1422"/>
      <c r="O45" s="1422"/>
      <c r="P45" s="1422"/>
      <c r="Q45" s="1422"/>
      <c r="R45" s="1422"/>
      <c r="S45" s="1422"/>
      <c r="T45" s="1422"/>
      <c r="U45" s="1422"/>
      <c r="V45" s="1422"/>
      <c r="W45" s="1422"/>
      <c r="X45" s="1422"/>
      <c r="Y45" s="1422"/>
      <c r="Z45" s="1422"/>
      <c r="AA45" s="1422"/>
      <c r="AB45" s="1422"/>
      <c r="AC45" s="1422"/>
      <c r="AD45" s="1422"/>
      <c r="AE45" s="1422"/>
      <c r="AF45" s="1422"/>
      <c r="AG45" s="1422"/>
      <c r="AH45" s="1422"/>
      <c r="AI45" s="1422"/>
      <c r="AJ45" s="1422"/>
      <c r="AK45" s="1422"/>
      <c r="AL45" s="1423"/>
      <c r="AV45" s="154" t="s">
        <v>201</v>
      </c>
    </row>
    <row r="46" spans="2:56" s="120" customFormat="1" ht="22.7" customHeight="1">
      <c r="B46" s="133"/>
      <c r="C46" s="1421"/>
      <c r="D46" s="1422"/>
      <c r="E46" s="1422"/>
      <c r="F46" s="1422"/>
      <c r="G46" s="1422"/>
      <c r="H46" s="1422"/>
      <c r="I46" s="1422"/>
      <c r="J46" s="1422"/>
      <c r="K46" s="1422"/>
      <c r="L46" s="1422"/>
      <c r="M46" s="1422"/>
      <c r="N46" s="1422"/>
      <c r="O46" s="1422"/>
      <c r="P46" s="1422"/>
      <c r="Q46" s="1422"/>
      <c r="R46" s="1422"/>
      <c r="S46" s="1422"/>
      <c r="T46" s="1422"/>
      <c r="U46" s="1422"/>
      <c r="V46" s="1422"/>
      <c r="W46" s="1422"/>
      <c r="X46" s="1422"/>
      <c r="Y46" s="1422"/>
      <c r="Z46" s="1422"/>
      <c r="AA46" s="1422"/>
      <c r="AB46" s="1422"/>
      <c r="AC46" s="1422"/>
      <c r="AD46" s="1422"/>
      <c r="AE46" s="1422"/>
      <c r="AF46" s="1422"/>
      <c r="AG46" s="1422"/>
      <c r="AH46" s="1422"/>
      <c r="AI46" s="1422"/>
      <c r="AJ46" s="1422"/>
      <c r="AK46" s="1422"/>
      <c r="AL46" s="1423"/>
      <c r="AP46" s="260"/>
      <c r="AQ46" s="260"/>
      <c r="AR46" s="260"/>
      <c r="AS46" s="260"/>
      <c r="AT46" s="260"/>
      <c r="AU46" s="260"/>
      <c r="AV46" s="260"/>
      <c r="AW46" s="260"/>
      <c r="AX46" s="260"/>
      <c r="AY46" s="260"/>
      <c r="AZ46" s="260"/>
      <c r="BA46" s="260"/>
      <c r="BB46" s="260"/>
      <c r="BC46" s="260"/>
      <c r="BD46" s="260"/>
    </row>
    <row r="47" spans="2:56" s="120" customFormat="1" ht="22.7" customHeight="1">
      <c r="B47" s="133"/>
      <c r="C47" s="1421"/>
      <c r="D47" s="1422"/>
      <c r="E47" s="1422"/>
      <c r="F47" s="1422"/>
      <c r="G47" s="1422"/>
      <c r="H47" s="1422"/>
      <c r="I47" s="1422"/>
      <c r="J47" s="1422"/>
      <c r="K47" s="1422"/>
      <c r="L47" s="1422"/>
      <c r="M47" s="1422"/>
      <c r="N47" s="1422"/>
      <c r="O47" s="1422"/>
      <c r="P47" s="1422"/>
      <c r="Q47" s="1422"/>
      <c r="R47" s="1422"/>
      <c r="S47" s="1422"/>
      <c r="T47" s="1422"/>
      <c r="U47" s="1422"/>
      <c r="V47" s="1422"/>
      <c r="W47" s="1422"/>
      <c r="X47" s="1422"/>
      <c r="Y47" s="1422"/>
      <c r="Z47" s="1422"/>
      <c r="AA47" s="1422"/>
      <c r="AB47" s="1422"/>
      <c r="AC47" s="1422"/>
      <c r="AD47" s="1422"/>
      <c r="AE47" s="1422"/>
      <c r="AF47" s="1422"/>
      <c r="AG47" s="1422"/>
      <c r="AH47" s="1422"/>
      <c r="AI47" s="1422"/>
      <c r="AJ47" s="1422"/>
      <c r="AK47" s="1422"/>
      <c r="AL47" s="1423"/>
      <c r="AP47" s="260"/>
      <c r="AQ47" s="260"/>
      <c r="AR47" s="260"/>
      <c r="AS47" s="260"/>
      <c r="AT47" s="260"/>
      <c r="AU47" s="260"/>
      <c r="AV47" s="260"/>
      <c r="AW47" s="260"/>
      <c r="AX47" s="260"/>
      <c r="AY47" s="260"/>
      <c r="AZ47" s="260"/>
      <c r="BA47" s="260"/>
      <c r="BB47" s="260"/>
      <c r="BC47" s="260"/>
      <c r="BD47" s="260"/>
    </row>
    <row r="48" spans="2:56" s="120" customFormat="1" ht="22.7" customHeight="1">
      <c r="B48" s="133"/>
      <c r="C48" s="1421"/>
      <c r="D48" s="1422"/>
      <c r="E48" s="1422"/>
      <c r="F48" s="1422"/>
      <c r="G48" s="1422"/>
      <c r="H48" s="1422"/>
      <c r="I48" s="1422"/>
      <c r="J48" s="1422"/>
      <c r="K48" s="1422"/>
      <c r="L48" s="1422"/>
      <c r="M48" s="1422"/>
      <c r="N48" s="1422"/>
      <c r="O48" s="1422"/>
      <c r="P48" s="1422"/>
      <c r="Q48" s="1422"/>
      <c r="R48" s="1422"/>
      <c r="S48" s="1422"/>
      <c r="T48" s="1422"/>
      <c r="U48" s="1422"/>
      <c r="V48" s="1422"/>
      <c r="W48" s="1422"/>
      <c r="X48" s="1422"/>
      <c r="Y48" s="1422"/>
      <c r="Z48" s="1422"/>
      <c r="AA48" s="1422"/>
      <c r="AB48" s="1422"/>
      <c r="AC48" s="1422"/>
      <c r="AD48" s="1422"/>
      <c r="AE48" s="1422"/>
      <c r="AF48" s="1422"/>
      <c r="AG48" s="1422"/>
      <c r="AH48" s="1422"/>
      <c r="AI48" s="1422"/>
      <c r="AJ48" s="1422"/>
      <c r="AK48" s="1422"/>
      <c r="AL48" s="1423"/>
      <c r="AP48" s="260"/>
      <c r="AQ48" s="260"/>
      <c r="AR48" s="260"/>
      <c r="AS48" s="260"/>
      <c r="AT48" s="260"/>
      <c r="AU48" s="260"/>
      <c r="AV48" s="260"/>
      <c r="AW48" s="260"/>
      <c r="AX48" s="260"/>
      <c r="AY48" s="260"/>
      <c r="AZ48" s="260"/>
      <c r="BA48" s="260"/>
      <c r="BB48" s="260"/>
      <c r="BC48" s="260"/>
      <c r="BD48" s="260"/>
    </row>
    <row r="49" spans="2:56" s="120" customFormat="1" ht="22.7" customHeight="1">
      <c r="B49" s="133"/>
      <c r="C49" s="1421"/>
      <c r="D49" s="1422"/>
      <c r="E49" s="1422"/>
      <c r="F49" s="1422"/>
      <c r="G49" s="1422"/>
      <c r="H49" s="1422"/>
      <c r="I49" s="1422"/>
      <c r="J49" s="1422"/>
      <c r="K49" s="1422"/>
      <c r="L49" s="1422"/>
      <c r="M49" s="1422"/>
      <c r="N49" s="1422"/>
      <c r="O49" s="1422"/>
      <c r="P49" s="1422"/>
      <c r="Q49" s="1422"/>
      <c r="R49" s="1422"/>
      <c r="S49" s="1422"/>
      <c r="T49" s="1422"/>
      <c r="U49" s="1422"/>
      <c r="V49" s="1422"/>
      <c r="W49" s="1422"/>
      <c r="X49" s="1422"/>
      <c r="Y49" s="1422"/>
      <c r="Z49" s="1422"/>
      <c r="AA49" s="1422"/>
      <c r="AB49" s="1422"/>
      <c r="AC49" s="1422"/>
      <c r="AD49" s="1422"/>
      <c r="AE49" s="1422"/>
      <c r="AF49" s="1422"/>
      <c r="AG49" s="1422"/>
      <c r="AH49" s="1422"/>
      <c r="AI49" s="1422"/>
      <c r="AJ49" s="1422"/>
      <c r="AK49" s="1422"/>
      <c r="AL49" s="1423"/>
      <c r="AP49" s="260"/>
      <c r="AQ49" s="260"/>
      <c r="AR49" s="260"/>
      <c r="AS49" s="260"/>
      <c r="AT49" s="260"/>
      <c r="AU49" s="260"/>
      <c r="AV49" s="260"/>
      <c r="AW49" s="260"/>
      <c r="AX49" s="260"/>
      <c r="AY49" s="260"/>
      <c r="AZ49" s="260"/>
      <c r="BA49" s="260"/>
      <c r="BB49" s="260"/>
      <c r="BC49" s="260"/>
      <c r="BD49" s="260"/>
    </row>
    <row r="50" spans="2:56" s="120" customFormat="1" ht="22.7" customHeight="1">
      <c r="B50" s="133"/>
      <c r="C50" s="1421"/>
      <c r="D50" s="1422"/>
      <c r="E50" s="1422"/>
      <c r="F50" s="1422"/>
      <c r="G50" s="1422"/>
      <c r="H50" s="1422"/>
      <c r="I50" s="1422"/>
      <c r="J50" s="1422"/>
      <c r="K50" s="1422"/>
      <c r="L50" s="1422"/>
      <c r="M50" s="1422"/>
      <c r="N50" s="1422"/>
      <c r="O50" s="1422"/>
      <c r="P50" s="1422"/>
      <c r="Q50" s="1422"/>
      <c r="R50" s="1422"/>
      <c r="S50" s="1422"/>
      <c r="T50" s="1422"/>
      <c r="U50" s="1422"/>
      <c r="V50" s="1422"/>
      <c r="W50" s="1422"/>
      <c r="X50" s="1422"/>
      <c r="Y50" s="1422"/>
      <c r="Z50" s="1422"/>
      <c r="AA50" s="1422"/>
      <c r="AB50" s="1422"/>
      <c r="AC50" s="1422"/>
      <c r="AD50" s="1422"/>
      <c r="AE50" s="1422"/>
      <c r="AF50" s="1422"/>
      <c r="AG50" s="1422"/>
      <c r="AH50" s="1422"/>
      <c r="AI50" s="1422"/>
      <c r="AJ50" s="1422"/>
      <c r="AK50" s="1422"/>
      <c r="AL50" s="1423"/>
      <c r="AP50" s="260"/>
      <c r="AQ50" s="260"/>
      <c r="AR50" s="260"/>
      <c r="AS50" s="260"/>
      <c r="AT50" s="260"/>
      <c r="AU50" s="260"/>
      <c r="AV50" s="260"/>
      <c r="AW50" s="260"/>
      <c r="AX50" s="260"/>
      <c r="AY50" s="260"/>
      <c r="AZ50" s="260"/>
      <c r="BA50" s="260"/>
      <c r="BB50" s="260"/>
      <c r="BC50" s="260"/>
      <c r="BD50" s="260"/>
    </row>
    <row r="51" spans="2:56" s="120" customFormat="1" ht="22.7" customHeight="1">
      <c r="B51" s="133"/>
      <c r="C51" s="1421"/>
      <c r="D51" s="1422"/>
      <c r="E51" s="1422"/>
      <c r="F51" s="1422"/>
      <c r="G51" s="1422"/>
      <c r="H51" s="1422"/>
      <c r="I51" s="1422"/>
      <c r="J51" s="1422"/>
      <c r="K51" s="1422"/>
      <c r="L51" s="1422"/>
      <c r="M51" s="1422"/>
      <c r="N51" s="1422"/>
      <c r="O51" s="1422"/>
      <c r="P51" s="1422"/>
      <c r="Q51" s="1422"/>
      <c r="R51" s="1422"/>
      <c r="S51" s="1422"/>
      <c r="T51" s="1422"/>
      <c r="U51" s="1422"/>
      <c r="V51" s="1422"/>
      <c r="W51" s="1422"/>
      <c r="X51" s="1422"/>
      <c r="Y51" s="1422"/>
      <c r="Z51" s="1422"/>
      <c r="AA51" s="1422"/>
      <c r="AB51" s="1422"/>
      <c r="AC51" s="1422"/>
      <c r="AD51" s="1422"/>
      <c r="AE51" s="1422"/>
      <c r="AF51" s="1422"/>
      <c r="AG51" s="1422"/>
      <c r="AH51" s="1422"/>
      <c r="AI51" s="1422"/>
      <c r="AJ51" s="1422"/>
      <c r="AK51" s="1422"/>
      <c r="AL51" s="1423"/>
      <c r="AP51" s="260"/>
      <c r="AQ51" s="260"/>
      <c r="AR51" s="260"/>
      <c r="AS51" s="260"/>
      <c r="AT51" s="260"/>
      <c r="AU51" s="260"/>
      <c r="AV51" s="260"/>
      <c r="AW51" s="260"/>
      <c r="AX51" s="260"/>
      <c r="AY51" s="260"/>
      <c r="AZ51" s="260"/>
      <c r="BA51" s="260"/>
      <c r="BB51" s="260"/>
      <c r="BC51" s="260"/>
      <c r="BD51" s="260"/>
    </row>
    <row r="52" spans="2:56" s="120" customFormat="1" ht="22.7" customHeight="1">
      <c r="B52" s="133"/>
      <c r="C52" s="1421"/>
      <c r="D52" s="1422"/>
      <c r="E52" s="1422"/>
      <c r="F52" s="1422"/>
      <c r="G52" s="1422"/>
      <c r="H52" s="1422"/>
      <c r="I52" s="1422"/>
      <c r="J52" s="1422"/>
      <c r="K52" s="1422"/>
      <c r="L52" s="1422"/>
      <c r="M52" s="1422"/>
      <c r="N52" s="1422"/>
      <c r="O52" s="1422"/>
      <c r="P52" s="1422"/>
      <c r="Q52" s="1422"/>
      <c r="R52" s="1422"/>
      <c r="S52" s="1422"/>
      <c r="T52" s="1422"/>
      <c r="U52" s="1422"/>
      <c r="V52" s="1422"/>
      <c r="W52" s="1422"/>
      <c r="X52" s="1422"/>
      <c r="Y52" s="1422"/>
      <c r="Z52" s="1422"/>
      <c r="AA52" s="1422"/>
      <c r="AB52" s="1422"/>
      <c r="AC52" s="1422"/>
      <c r="AD52" s="1422"/>
      <c r="AE52" s="1422"/>
      <c r="AF52" s="1422"/>
      <c r="AG52" s="1422"/>
      <c r="AH52" s="1422"/>
      <c r="AI52" s="1422"/>
      <c r="AJ52" s="1422"/>
      <c r="AK52" s="1422"/>
      <c r="AL52" s="1423"/>
      <c r="AP52" s="260"/>
      <c r="AQ52" s="260"/>
      <c r="AR52" s="260"/>
      <c r="AS52" s="260"/>
      <c r="AT52" s="260"/>
      <c r="AU52" s="260"/>
      <c r="AV52" s="260"/>
      <c r="AW52" s="260"/>
      <c r="AX52" s="260"/>
      <c r="AY52" s="260"/>
      <c r="AZ52" s="260"/>
      <c r="BA52" s="260"/>
      <c r="BB52" s="260"/>
      <c r="BC52" s="260"/>
      <c r="BD52" s="260"/>
    </row>
    <row r="53" spans="2:56" s="120" customFormat="1" ht="22.7" customHeight="1">
      <c r="B53" s="133"/>
      <c r="C53" s="1421"/>
      <c r="D53" s="1422"/>
      <c r="E53" s="1422"/>
      <c r="F53" s="1422"/>
      <c r="G53" s="1422"/>
      <c r="H53" s="1422"/>
      <c r="I53" s="1422"/>
      <c r="J53" s="1422"/>
      <c r="K53" s="1422"/>
      <c r="L53" s="1422"/>
      <c r="M53" s="1422"/>
      <c r="N53" s="1422"/>
      <c r="O53" s="1422"/>
      <c r="P53" s="1422"/>
      <c r="Q53" s="1422"/>
      <c r="R53" s="1422"/>
      <c r="S53" s="1422"/>
      <c r="T53" s="1422"/>
      <c r="U53" s="1422"/>
      <c r="V53" s="1422"/>
      <c r="W53" s="1422"/>
      <c r="X53" s="1422"/>
      <c r="Y53" s="1422"/>
      <c r="Z53" s="1422"/>
      <c r="AA53" s="1422"/>
      <c r="AB53" s="1422"/>
      <c r="AC53" s="1422"/>
      <c r="AD53" s="1422"/>
      <c r="AE53" s="1422"/>
      <c r="AF53" s="1422"/>
      <c r="AG53" s="1422"/>
      <c r="AH53" s="1422"/>
      <c r="AI53" s="1422"/>
      <c r="AJ53" s="1422"/>
      <c r="AK53" s="1422"/>
      <c r="AL53" s="1423"/>
      <c r="AP53" s="260"/>
      <c r="AQ53" s="260"/>
      <c r="AR53" s="260"/>
      <c r="AS53" s="260"/>
      <c r="AT53" s="260"/>
      <c r="AU53" s="260"/>
      <c r="AV53" s="260"/>
      <c r="AW53" s="260"/>
      <c r="AX53" s="260"/>
      <c r="AY53" s="260"/>
      <c r="AZ53" s="260"/>
      <c r="BA53" s="260"/>
      <c r="BB53" s="260"/>
      <c r="BC53" s="260"/>
      <c r="BD53" s="260"/>
    </row>
    <row r="54" spans="2:56" s="120" customFormat="1" ht="22.7" customHeight="1">
      <c r="B54" s="133"/>
      <c r="C54" s="1421"/>
      <c r="D54" s="1422"/>
      <c r="E54" s="1422"/>
      <c r="F54" s="1422"/>
      <c r="G54" s="1422"/>
      <c r="H54" s="1422"/>
      <c r="I54" s="1422"/>
      <c r="J54" s="1422"/>
      <c r="K54" s="1422"/>
      <c r="L54" s="1422"/>
      <c r="M54" s="1422"/>
      <c r="N54" s="1422"/>
      <c r="O54" s="1422"/>
      <c r="P54" s="1422"/>
      <c r="Q54" s="1422"/>
      <c r="R54" s="1422"/>
      <c r="S54" s="1422"/>
      <c r="T54" s="1422"/>
      <c r="U54" s="1422"/>
      <c r="V54" s="1422"/>
      <c r="W54" s="1422"/>
      <c r="X54" s="1422"/>
      <c r="Y54" s="1422"/>
      <c r="Z54" s="1422"/>
      <c r="AA54" s="1422"/>
      <c r="AB54" s="1422"/>
      <c r="AC54" s="1422"/>
      <c r="AD54" s="1422"/>
      <c r="AE54" s="1422"/>
      <c r="AF54" s="1422"/>
      <c r="AG54" s="1422"/>
      <c r="AH54" s="1422"/>
      <c r="AI54" s="1422"/>
      <c r="AJ54" s="1422"/>
      <c r="AK54" s="1422"/>
      <c r="AL54" s="1423"/>
      <c r="AP54" s="260"/>
      <c r="AQ54" s="260"/>
      <c r="AR54" s="260"/>
      <c r="AS54" s="260"/>
      <c r="AT54" s="260"/>
      <c r="AU54" s="260"/>
      <c r="AV54" s="260"/>
      <c r="AW54" s="260"/>
      <c r="AX54" s="260"/>
      <c r="AY54" s="260"/>
      <c r="AZ54" s="260"/>
      <c r="BA54" s="260"/>
      <c r="BB54" s="260"/>
      <c r="BC54" s="260"/>
      <c r="BD54" s="260"/>
    </row>
    <row r="55" spans="2:56" s="120" customFormat="1" ht="22.7" customHeight="1">
      <c r="B55" s="133"/>
      <c r="C55" s="1424"/>
      <c r="D55" s="1425"/>
      <c r="E55" s="1425"/>
      <c r="F55" s="1425"/>
      <c r="G55" s="1425"/>
      <c r="H55" s="1425"/>
      <c r="I55" s="1425"/>
      <c r="J55" s="1425"/>
      <c r="K55" s="1425"/>
      <c r="L55" s="1425"/>
      <c r="M55" s="1425"/>
      <c r="N55" s="1425"/>
      <c r="O55" s="1425"/>
      <c r="P55" s="1425"/>
      <c r="Q55" s="1425"/>
      <c r="R55" s="1425"/>
      <c r="S55" s="1425"/>
      <c r="T55" s="1425"/>
      <c r="U55" s="1425"/>
      <c r="V55" s="1425"/>
      <c r="W55" s="1425"/>
      <c r="X55" s="1425"/>
      <c r="Y55" s="1425"/>
      <c r="Z55" s="1425"/>
      <c r="AA55" s="1425"/>
      <c r="AB55" s="1425"/>
      <c r="AC55" s="1425"/>
      <c r="AD55" s="1425"/>
      <c r="AE55" s="1425"/>
      <c r="AF55" s="1425"/>
      <c r="AG55" s="1425"/>
      <c r="AH55" s="1425"/>
      <c r="AI55" s="1425"/>
      <c r="AJ55" s="1425"/>
      <c r="AK55" s="1425"/>
      <c r="AL55" s="1426"/>
      <c r="AP55" s="260"/>
      <c r="AQ55" s="260"/>
      <c r="AR55" s="260"/>
      <c r="AS55" s="260"/>
      <c r="AT55" s="260"/>
      <c r="AU55" s="260"/>
      <c r="AV55" s="260"/>
      <c r="AW55" s="260"/>
      <c r="AX55" s="260"/>
      <c r="AY55" s="260"/>
      <c r="AZ55" s="260"/>
      <c r="BA55" s="260"/>
      <c r="BB55" s="260"/>
      <c r="BC55" s="260"/>
      <c r="BD55" s="260"/>
    </row>
    <row r="56" spans="2:56" s="120" customFormat="1" ht="22.7" customHeight="1">
      <c r="B56" s="133"/>
      <c r="C56" s="133"/>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P56" s="260"/>
      <c r="AQ56" s="260"/>
      <c r="AR56" s="260"/>
      <c r="AS56" s="260"/>
      <c r="AT56" s="260"/>
      <c r="AU56" s="260"/>
      <c r="AV56" s="260"/>
      <c r="AW56" s="260"/>
      <c r="AX56" s="260"/>
      <c r="AY56" s="260"/>
      <c r="AZ56" s="260"/>
      <c r="BA56" s="260"/>
      <c r="BB56" s="260"/>
      <c r="BC56" s="260"/>
      <c r="BD56" s="260"/>
    </row>
    <row r="57" spans="2:56" s="120" customFormat="1" ht="22.7" customHeight="1">
      <c r="B57" s="133"/>
      <c r="C57" s="133"/>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P57" s="260"/>
      <c r="AQ57" s="260"/>
      <c r="AR57" s="260"/>
      <c r="AS57" s="260"/>
      <c r="AT57" s="260"/>
      <c r="AU57" s="260"/>
      <c r="AV57" s="260"/>
      <c r="AW57" s="260"/>
      <c r="AX57" s="260"/>
      <c r="AY57" s="260"/>
      <c r="AZ57" s="260"/>
      <c r="BA57" s="260"/>
      <c r="BB57" s="260"/>
      <c r="BC57" s="260"/>
      <c r="BD57" s="260"/>
    </row>
    <row r="58" spans="2:56" s="120" customFormat="1" ht="22.7" customHeight="1">
      <c r="B58" s="133"/>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P58" s="260"/>
      <c r="AQ58" s="260"/>
      <c r="AR58" s="260"/>
      <c r="AS58" s="260"/>
      <c r="AT58" s="260"/>
      <c r="AU58" s="260"/>
      <c r="AV58" s="260"/>
      <c r="AW58" s="260"/>
      <c r="AX58" s="260"/>
      <c r="AY58" s="260"/>
      <c r="AZ58" s="260"/>
      <c r="BA58" s="260"/>
      <c r="BB58" s="260"/>
      <c r="BC58" s="260"/>
      <c r="BD58" s="260"/>
    </row>
    <row r="59" spans="2:56" s="120" customFormat="1" ht="22.7" customHeight="1">
      <c r="B59" s="133"/>
      <c r="C59" s="133"/>
      <c r="D59" s="133"/>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P59" s="260"/>
      <c r="AQ59" s="260"/>
      <c r="AR59" s="260"/>
      <c r="AS59" s="260"/>
      <c r="AT59" s="260"/>
      <c r="AU59" s="260"/>
      <c r="AV59" s="260"/>
      <c r="AW59" s="260"/>
      <c r="AX59" s="260"/>
      <c r="AY59" s="260"/>
      <c r="AZ59" s="260"/>
      <c r="BA59" s="260"/>
      <c r="BB59" s="260"/>
      <c r="BC59" s="260"/>
      <c r="BD59" s="260"/>
    </row>
    <row r="60" spans="2:56" s="120" customFormat="1" ht="22.7" customHeight="1">
      <c r="B60" s="1408"/>
      <c r="C60" s="1408"/>
      <c r="D60" s="1408"/>
      <c r="E60" s="1408"/>
      <c r="F60" s="1408"/>
      <c r="G60" s="1408"/>
      <c r="H60" s="1408"/>
      <c r="I60" s="1408"/>
      <c r="J60" s="1408"/>
      <c r="K60" s="1408"/>
      <c r="L60" s="1408"/>
      <c r="M60" s="1408"/>
      <c r="N60" s="1408"/>
      <c r="O60" s="1408"/>
      <c r="P60" s="1408"/>
      <c r="Q60" s="1408"/>
      <c r="R60" s="1408"/>
      <c r="S60" s="1408"/>
      <c r="T60" s="1408"/>
      <c r="U60" s="1408"/>
      <c r="V60" s="1408"/>
      <c r="W60" s="1408"/>
      <c r="X60" s="1408"/>
      <c r="Y60" s="1408"/>
      <c r="Z60" s="1408"/>
      <c r="AA60" s="1408"/>
      <c r="AB60" s="1408"/>
      <c r="AC60" s="1408"/>
      <c r="AD60" s="1408"/>
      <c r="AE60" s="1408"/>
      <c r="AF60" s="1408"/>
      <c r="AG60" s="1408"/>
      <c r="AH60" s="1408"/>
      <c r="AI60" s="1408"/>
      <c r="AJ60" s="1408"/>
      <c r="AK60" s="1408"/>
      <c r="AL60" s="1408"/>
      <c r="AP60" s="260"/>
      <c r="AQ60" s="260"/>
      <c r="AR60" s="260"/>
      <c r="AS60" s="260"/>
      <c r="AT60" s="260"/>
      <c r="AU60" s="260"/>
      <c r="AV60" s="260"/>
      <c r="AW60" s="260"/>
      <c r="AX60" s="260"/>
      <c r="AY60" s="260"/>
      <c r="AZ60" s="260"/>
      <c r="BA60" s="260"/>
      <c r="BB60" s="260"/>
      <c r="BC60" s="260"/>
      <c r="BD60" s="260"/>
    </row>
    <row r="61" spans="2:56" s="120" customFormat="1" ht="22.7" customHeight="1">
      <c r="B61" s="1408"/>
      <c r="C61" s="1408"/>
      <c r="D61" s="1408"/>
      <c r="E61" s="1408"/>
      <c r="F61" s="1408"/>
      <c r="G61" s="1408"/>
      <c r="H61" s="1408"/>
      <c r="I61" s="1408"/>
      <c r="J61" s="1408"/>
      <c r="K61" s="1408"/>
      <c r="L61" s="1408"/>
      <c r="M61" s="1408"/>
      <c r="N61" s="1408"/>
      <c r="O61" s="1408"/>
      <c r="P61" s="1408"/>
      <c r="Q61" s="1408"/>
      <c r="R61" s="1408"/>
      <c r="S61" s="1408"/>
      <c r="T61" s="1408"/>
      <c r="U61" s="1408"/>
      <c r="V61" s="1408"/>
      <c r="W61" s="1408"/>
      <c r="X61" s="1408"/>
      <c r="Y61" s="1408"/>
      <c r="Z61" s="1408"/>
      <c r="AA61" s="1408"/>
      <c r="AB61" s="1408"/>
      <c r="AC61" s="1408"/>
      <c r="AD61" s="1408"/>
      <c r="AE61" s="1408"/>
      <c r="AF61" s="1408"/>
      <c r="AG61" s="1408"/>
      <c r="AH61" s="1408"/>
      <c r="AI61" s="1408"/>
      <c r="AJ61" s="1408"/>
      <c r="AK61" s="1408"/>
      <c r="AL61" s="1408"/>
      <c r="AP61" s="260"/>
      <c r="AQ61" s="260"/>
      <c r="AR61" s="260"/>
      <c r="AS61" s="260"/>
      <c r="AT61" s="260"/>
      <c r="AU61" s="260"/>
      <c r="AV61" s="260"/>
      <c r="AW61" s="260"/>
      <c r="AX61" s="260"/>
      <c r="AY61" s="260"/>
      <c r="AZ61" s="260"/>
      <c r="BA61" s="260"/>
      <c r="BB61" s="260"/>
      <c r="BC61" s="260"/>
      <c r="BD61" s="260"/>
    </row>
    <row r="62" spans="2:56" s="120" customFormat="1" ht="22.7" customHeight="1">
      <c r="B62" s="70"/>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P62" s="260"/>
      <c r="AQ62" s="260"/>
      <c r="AR62" s="260"/>
      <c r="AS62" s="260"/>
      <c r="AT62" s="260"/>
      <c r="AU62" s="260"/>
      <c r="AV62" s="260"/>
      <c r="AW62" s="260"/>
      <c r="AX62" s="260"/>
      <c r="AY62" s="260"/>
      <c r="AZ62" s="260"/>
      <c r="BA62" s="260"/>
      <c r="BB62" s="260"/>
      <c r="BC62" s="260"/>
      <c r="BD62" s="260"/>
    </row>
    <row r="63" spans="2:56" s="120" customFormat="1" ht="22.7" customHeight="1">
      <c r="B63" s="70"/>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P63" s="260"/>
      <c r="AQ63" s="260"/>
      <c r="AR63" s="260"/>
      <c r="AS63" s="260"/>
      <c r="AT63" s="260"/>
      <c r="AU63" s="260"/>
      <c r="AV63" s="260"/>
      <c r="AW63" s="260"/>
      <c r="AX63" s="260"/>
      <c r="AY63" s="260"/>
      <c r="AZ63" s="260"/>
      <c r="BA63" s="260"/>
      <c r="BB63" s="260"/>
      <c r="BC63" s="260"/>
      <c r="BD63" s="260"/>
    </row>
    <row r="64" spans="2:56" s="120" customFormat="1" ht="22.7" customHeight="1">
      <c r="B64" s="70"/>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P64" s="260"/>
      <c r="AQ64" s="260"/>
      <c r="AR64" s="260"/>
      <c r="AS64" s="260"/>
      <c r="AT64" s="260"/>
      <c r="AU64" s="260"/>
      <c r="AV64" s="260"/>
      <c r="AW64" s="260"/>
      <c r="AX64" s="260"/>
      <c r="AY64" s="260"/>
      <c r="AZ64" s="260"/>
      <c r="BA64" s="260"/>
      <c r="BB64" s="260"/>
      <c r="BC64" s="260"/>
      <c r="BD64" s="260"/>
    </row>
    <row r="65" spans="2:38" ht="22.7" customHeight="1">
      <c r="B65" s="73"/>
      <c r="C65" s="62"/>
      <c r="D65" s="62"/>
      <c r="E65" s="62"/>
      <c r="F65" s="120"/>
      <c r="G65" s="120"/>
      <c r="H65" s="120"/>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row>
    <row r="66" spans="2:38" ht="22.7" customHeight="1">
      <c r="B66" s="73"/>
      <c r="C66" s="75"/>
      <c r="D66" s="75"/>
      <c r="E66" s="75"/>
      <c r="F66" s="75"/>
      <c r="G66" s="75"/>
      <c r="H66" s="75"/>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row>
    <row r="67" spans="2:38" ht="22.7" customHeight="1">
      <c r="B67" s="73"/>
      <c r="C67" s="75"/>
      <c r="D67" s="75"/>
      <c r="E67" s="75"/>
      <c r="F67" s="75"/>
      <c r="G67" s="75"/>
      <c r="H67" s="75"/>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row>
    <row r="68" spans="2:38" ht="22.7" customHeight="1">
      <c r="B68" s="73"/>
      <c r="C68" s="75"/>
      <c r="D68" s="75"/>
      <c r="E68" s="75"/>
      <c r="F68" s="75"/>
      <c r="G68" s="75"/>
      <c r="H68" s="75"/>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row>
    <row r="202" spans="9:9" ht="15" customHeight="1">
      <c r="I202" s="52" t="s">
        <v>80</v>
      </c>
    </row>
  </sheetData>
  <sheetProtection sheet="1" selectLockedCells="1"/>
  <mergeCells count="22">
    <mergeCell ref="U13:Y14"/>
    <mergeCell ref="B17:AL18"/>
    <mergeCell ref="B20:AL20"/>
    <mergeCell ref="B60:AL61"/>
    <mergeCell ref="B21:AN39"/>
    <mergeCell ref="C41:AL55"/>
    <mergeCell ref="AP3:BC6"/>
    <mergeCell ref="AP10:BC12"/>
    <mergeCell ref="AP15:BC16"/>
    <mergeCell ref="AA11:AN11"/>
    <mergeCell ref="U9:Y9"/>
    <mergeCell ref="AA9:AN9"/>
    <mergeCell ref="B3:AL3"/>
    <mergeCell ref="Z5:AB5"/>
    <mergeCell ref="AC5:AD5"/>
    <mergeCell ref="AF5:AG5"/>
    <mergeCell ref="AI5:AJ5"/>
    <mergeCell ref="AA10:AN10"/>
    <mergeCell ref="U12:Y12"/>
    <mergeCell ref="AA12:AN13"/>
    <mergeCell ref="AA14:AE14"/>
    <mergeCell ref="AG14:AL14"/>
  </mergeCells>
  <phoneticPr fontId="1"/>
  <pageMargins left="1.1023622047244095" right="0.70866141732283472" top="0.74803149606299213" bottom="0.74803149606299213" header="0.31496062992125984" footer="0.31496062992125984"/>
  <pageSetup paperSize="9" scale="64" fitToHeight="0" orientation="portrait" r:id="rId1"/>
  <rowBreaks count="1" manualBreakCount="1">
    <brk id="56" min="1" max="3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入力前にお読みください。</vt:lpstr>
      <vt:lpstr>①必要書類</vt:lpstr>
      <vt:lpstr>②認可申請書</vt:lpstr>
      <vt:lpstr>③申請書別添</vt:lpstr>
      <vt:lpstr>④付表１（事業所情報等）</vt:lpstr>
      <vt:lpstr>⑤付表２（実施情報）</vt:lpstr>
      <vt:lpstr>⑥付表３（職員・運営の状況）</vt:lpstr>
      <vt:lpstr>⑦付表４（設備等）</vt:lpstr>
      <vt:lpstr>⑧別紙１（経営者等一覧表）</vt:lpstr>
      <vt:lpstr>⑨別紙２（経営責任者経歴書）</vt:lpstr>
      <vt:lpstr>⑩別紙３（実務担当幹部職員）</vt:lpstr>
      <vt:lpstr>⑪別紙４（職員等一覧表）</vt:lpstr>
      <vt:lpstr>⑫別紙５（管理者経歴書）</vt:lpstr>
      <vt:lpstr>⑬別紙６（付近見取図）</vt:lpstr>
      <vt:lpstr>⑭別紙7（児童福祉法誓約書）</vt:lpstr>
      <vt:lpstr>⑮別紙８（反社会的勢力排除誓約書）</vt:lpstr>
      <vt:lpstr>①必要書類!Print_Area</vt:lpstr>
      <vt:lpstr>②認可申請書!Print_Area</vt:lpstr>
      <vt:lpstr>③申請書別添!Print_Area</vt:lpstr>
      <vt:lpstr>'④付表１（事業所情報等）'!Print_Area</vt:lpstr>
      <vt:lpstr>'⑤付表２（実施情報）'!Print_Area</vt:lpstr>
      <vt:lpstr>'⑥付表３（職員・運営の状況）'!Print_Area</vt:lpstr>
      <vt:lpstr>'⑦付表４（設備等）'!Print_Area</vt:lpstr>
      <vt:lpstr>'⑧別紙１（経営者等一覧表）'!Print_Area</vt:lpstr>
      <vt:lpstr>'⑨別紙２（経営責任者経歴書）'!Print_Area</vt:lpstr>
      <vt:lpstr>'⑩別紙３（実務担当幹部職員）'!Print_Area</vt:lpstr>
      <vt:lpstr>'⑪別紙４（職員等一覧表）'!Print_Area</vt:lpstr>
      <vt:lpstr>'⑫別紙５（管理者経歴書）'!Print_Area</vt:lpstr>
      <vt:lpstr>'⑬別紙６（付近見取図）'!Print_Area</vt:lpstr>
      <vt:lpstr>'⑭別紙7（児童福祉法誓約書）'!Print_Area</vt:lpstr>
      <vt:lpstr>'⑮別紙８（反社会的勢力排除誓約書）'!Print_Area</vt:lpstr>
      <vt:lpstr>'⑪別紙４（職員等一覧表）'!Print_Titles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家庭的保育事業等認可・確認申請書</dc:title>
  <dc:description>2/2 堺修正</dc:description>
  <cp:lastPrinted>2025-04-09T00:19:30Z</cp:lastPrinted>
  <dcterms:created xsi:type="dcterms:W3CDTF">2012-07-09T09:42:03Z</dcterms:created>
  <dcterms:modified xsi:type="dcterms:W3CDTF">2025-04-25T00:20:19Z</dcterms:modified>
  <cp:contentStatus/>
</cp:coreProperties>
</file>