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4.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defaultThemeVersion="124226"/>
  <mc:AlternateContent xmlns:mc="http://schemas.openxmlformats.org/markup-compatibility/2006">
    <mc:Choice Requires="x15">
      <x15ac:absPath xmlns:x15ac="http://schemas.microsoft.com/office/spreadsheetml/2010/11/ac" url="X:\ユーザ作業用フォルダ\企画制度G\54 こども誰でも通園制度\令和７年度\12 募集要項\R8年4月事業開始\HP\"/>
    </mc:Choice>
  </mc:AlternateContent>
  <xr:revisionPtr revIDLastSave="0" documentId="13_ncr:1_{8F8EBFCE-34E3-400B-B35A-93ECE7F699AD}" xr6:coauthVersionLast="47" xr6:coauthVersionMax="47" xr10:uidLastSave="{00000000-0000-0000-0000-000000000000}"/>
  <bookViews>
    <workbookView xWindow="-120" yWindow="-120" windowWidth="29040" windowHeight="15720" tabRatio="646" activeTab="1" xr2:uid="{00000000-000D-0000-FFFF-FFFF00000000}"/>
  </bookViews>
  <sheets>
    <sheet name="入力前にお読みください。" sheetId="52" r:id="rId1"/>
    <sheet name="①必要書類" sheetId="59" r:id="rId2"/>
    <sheet name="②認可申請書" sheetId="18" r:id="rId3"/>
    <sheet name="③申請書別添" sheetId="44" r:id="rId4"/>
    <sheet name="④付表１（事業所情報等）" sheetId="70" r:id="rId5"/>
    <sheet name="⑤付表２（実施情報）" sheetId="74" r:id="rId6"/>
    <sheet name="⑥付表３（職員・運営の状況）" sheetId="66" r:id="rId7"/>
    <sheet name="⑦付表４（設備等）" sheetId="46" r:id="rId8"/>
    <sheet name="⑧別紙１（経営者等一覧表）" sheetId="62" r:id="rId9"/>
    <sheet name="⑨別紙２（経営責任者経歴書）" sheetId="63" r:id="rId10"/>
    <sheet name="⑩別紙３（実務担当幹部職員）" sheetId="58" r:id="rId11"/>
    <sheet name="⑪別紙４（職員等一覧表）" sheetId="67" r:id="rId12"/>
    <sheet name="⑫別紙５（管理者経歴書）" sheetId="65" r:id="rId13"/>
    <sheet name="⑬別紙６（付近見取図）" sheetId="36" r:id="rId14"/>
    <sheet name="⑭別紙7（児童福祉法誓約書）" sheetId="38" r:id="rId15"/>
    <sheet name="⑮別紙８（反社会的勢力排除誓約書）" sheetId="54" r:id="rId16"/>
  </sheets>
  <definedNames>
    <definedName name="_xlnm.Print_Area" localSheetId="1">①必要書類!$B$1:$AG$48</definedName>
    <definedName name="_xlnm.Print_Area" localSheetId="2">②認可申請書!$B$1:$AP$41</definedName>
    <definedName name="_xlnm.Print_Area" localSheetId="3">③申請書別添!$B$1:$AL$29</definedName>
    <definedName name="_xlnm.Print_Area" localSheetId="4">'④付表１（事業所情報等）'!$B$1:$AQ$32</definedName>
    <definedName name="_xlnm.Print_Area" localSheetId="5">'⑤付表２（実施情報）'!$B$1:$AS$39</definedName>
    <definedName name="_xlnm.Print_Area" localSheetId="6">'⑥付表３（職員・運営の状況）'!$B$1:$AH$64</definedName>
    <definedName name="_xlnm.Print_Area" localSheetId="7">'⑦付表４（設備等）'!$B$1:$AI$19</definedName>
    <definedName name="_xlnm.Print_Area" localSheetId="8">'⑧別紙１（経営者等一覧表）'!$B$1:$AL$28</definedName>
    <definedName name="_xlnm.Print_Area" localSheetId="9">'⑨別紙２（経営責任者経歴書）'!$B$1:$AL$40</definedName>
    <definedName name="_xlnm.Print_Area" localSheetId="10">'⑩別紙３（実務担当幹部職員）'!$B$1:$AK$31</definedName>
    <definedName name="_xlnm.Print_Area" localSheetId="11">'⑪別紙４（職員等一覧表）'!$B$1:$P$20</definedName>
    <definedName name="_xlnm.Print_Area" localSheetId="12">'⑫別紙５（管理者経歴書）'!$B$1:$AL$40</definedName>
    <definedName name="_xlnm.Print_Area" localSheetId="13">'⑬別紙６（付近見取図）'!$B$1:$AL$46</definedName>
    <definedName name="_xlnm.Print_Area" localSheetId="14">'⑭別紙7（児童福祉法誓約書）'!$B$1:$AN$49</definedName>
    <definedName name="_xlnm.Print_Area" localSheetId="15">'⑮別紙８（反社会的勢力排除誓約書）'!$B$1:$AN$56</definedName>
    <definedName name="_xlnm.Print_Titles" localSheetId="11">'⑪別紙４（職員等一覧表）'!$4:$5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1" i="70" l="1"/>
  <c r="T31" i="70"/>
  <c r="K31" i="70"/>
  <c r="AO10" i="74"/>
  <c r="AP10" i="74"/>
  <c r="AQ10" i="74"/>
  <c r="BN39" i="74"/>
  <c r="BN29" i="74"/>
  <c r="BN30" i="74"/>
  <c r="BN31" i="74"/>
  <c r="BN32" i="74"/>
  <c r="BN33" i="74"/>
  <c r="BN34" i="74"/>
  <c r="BN35" i="74"/>
  <c r="BN36" i="74"/>
  <c r="BN37" i="74"/>
  <c r="BN38" i="74"/>
  <c r="BM29" i="74"/>
  <c r="BM30" i="74"/>
  <c r="BM31" i="74"/>
  <c r="BM32" i="74"/>
  <c r="BM33" i="74"/>
  <c r="BM34" i="74"/>
  <c r="BM35" i="74"/>
  <c r="BM36" i="74"/>
  <c r="BM37" i="74"/>
  <c r="BM38" i="74"/>
  <c r="BM39" i="74"/>
  <c r="AO39" i="74"/>
  <c r="AP39" i="74"/>
  <c r="AQ39" i="74"/>
  <c r="AO29" i="74"/>
  <c r="AP29" i="74"/>
  <c r="AQ29" i="74"/>
  <c r="AO30" i="74"/>
  <c r="AP30" i="74"/>
  <c r="AQ30" i="74"/>
  <c r="AO31" i="74"/>
  <c r="AP31" i="74"/>
  <c r="AQ31" i="74"/>
  <c r="AO32" i="74"/>
  <c r="AP32" i="74"/>
  <c r="AQ32" i="74"/>
  <c r="AO33" i="74"/>
  <c r="AP33" i="74"/>
  <c r="AQ33" i="74"/>
  <c r="AO34" i="74"/>
  <c r="AP34" i="74"/>
  <c r="AQ34" i="74"/>
  <c r="AO35" i="74"/>
  <c r="AP35" i="74"/>
  <c r="AQ35" i="74"/>
  <c r="AO36" i="74"/>
  <c r="AP36" i="74"/>
  <c r="AQ36" i="74"/>
  <c r="AO37" i="74"/>
  <c r="AP37" i="74"/>
  <c r="AQ37" i="74"/>
  <c r="AO38" i="74"/>
  <c r="AP38" i="74"/>
  <c r="AQ38" i="74"/>
  <c r="BN28" i="74"/>
  <c r="BM28" i="74"/>
  <c r="AO28" i="74"/>
  <c r="AP28" i="74"/>
  <c r="AQ28" i="74"/>
  <c r="AO17" i="74"/>
  <c r="AP17" i="74"/>
  <c r="AQ17" i="74"/>
  <c r="AO18" i="74"/>
  <c r="AP18" i="74"/>
  <c r="AQ18" i="74"/>
  <c r="AO19" i="74"/>
  <c r="AP19" i="74"/>
  <c r="AQ19" i="74"/>
  <c r="AO20" i="74"/>
  <c r="AP20" i="74"/>
  <c r="AQ20" i="74"/>
  <c r="AO21" i="74"/>
  <c r="AP21" i="74"/>
  <c r="AQ21" i="74"/>
  <c r="AO22" i="74"/>
  <c r="AP22" i="74"/>
  <c r="AQ22" i="74"/>
  <c r="AO23" i="74"/>
  <c r="AP23" i="74"/>
  <c r="AQ23" i="74"/>
  <c r="AO24" i="74"/>
  <c r="AP24" i="74"/>
  <c r="AQ24" i="74"/>
  <c r="AO25" i="74"/>
  <c r="AP25" i="74"/>
  <c r="AQ25" i="74"/>
  <c r="AO26" i="74"/>
  <c r="AP26" i="74"/>
  <c r="AQ26" i="74"/>
  <c r="AO27" i="74"/>
  <c r="AP27" i="74"/>
  <c r="AQ27" i="74"/>
  <c r="AO16" i="74"/>
  <c r="AP16" i="74"/>
  <c r="AQ16" i="74"/>
  <c r="AO11" i="74"/>
  <c r="AP11" i="74"/>
  <c r="AQ11" i="74"/>
  <c r="AO12" i="74"/>
  <c r="AP12" i="74"/>
  <c r="AQ12" i="74"/>
  <c r="AO13" i="74"/>
  <c r="AP13" i="74"/>
  <c r="AQ13" i="74"/>
  <c r="AO14" i="74"/>
  <c r="AP14" i="74"/>
  <c r="AQ14" i="74"/>
  <c r="AO15" i="74"/>
  <c r="AP15" i="74"/>
  <c r="AQ15" i="74"/>
  <c r="AN37" i="74" l="1"/>
  <c r="AN38" i="74"/>
  <c r="AN35" i="74"/>
  <c r="AN34" i="74"/>
  <c r="AN33" i="74"/>
  <c r="AN31" i="74"/>
  <c r="AN30" i="74"/>
  <c r="AN29" i="74"/>
  <c r="AN36" i="74"/>
  <c r="AN32" i="74"/>
  <c r="AN39" i="74"/>
  <c r="AN28" i="74"/>
  <c r="AJ7" i="67"/>
  <c r="C3" i="74"/>
  <c r="AH28" i="74"/>
  <c r="AH23" i="74"/>
  <c r="AL23" i="74" s="1"/>
  <c r="AH24" i="74"/>
  <c r="AH25" i="74"/>
  <c r="AL25" i="74" s="1"/>
  <c r="AH26" i="74"/>
  <c r="AL26" i="74" s="1"/>
  <c r="AH27" i="74"/>
  <c r="AL27" i="74" s="1"/>
  <c r="AH22" i="74"/>
  <c r="AL22" i="74" s="1"/>
  <c r="AH17" i="74"/>
  <c r="AL17" i="74" s="1"/>
  <c r="AH18" i="74"/>
  <c r="AL18" i="74" s="1"/>
  <c r="AH19" i="74"/>
  <c r="AL19" i="74" s="1"/>
  <c r="AH20" i="74"/>
  <c r="AL20" i="74" s="1"/>
  <c r="AH21" i="74"/>
  <c r="AL21" i="74" s="1"/>
  <c r="AH16" i="74"/>
  <c r="AL16" i="74" s="1"/>
  <c r="AL28" i="74" l="1"/>
  <c r="AL24" i="74"/>
  <c r="AH39" i="74"/>
  <c r="AL39" i="74" s="1"/>
  <c r="AD39" i="74"/>
  <c r="AH38" i="74"/>
  <c r="AL38" i="74" s="1"/>
  <c r="AD38" i="74"/>
  <c r="AH37" i="74"/>
  <c r="AL37" i="74" s="1"/>
  <c r="AD37" i="74"/>
  <c r="AH36" i="74"/>
  <c r="AL36" i="74" s="1"/>
  <c r="AD36" i="74"/>
  <c r="AH35" i="74"/>
  <c r="AL35" i="74" s="1"/>
  <c r="AD35" i="74"/>
  <c r="AH34" i="74"/>
  <c r="AL34" i="74" s="1"/>
  <c r="AD34" i="74"/>
  <c r="AD27" i="74"/>
  <c r="AN27" i="74" s="1"/>
  <c r="AD26" i="74"/>
  <c r="AN26" i="74" s="1"/>
  <c r="AD25" i="74"/>
  <c r="AN25" i="74" s="1"/>
  <c r="AD21" i="74"/>
  <c r="AN21" i="74" s="1"/>
  <c r="AD20" i="74"/>
  <c r="AN20" i="74" s="1"/>
  <c r="AD19" i="74"/>
  <c r="AN19" i="74" s="1"/>
  <c r="AH15" i="74"/>
  <c r="AL15" i="74" s="1"/>
  <c r="AD15" i="74"/>
  <c r="AH14" i="74"/>
  <c r="AL14" i="74" s="1"/>
  <c r="AD14" i="74"/>
  <c r="AH13" i="74"/>
  <c r="AL13" i="74" s="1"/>
  <c r="AD13" i="74"/>
  <c r="Q3" i="46"/>
  <c r="K3" i="46"/>
  <c r="AI31" i="70"/>
  <c r="AN13" i="74" l="1"/>
  <c r="AN14" i="74"/>
  <c r="AN15" i="74"/>
  <c r="E3" i="46"/>
  <c r="AJ13" i="67"/>
  <c r="AJ16" i="67" s="1"/>
  <c r="AL13" i="67"/>
  <c r="AK13" i="67"/>
  <c r="AD12" i="74"/>
  <c r="AD11" i="74"/>
  <c r="AN11" i="74" s="1"/>
  <c r="AD10" i="74"/>
  <c r="AN10" i="74" s="1"/>
  <c r="AD9" i="74"/>
  <c r="AD16" i="74"/>
  <c r="AN16" i="74" s="1"/>
  <c r="AD17" i="74"/>
  <c r="AN17" i="74" s="1"/>
  <c r="AD18" i="74"/>
  <c r="AN18" i="74" s="1"/>
  <c r="AD22" i="74"/>
  <c r="AN22" i="74" s="1"/>
  <c r="AD23" i="74"/>
  <c r="AN23" i="74" s="1"/>
  <c r="AD24" i="74"/>
  <c r="AN24" i="74" s="1"/>
  <c r="AD28" i="74"/>
  <c r="AD29" i="74"/>
  <c r="AD30" i="74"/>
  <c r="AD31" i="74"/>
  <c r="AD32" i="74"/>
  <c r="AD33" i="74"/>
  <c r="AD8" i="74"/>
  <c r="AN12" i="74" l="1"/>
  <c r="AJ17" i="67"/>
  <c r="C2" i="74"/>
  <c r="U3" i="70"/>
  <c r="AH33" i="74"/>
  <c r="AL33" i="74" s="1"/>
  <c r="AH32" i="74"/>
  <c r="AL32" i="74" s="1"/>
  <c r="AH31" i="74"/>
  <c r="AL31" i="74" s="1"/>
  <c r="AH30" i="74"/>
  <c r="AL30" i="74" s="1"/>
  <c r="AH29" i="74"/>
  <c r="AL29" i="74" s="1"/>
  <c r="AH12" i="74"/>
  <c r="AL12" i="74" s="1"/>
  <c r="AH11" i="74"/>
  <c r="AL11" i="74" s="1"/>
  <c r="AH10" i="74"/>
  <c r="AL10" i="74" s="1"/>
  <c r="E7" i="70" l="1"/>
  <c r="E8" i="70"/>
  <c r="E6" i="70"/>
  <c r="AP30" i="70"/>
  <c r="AI30" i="70"/>
  <c r="AP29" i="70"/>
  <c r="AI29" i="70"/>
  <c r="U1" i="46"/>
  <c r="E9" i="70"/>
  <c r="E10" i="70"/>
  <c r="AC15" i="18"/>
  <c r="U1" i="66"/>
  <c r="R33" i="18"/>
  <c r="AI10" i="70" l="1"/>
  <c r="AI9" i="70"/>
  <c r="AI8" i="70"/>
  <c r="AI7" i="70"/>
  <c r="AI6" i="70"/>
  <c r="AI5" i="70"/>
  <c r="AI4" i="70"/>
  <c r="AI3" i="70"/>
  <c r="AI2" i="70"/>
  <c r="AI1" i="70"/>
  <c r="AQ10" i="67" l="1"/>
  <c r="AF5" i="66" s="1"/>
  <c r="AP10" i="67"/>
  <c r="AF4" i="66" s="1"/>
  <c r="AO10" i="67"/>
  <c r="AC5" i="66" s="1"/>
  <c r="AN10" i="67"/>
  <c r="AC4" i="66" s="1"/>
  <c r="AM10" i="67"/>
  <c r="AL10" i="67"/>
  <c r="AK10" i="67"/>
  <c r="AJ10" i="67"/>
  <c r="AQ9" i="67"/>
  <c r="Z5" i="66" s="1"/>
  <c r="AP9" i="67"/>
  <c r="Z4" i="66" s="1"/>
  <c r="AO9" i="67"/>
  <c r="W5" i="66" s="1"/>
  <c r="AN9" i="67"/>
  <c r="W4" i="66" s="1"/>
  <c r="AM9" i="67"/>
  <c r="AL9" i="67"/>
  <c r="AK9" i="67"/>
  <c r="AJ9" i="67"/>
  <c r="AQ8" i="67"/>
  <c r="T5" i="66" s="1"/>
  <c r="AP8" i="67"/>
  <c r="T4" i="66" s="1"/>
  <c r="AO8" i="67"/>
  <c r="Q5" i="66" s="1"/>
  <c r="AN8" i="67"/>
  <c r="Q4" i="66" s="1"/>
  <c r="AM8" i="67"/>
  <c r="AL8" i="67"/>
  <c r="AK8" i="67"/>
  <c r="AJ8" i="67"/>
  <c r="C4" i="74" s="1"/>
  <c r="AQ7" i="67"/>
  <c r="N5" i="66" s="1"/>
  <c r="AP7" i="67"/>
  <c r="N4" i="66" s="1"/>
  <c r="AO7" i="67"/>
  <c r="K5" i="66" s="1"/>
  <c r="AN7" i="67"/>
  <c r="K4" i="66" s="1"/>
  <c r="AM7" i="67"/>
  <c r="AL7" i="67"/>
  <c r="AK7" i="67"/>
  <c r="AQ6" i="67"/>
  <c r="H5" i="66" s="1"/>
  <c r="AP6" i="67"/>
  <c r="H4" i="66" s="1"/>
  <c r="AO6" i="67"/>
  <c r="E5" i="66" s="1"/>
  <c r="AN6" i="67"/>
  <c r="E4" i="66" s="1"/>
  <c r="AM6" i="67"/>
  <c r="AL6" i="67"/>
  <c r="AK6" i="67"/>
  <c r="AJ6" i="67"/>
  <c r="AR28" i="74" l="1"/>
  <c r="AR35" i="74"/>
  <c r="AR38" i="74"/>
  <c r="AR34" i="74"/>
  <c r="AR29" i="74"/>
  <c r="AR36" i="74"/>
  <c r="AR39" i="74"/>
  <c r="AR32" i="74"/>
  <c r="AR30" i="74"/>
  <c r="AR31" i="74"/>
  <c r="AR37" i="74"/>
  <c r="AR33" i="74"/>
  <c r="AR19" i="74"/>
  <c r="AR21" i="74"/>
  <c r="AR26" i="74"/>
  <c r="AR25" i="74"/>
  <c r="AR20" i="74"/>
  <c r="AR27" i="74"/>
  <c r="AR10" i="74"/>
  <c r="AR18" i="74"/>
  <c r="AR13" i="74"/>
  <c r="AR23" i="74"/>
  <c r="AR16" i="74"/>
  <c r="AR11" i="74"/>
  <c r="AR14" i="74"/>
  <c r="AR22" i="74"/>
  <c r="AR24" i="74"/>
  <c r="AR15" i="74"/>
  <c r="AR17" i="74"/>
  <c r="AR12" i="74"/>
  <c r="E27" i="70"/>
  <c r="I27" i="70"/>
  <c r="M27" i="70"/>
  <c r="AS8" i="67"/>
  <c r="AR6" i="67"/>
  <c r="AS6" i="67"/>
  <c r="AR7" i="67"/>
  <c r="AS7" i="67"/>
  <c r="AR8" i="67"/>
  <c r="AR9" i="67"/>
  <c r="AS9" i="67"/>
  <c r="AR10" i="67"/>
  <c r="AS10" i="67"/>
  <c r="Q27" i="70" l="1"/>
  <c r="Y11" i="46"/>
  <c r="V24" i="62" l="1"/>
  <c r="V23" i="62"/>
  <c r="V22" i="62"/>
  <c r="V21" i="62"/>
  <c r="V20" i="62"/>
  <c r="V18" i="62"/>
  <c r="V17" i="62"/>
  <c r="V16" i="62"/>
  <c r="V19" i="62" l="1"/>
  <c r="V14" i="62"/>
  <c r="V13" i="62"/>
  <c r="AM7" i="62"/>
  <c r="AM8" i="62"/>
  <c r="V8" i="62"/>
  <c r="AM9" i="62"/>
  <c r="V9" i="62"/>
  <c r="AM10" i="62"/>
  <c r="AM11" i="62"/>
  <c r="AM12" i="62"/>
  <c r="AM13" i="62"/>
  <c r="AM14" i="62"/>
  <c r="AM15" i="62"/>
  <c r="V15" i="62"/>
  <c r="AM16" i="62"/>
  <c r="AM17" i="62"/>
  <c r="AM18" i="62"/>
  <c r="AM19" i="62"/>
  <c r="AM20" i="62"/>
  <c r="AM21" i="62"/>
  <c r="AM22" i="62"/>
  <c r="AM23" i="62"/>
  <c r="AM24" i="62"/>
  <c r="AM25" i="62"/>
  <c r="V25" i="62" s="1"/>
  <c r="V12" i="62"/>
  <c r="V11" i="62"/>
  <c r="V10" i="62"/>
  <c r="V7" i="62"/>
  <c r="AI2" i="62"/>
  <c r="AG2" i="62"/>
  <c r="AE2" i="62"/>
  <c r="AM6" i="62"/>
  <c r="AI2" i="65"/>
  <c r="AM3" i="65"/>
  <c r="AL22" i="58"/>
  <c r="AL23" i="58"/>
  <c r="AL24" i="58"/>
  <c r="AL25" i="58"/>
  <c r="AL26" i="58"/>
  <c r="AL27" i="58"/>
  <c r="AL28" i="58"/>
  <c r="AL29" i="58"/>
  <c r="AL30" i="58"/>
  <c r="AL21" i="58"/>
  <c r="AL13" i="58"/>
  <c r="AL14" i="58"/>
  <c r="AL15" i="58"/>
  <c r="AL16" i="58"/>
  <c r="AL12" i="58"/>
  <c r="AI2" i="63"/>
  <c r="AG2" i="63"/>
  <c r="AE2" i="63"/>
  <c r="AH2" i="58"/>
  <c r="AF2" i="58"/>
  <c r="AD2" i="58"/>
  <c r="AG2" i="65"/>
  <c r="AE2" i="65"/>
  <c r="AP8" i="63"/>
  <c r="AO8" i="63" s="1"/>
  <c r="AN8" i="63" s="1"/>
  <c r="AB5" i="63" s="1"/>
  <c r="AG14" i="54"/>
  <c r="AA14" i="54"/>
  <c r="AA12" i="54"/>
  <c r="AA11" i="54"/>
  <c r="AA10" i="54"/>
  <c r="AA9" i="54"/>
  <c r="AI5" i="38"/>
  <c r="AF5" i="38"/>
  <c r="AC5" i="38"/>
  <c r="AG14" i="38"/>
  <c r="AA14" i="38"/>
  <c r="AA12" i="38"/>
  <c r="AA10" i="38"/>
  <c r="AA9" i="38"/>
  <c r="AA11" i="38"/>
  <c r="U34" i="66"/>
  <c r="AS5" i="66"/>
  <c r="AR5" i="66"/>
  <c r="AQ5" i="66"/>
  <c r="AP5" i="66"/>
  <c r="AO5" i="66"/>
  <c r="AN5" i="66"/>
  <c r="AM5" i="66"/>
  <c r="AL5" i="66"/>
  <c r="AK5" i="66"/>
  <c r="AJ5" i="66"/>
  <c r="AS4" i="66"/>
  <c r="AR4" i="66"/>
  <c r="AQ4" i="66"/>
  <c r="AP4" i="66"/>
  <c r="AO4" i="66"/>
  <c r="AN4" i="66"/>
  <c r="AM4" i="66"/>
  <c r="AL4" i="66"/>
  <c r="AK4" i="66"/>
  <c r="AJ4" i="66"/>
  <c r="AI5" i="54"/>
  <c r="AF5" i="54"/>
  <c r="AC5" i="54"/>
  <c r="AH20" i="18"/>
  <c r="AC20" i="18"/>
  <c r="AC18" i="18"/>
  <c r="AC16" i="18"/>
  <c r="AC17" i="18"/>
  <c r="Q17" i="46"/>
  <c r="Q15" i="46"/>
  <c r="Q13" i="46"/>
  <c r="AM2" i="65" l="1"/>
  <c r="AB5" i="65" s="1"/>
  <c r="AM2" i="62"/>
  <c r="V6" i="62" s="1"/>
  <c r="AN2" i="63"/>
  <c r="AL2" i="58"/>
  <c r="Q21" i="58" s="1"/>
  <c r="Q25" i="58" l="1"/>
  <c r="Q28" i="58"/>
  <c r="Q26" i="58"/>
  <c r="T12" i="58"/>
  <c r="T15" i="58"/>
  <c r="Q30" i="58"/>
  <c r="Q22" i="58"/>
  <c r="T16" i="58"/>
  <c r="T13" i="58"/>
  <c r="Q29" i="58"/>
  <c r="Q27" i="58"/>
  <c r="Q24" i="58"/>
  <c r="T14" i="58"/>
  <c r="Q23" i="58"/>
</calcChain>
</file>

<file path=xl/sharedStrings.xml><?xml version="1.0" encoding="utf-8"?>
<sst xmlns="http://schemas.openxmlformats.org/spreadsheetml/2006/main" count="1224" uniqueCount="650">
  <si>
    <t xml:space="preserve"> </t>
    <phoneticPr fontId="1"/>
  </si>
  <si>
    <t>電話番号</t>
    <rPh sb="0" eb="2">
      <t>デンワ</t>
    </rPh>
    <rPh sb="2" eb="4">
      <t>バンゴウ</t>
    </rPh>
    <phoneticPr fontId="1"/>
  </si>
  <si>
    <t>FAX番号</t>
    <rPh sb="3" eb="5">
      <t>バンゴウ</t>
    </rPh>
    <phoneticPr fontId="1"/>
  </si>
  <si>
    <t>法人所轄庁</t>
    <rPh sb="0" eb="2">
      <t>ホウジン</t>
    </rPh>
    <rPh sb="2" eb="5">
      <t>ショカツチョウ</t>
    </rPh>
    <phoneticPr fontId="1"/>
  </si>
  <si>
    <t>職名</t>
    <rPh sb="0" eb="2">
      <t>ショクメイ</t>
    </rPh>
    <phoneticPr fontId="1"/>
  </si>
  <si>
    <t>事業開始(予定)年月日</t>
    <rPh sb="0" eb="2">
      <t>ジギョウ</t>
    </rPh>
    <rPh sb="2" eb="4">
      <t>カイシ</t>
    </rPh>
    <rPh sb="5" eb="7">
      <t>ヨテイ</t>
    </rPh>
    <rPh sb="8" eb="11">
      <t>ネンガッピ</t>
    </rPh>
    <phoneticPr fontId="1"/>
  </si>
  <si>
    <t>添付様式</t>
    <rPh sb="0" eb="2">
      <t>テンプ</t>
    </rPh>
    <rPh sb="2" eb="4">
      <t>ヨウシキ</t>
    </rPh>
    <phoneticPr fontId="1"/>
  </si>
  <si>
    <t>代表者の
職名・氏名</t>
    <rPh sb="0" eb="3">
      <t>ダイヒョウシャ</t>
    </rPh>
    <rPh sb="5" eb="7">
      <t>ショクメイ</t>
    </rPh>
    <rPh sb="8" eb="10">
      <t>シメイ</t>
    </rPh>
    <phoneticPr fontId="1"/>
  </si>
  <si>
    <t>氏　　名</t>
    <rPh sb="0" eb="1">
      <t>シ</t>
    </rPh>
    <rPh sb="3" eb="4">
      <t>メイ</t>
    </rPh>
    <phoneticPr fontId="1"/>
  </si>
  <si>
    <t>生年月日</t>
    <rPh sb="0" eb="2">
      <t>セイネン</t>
    </rPh>
    <rPh sb="2" eb="4">
      <t>ガッピ</t>
    </rPh>
    <phoneticPr fontId="1"/>
  </si>
  <si>
    <t>利用料</t>
    <rPh sb="0" eb="3">
      <t>リヨウリョウ</t>
    </rPh>
    <phoneticPr fontId="1"/>
  </si>
  <si>
    <t>非常勤</t>
    <rPh sb="0" eb="3">
      <t>ヒジョウキン</t>
    </rPh>
    <phoneticPr fontId="1"/>
  </si>
  <si>
    <t>配　置
職員数</t>
    <rPh sb="0" eb="1">
      <t>ハイ</t>
    </rPh>
    <rPh sb="2" eb="3">
      <t>オ</t>
    </rPh>
    <rPh sb="4" eb="7">
      <t>ショクインスウ</t>
    </rPh>
    <phoneticPr fontId="1"/>
  </si>
  <si>
    <t>人</t>
    <rPh sb="0" eb="1">
      <t>ニン</t>
    </rPh>
    <phoneticPr fontId="1"/>
  </si>
  <si>
    <t>年</t>
    <rPh sb="0" eb="1">
      <t>ネン</t>
    </rPh>
    <phoneticPr fontId="1"/>
  </si>
  <si>
    <t>区　　　分</t>
    <rPh sb="0" eb="1">
      <t>ク</t>
    </rPh>
    <rPh sb="4" eb="5">
      <t>ブン</t>
    </rPh>
    <phoneticPr fontId="1"/>
  </si>
  <si>
    <t>実費徴収の
有（内容・金額）・無</t>
    <rPh sb="0" eb="2">
      <t>ジッピ</t>
    </rPh>
    <rPh sb="2" eb="4">
      <t>チョウシュウ</t>
    </rPh>
    <rPh sb="6" eb="7">
      <t>ユウ</t>
    </rPh>
    <rPh sb="8" eb="10">
      <t>ナイヨウ</t>
    </rPh>
    <rPh sb="11" eb="13">
      <t>キンガク</t>
    </rPh>
    <rPh sb="15" eb="16">
      <t>ム</t>
    </rPh>
    <phoneticPr fontId="1"/>
  </si>
  <si>
    <t>０歳児</t>
    <rPh sb="1" eb="3">
      <t>サイジ</t>
    </rPh>
    <phoneticPr fontId="1"/>
  </si>
  <si>
    <t>法人等の種別</t>
    <rPh sb="0" eb="2">
      <t>ホウジン</t>
    </rPh>
    <rPh sb="2" eb="3">
      <t>トウ</t>
    </rPh>
    <rPh sb="4" eb="6">
      <t>シュベツ</t>
    </rPh>
    <phoneticPr fontId="1"/>
  </si>
  <si>
    <t>）</t>
    <phoneticPr fontId="1"/>
  </si>
  <si>
    <t>日</t>
    <rPh sb="0" eb="1">
      <t>ニチ</t>
    </rPh>
    <phoneticPr fontId="1"/>
  </si>
  <si>
    <t>月</t>
    <rPh sb="0" eb="1">
      <t>ガツ</t>
    </rPh>
    <phoneticPr fontId="1"/>
  </si>
  <si>
    <t>（</t>
    <phoneticPr fontId="1"/>
  </si>
  <si>
    <t>利用手続等利用者に対する事前説明</t>
    <rPh sb="0" eb="2">
      <t>リヨウ</t>
    </rPh>
    <rPh sb="2" eb="4">
      <t>テツヅ</t>
    </rPh>
    <rPh sb="4" eb="5">
      <t>ナド</t>
    </rPh>
    <rPh sb="5" eb="8">
      <t>リヨウシャ</t>
    </rPh>
    <rPh sb="9" eb="10">
      <t>タイ</t>
    </rPh>
    <rPh sb="12" eb="14">
      <t>ジゼン</t>
    </rPh>
    <rPh sb="14" eb="16">
      <t>セツメイ</t>
    </rPh>
    <phoneticPr fontId="1"/>
  </si>
  <si>
    <t>その他の運営情報</t>
    <rPh sb="2" eb="3">
      <t>タ</t>
    </rPh>
    <rPh sb="4" eb="6">
      <t>ウンエイ</t>
    </rPh>
    <rPh sb="6" eb="8">
      <t>ジョウホウ</t>
    </rPh>
    <phoneticPr fontId="1"/>
  </si>
  <si>
    <t>秘密保持のための
措置</t>
    <rPh sb="0" eb="2">
      <t>ヒミツ</t>
    </rPh>
    <rPh sb="2" eb="4">
      <t>ホジ</t>
    </rPh>
    <rPh sb="9" eb="11">
      <t>ソチ</t>
    </rPh>
    <phoneticPr fontId="1"/>
  </si>
  <si>
    <t>相談、苦情等の
対応のための取組</t>
    <rPh sb="0" eb="2">
      <t>ソウダン</t>
    </rPh>
    <rPh sb="3" eb="6">
      <t>クジョウナド</t>
    </rPh>
    <rPh sb="8" eb="10">
      <t>タイオウ</t>
    </rPh>
    <rPh sb="14" eb="16">
      <t>トリクミ</t>
    </rPh>
    <phoneticPr fontId="1"/>
  </si>
  <si>
    <t>職　種</t>
    <rPh sb="0" eb="1">
      <t>ショク</t>
    </rPh>
    <rPh sb="2" eb="3">
      <t>タネ</t>
    </rPh>
    <phoneticPr fontId="1"/>
  </si>
  <si>
    <t>事故発生の防止及び
発生時の対応</t>
    <rPh sb="0" eb="2">
      <t>ジコ</t>
    </rPh>
    <rPh sb="2" eb="4">
      <t>ハッセイ</t>
    </rPh>
    <rPh sb="5" eb="7">
      <t>ボウシ</t>
    </rPh>
    <rPh sb="7" eb="8">
      <t>オヨ</t>
    </rPh>
    <rPh sb="10" eb="12">
      <t>ハッセイ</t>
    </rPh>
    <rPh sb="12" eb="13">
      <t>ジ</t>
    </rPh>
    <rPh sb="14" eb="16">
      <t>タイオウ</t>
    </rPh>
    <phoneticPr fontId="1"/>
  </si>
  <si>
    <t>郵便番号</t>
    <rPh sb="0" eb="4">
      <t>ユウビンバンゴウ</t>
    </rPh>
    <phoneticPr fontId="1"/>
  </si>
  <si>
    <t>月</t>
    <rPh sb="0" eb="1">
      <t>ツキ</t>
    </rPh>
    <phoneticPr fontId="1"/>
  </si>
  <si>
    <t>日</t>
    <rPh sb="0" eb="1">
      <t>ヒ</t>
    </rPh>
    <phoneticPr fontId="1"/>
  </si>
  <si>
    <t>歳</t>
    <rPh sb="0" eb="1">
      <t>サイ</t>
    </rPh>
    <phoneticPr fontId="1"/>
  </si>
  <si>
    <t>満</t>
    <rPh sb="0" eb="1">
      <t>マン</t>
    </rPh>
    <phoneticPr fontId="1"/>
  </si>
  <si>
    <t>年齢</t>
    <rPh sb="0" eb="2">
      <t>ネンレイ</t>
    </rPh>
    <phoneticPr fontId="1"/>
  </si>
  <si>
    <t>現　住　所</t>
    <rPh sb="0" eb="1">
      <t>ゲン</t>
    </rPh>
    <rPh sb="2" eb="3">
      <t>ジュウ</t>
    </rPh>
    <rPh sb="4" eb="5">
      <t>ショ</t>
    </rPh>
    <phoneticPr fontId="1"/>
  </si>
  <si>
    <t>現　　　職</t>
    <rPh sb="0" eb="1">
      <t>ゲン</t>
    </rPh>
    <rPh sb="4" eb="5">
      <t>ショク</t>
    </rPh>
    <phoneticPr fontId="1"/>
  </si>
  <si>
    <t>氏　　　名</t>
    <rPh sb="0" eb="1">
      <t>シ</t>
    </rPh>
    <rPh sb="4" eb="5">
      <t>ナ</t>
    </rPh>
    <phoneticPr fontId="1"/>
  </si>
  <si>
    <t>法人との
関係</t>
    <rPh sb="0" eb="2">
      <t>ホウジン</t>
    </rPh>
    <rPh sb="5" eb="7">
      <t>カンケイ</t>
    </rPh>
    <phoneticPr fontId="1"/>
  </si>
  <si>
    <t>職　　歴　　等</t>
    <rPh sb="0" eb="1">
      <t>ショク</t>
    </rPh>
    <rPh sb="3" eb="4">
      <t>レキ</t>
    </rPh>
    <rPh sb="6" eb="7">
      <t>トウ</t>
    </rPh>
    <phoneticPr fontId="1"/>
  </si>
  <si>
    <t>勤　務　先　等</t>
    <rPh sb="0" eb="1">
      <t>ツトム</t>
    </rPh>
    <rPh sb="2" eb="3">
      <t>ツトム</t>
    </rPh>
    <rPh sb="4" eb="5">
      <t>サキ</t>
    </rPh>
    <rPh sb="6" eb="7">
      <t>トウ</t>
    </rPh>
    <phoneticPr fontId="1"/>
  </si>
  <si>
    <t>期　　　間</t>
    <rPh sb="0" eb="1">
      <t>キ</t>
    </rPh>
    <rPh sb="4" eb="5">
      <t>アイダ</t>
    </rPh>
    <phoneticPr fontId="1"/>
  </si>
  <si>
    <t>勤　務　内　容</t>
    <rPh sb="0" eb="1">
      <t>ツトム</t>
    </rPh>
    <rPh sb="2" eb="3">
      <t>ツトム</t>
    </rPh>
    <rPh sb="4" eb="5">
      <t>ナイ</t>
    </rPh>
    <rPh sb="6" eb="7">
      <t>カタチ</t>
    </rPh>
    <phoneticPr fontId="1"/>
  </si>
  <si>
    <t>資格の種類</t>
    <rPh sb="0" eb="2">
      <t>シカク</t>
    </rPh>
    <rPh sb="3" eb="5">
      <t>シュルイ</t>
    </rPh>
    <phoneticPr fontId="1"/>
  </si>
  <si>
    <t>氏　名</t>
    <rPh sb="0" eb="1">
      <t>シ</t>
    </rPh>
    <rPh sb="2" eb="3">
      <t>ナ</t>
    </rPh>
    <phoneticPr fontId="1"/>
  </si>
  <si>
    <t>計</t>
    <rPh sb="0" eb="1">
      <t>ケイ</t>
    </rPh>
    <phoneticPr fontId="1"/>
  </si>
  <si>
    <t>職　業</t>
    <rPh sb="0" eb="1">
      <t>ショク</t>
    </rPh>
    <rPh sb="2" eb="3">
      <t>ギョウ</t>
    </rPh>
    <phoneticPr fontId="1"/>
  </si>
  <si>
    <t>設　置　者</t>
    <rPh sb="0" eb="1">
      <t>セツ</t>
    </rPh>
    <rPh sb="2" eb="3">
      <t>チ</t>
    </rPh>
    <rPh sb="4" eb="5">
      <t>シャ</t>
    </rPh>
    <phoneticPr fontId="1"/>
  </si>
  <si>
    <t>大　阪　市　長　　様</t>
    <rPh sb="0" eb="1">
      <t>ダイ</t>
    </rPh>
    <rPh sb="2" eb="3">
      <t>サカ</t>
    </rPh>
    <rPh sb="4" eb="5">
      <t>シ</t>
    </rPh>
    <rPh sb="6" eb="7">
      <t>チョウ</t>
    </rPh>
    <rPh sb="9" eb="10">
      <t>サマ</t>
    </rPh>
    <phoneticPr fontId="1"/>
  </si>
  <si>
    <t>この件の問合せ先</t>
    <rPh sb="2" eb="3">
      <t>ケン</t>
    </rPh>
    <rPh sb="4" eb="6">
      <t>トイアワ</t>
    </rPh>
    <rPh sb="7" eb="8">
      <t>サキ</t>
    </rPh>
    <phoneticPr fontId="1"/>
  </si>
  <si>
    <t>電話</t>
    <rPh sb="0" eb="2">
      <t>デンワ</t>
    </rPh>
    <phoneticPr fontId="1"/>
  </si>
  <si>
    <t>E-mailｱﾄﾞﾚｽ
（公表用）</t>
    <rPh sb="13" eb="15">
      <t>コウヒョウ</t>
    </rPh>
    <rPh sb="15" eb="16">
      <t>ヨウ</t>
    </rPh>
    <phoneticPr fontId="1"/>
  </si>
  <si>
    <t>施設ホームページＵＲＬ</t>
    <rPh sb="0" eb="2">
      <t>シセツ</t>
    </rPh>
    <phoneticPr fontId="1"/>
  </si>
  <si>
    <t>２歳児</t>
    <rPh sb="1" eb="2">
      <t>サイ</t>
    </rPh>
    <rPh sb="2" eb="3">
      <t>ジ</t>
    </rPh>
    <phoneticPr fontId="1"/>
  </si>
  <si>
    <t>造</t>
    <rPh sb="0" eb="1">
      <t>ゾウ</t>
    </rPh>
    <phoneticPr fontId="1"/>
  </si>
  <si>
    <t>階建　のうち、</t>
    <rPh sb="0" eb="1">
      <t>カイ</t>
    </rPh>
    <rPh sb="1" eb="2">
      <t>タ</t>
    </rPh>
    <phoneticPr fontId="1"/>
  </si>
  <si>
    <t>階</t>
    <rPh sb="0" eb="1">
      <t>カイ</t>
    </rPh>
    <phoneticPr fontId="1"/>
  </si>
  <si>
    <t>自己所有</t>
    <rPh sb="0" eb="2">
      <t>ジコ</t>
    </rPh>
    <rPh sb="2" eb="4">
      <t>ショユウ</t>
    </rPh>
    <phoneticPr fontId="1"/>
  </si>
  <si>
    <t>賃貸借</t>
    <rPh sb="0" eb="2">
      <t>チンタイ</t>
    </rPh>
    <rPh sb="2" eb="3">
      <t>シャク</t>
    </rPh>
    <phoneticPr fontId="1"/>
  </si>
  <si>
    <t>その他</t>
    <rPh sb="2" eb="3">
      <t>ホカ</t>
    </rPh>
    <phoneticPr fontId="1"/>
  </si>
  <si>
    <t>借地</t>
    <rPh sb="0" eb="2">
      <t>シャクチ</t>
    </rPh>
    <phoneticPr fontId="1"/>
  </si>
  <si>
    <t>計【Ａ】</t>
    <rPh sb="0" eb="1">
      <t>ケイ</t>
    </rPh>
    <phoneticPr fontId="1"/>
  </si>
  <si>
    <t>建築</t>
    <rPh sb="0" eb="2">
      <t>ケンチク</t>
    </rPh>
    <phoneticPr fontId="1"/>
  </si>
  <si>
    <t>必要な不動産の登記事項証明書</t>
    <rPh sb="0" eb="2">
      <t>ヒツヨウ</t>
    </rPh>
    <rPh sb="3" eb="6">
      <t>フドウサン</t>
    </rPh>
    <rPh sb="7" eb="9">
      <t>トウキ</t>
    </rPh>
    <rPh sb="9" eb="11">
      <t>ジコウ</t>
    </rPh>
    <rPh sb="11" eb="14">
      <t>ショウメイショ</t>
    </rPh>
    <phoneticPr fontId="1"/>
  </si>
  <si>
    <t>建物</t>
    <rPh sb="0" eb="2">
      <t>タテモノ</t>
    </rPh>
    <phoneticPr fontId="1"/>
  </si>
  <si>
    <t>土地</t>
    <rPh sb="0" eb="2">
      <t>トチ</t>
    </rPh>
    <phoneticPr fontId="1"/>
  </si>
  <si>
    <t>必要な登記事項証明書</t>
    <rPh sb="0" eb="2">
      <t>ヒツヨウ</t>
    </rPh>
    <rPh sb="3" eb="5">
      <t>トウキ</t>
    </rPh>
    <rPh sb="5" eb="7">
      <t>ジコウ</t>
    </rPh>
    <rPh sb="7" eb="10">
      <t>ショウメイショ</t>
    </rPh>
    <phoneticPr fontId="1"/>
  </si>
  <si>
    <t>建物、土地の両方必要</t>
    <rPh sb="0" eb="2">
      <t>タテモノ</t>
    </rPh>
    <rPh sb="3" eb="5">
      <t>トチ</t>
    </rPh>
    <rPh sb="6" eb="8">
      <t>リョウホウ</t>
    </rPh>
    <rPh sb="8" eb="10">
      <t>ヒツヨウ</t>
    </rPh>
    <phoneticPr fontId="1"/>
  </si>
  <si>
    <t>賃貸</t>
    <rPh sb="0" eb="2">
      <t>チンタイ</t>
    </rPh>
    <phoneticPr fontId="1"/>
  </si>
  <si>
    <t>建物のみ必要</t>
    <rPh sb="0" eb="2">
      <t>タテモノ</t>
    </rPh>
    <rPh sb="4" eb="6">
      <t>ヒツヨウ</t>
    </rPh>
    <phoneticPr fontId="1"/>
  </si>
  <si>
    <t>１歳児</t>
    <rPh sb="1" eb="2">
      <t>サイ</t>
    </rPh>
    <rPh sb="2" eb="3">
      <t>ジ</t>
    </rPh>
    <phoneticPr fontId="1"/>
  </si>
  <si>
    <t>（　　）に書ききれない場合は別紙を添付してください。</t>
    <rPh sb="5" eb="6">
      <t>カ</t>
    </rPh>
    <rPh sb="11" eb="13">
      <t>バアイ</t>
    </rPh>
    <rPh sb="14" eb="16">
      <t>ベッシ</t>
    </rPh>
    <rPh sb="17" eb="19">
      <t>テンプ</t>
    </rPh>
    <phoneticPr fontId="1"/>
  </si>
  <si>
    <t>（調理担当</t>
    <rPh sb="1" eb="3">
      <t>チョウリ</t>
    </rPh>
    <rPh sb="3" eb="5">
      <t>タントウ</t>
    </rPh>
    <phoneticPr fontId="1"/>
  </si>
  <si>
    <t>（事業者名：</t>
    <rPh sb="1" eb="3">
      <t>ジギョウ</t>
    </rPh>
    <rPh sb="3" eb="4">
      <t>シャ</t>
    </rPh>
    <rPh sb="4" eb="5">
      <t>メイ</t>
    </rPh>
    <phoneticPr fontId="1"/>
  </si>
  <si>
    <t>（別紙２）</t>
    <rPh sb="1" eb="3">
      <t>ベッシ</t>
    </rPh>
    <phoneticPr fontId="1"/>
  </si>
  <si>
    <t>（別紙３）</t>
    <rPh sb="1" eb="3">
      <t>ベッシ</t>
    </rPh>
    <phoneticPr fontId="1"/>
  </si>
  <si>
    <t>（別紙５）</t>
    <rPh sb="1" eb="3">
      <t>ベッシ</t>
    </rPh>
    <phoneticPr fontId="1"/>
  </si>
  <si>
    <t>（別紙６）</t>
    <rPh sb="1" eb="3">
      <t>ベッシ</t>
    </rPh>
    <phoneticPr fontId="1"/>
  </si>
  <si>
    <t>施　設　全　体　の　付　近　見　取　図</t>
    <rPh sb="0" eb="1">
      <t>シ</t>
    </rPh>
    <rPh sb="2" eb="3">
      <t>セツ</t>
    </rPh>
    <rPh sb="4" eb="5">
      <t>ゼン</t>
    </rPh>
    <rPh sb="6" eb="7">
      <t>カラダ</t>
    </rPh>
    <rPh sb="10" eb="11">
      <t>ツキ</t>
    </rPh>
    <rPh sb="12" eb="13">
      <t>チカ</t>
    </rPh>
    <rPh sb="14" eb="15">
      <t>ミ</t>
    </rPh>
    <rPh sb="16" eb="17">
      <t>トリ</t>
    </rPh>
    <rPh sb="18" eb="19">
      <t>ズ</t>
    </rPh>
    <phoneticPr fontId="1"/>
  </si>
  <si>
    <t>大　阪　市　長　　様</t>
    <rPh sb="0" eb="1">
      <t>ダイ</t>
    </rPh>
    <rPh sb="2" eb="3">
      <t>サカ</t>
    </rPh>
    <rPh sb="4" eb="5">
      <t>シ</t>
    </rPh>
    <rPh sb="6" eb="7">
      <t>チョウ</t>
    </rPh>
    <phoneticPr fontId="1"/>
  </si>
  <si>
    <t>（１６）経営者一覧表（別紙２）</t>
    <rPh sb="4" eb="7">
      <t>ケイエイシャ</t>
    </rPh>
    <rPh sb="7" eb="9">
      <t>イチラン</t>
    </rPh>
    <rPh sb="9" eb="10">
      <t>ヒョウ</t>
    </rPh>
    <rPh sb="11" eb="13">
      <t>ベッシ</t>
    </rPh>
    <phoneticPr fontId="1"/>
  </si>
  <si>
    <t>住　　　所</t>
    <rPh sb="0" eb="1">
      <t>ジュウ</t>
    </rPh>
    <rPh sb="4" eb="5">
      <t>ショ</t>
    </rPh>
    <phoneticPr fontId="1"/>
  </si>
  <si>
    <t>※　当該法人の他の職と評議員を兼務している場合は、「評議員との兼務」欄に○を記入すること。</t>
    <rPh sb="2" eb="4">
      <t>トウガイ</t>
    </rPh>
    <rPh sb="4" eb="6">
      <t>ホウジン</t>
    </rPh>
    <rPh sb="7" eb="8">
      <t>タ</t>
    </rPh>
    <rPh sb="9" eb="10">
      <t>ショク</t>
    </rPh>
    <rPh sb="11" eb="14">
      <t>ヒョウギイン</t>
    </rPh>
    <rPh sb="15" eb="17">
      <t>ケンム</t>
    </rPh>
    <rPh sb="21" eb="23">
      <t>バアイ</t>
    </rPh>
    <rPh sb="34" eb="35">
      <t>ラン</t>
    </rPh>
    <rPh sb="38" eb="40">
      <t>キニュウ</t>
    </rPh>
    <phoneticPr fontId="1"/>
  </si>
  <si>
    <t>←</t>
  </si>
  <si>
    <t>←</t>
    <phoneticPr fontId="1"/>
  </si>
  <si>
    <t>建物の登記事項証明書の構造と合せること</t>
    <rPh sb="0" eb="2">
      <t>タテモノ</t>
    </rPh>
    <rPh sb="3" eb="5">
      <t>トウキ</t>
    </rPh>
    <rPh sb="5" eb="7">
      <t>ジコウ</t>
    </rPh>
    <rPh sb="7" eb="9">
      <t>ショウメイ</t>
    </rPh>
    <rPh sb="9" eb="10">
      <t>ショ</t>
    </rPh>
    <rPh sb="11" eb="13">
      <t>コウゾウ</t>
    </rPh>
    <rPh sb="14" eb="15">
      <t>アワ</t>
    </rPh>
    <phoneticPr fontId="1"/>
  </si>
  <si>
    <t>法人との関係は、法人との雇用関係や役職等を記入</t>
    <rPh sb="0" eb="2">
      <t>ホウジン</t>
    </rPh>
    <rPh sb="4" eb="6">
      <t>カンケイ</t>
    </rPh>
    <phoneticPr fontId="1"/>
  </si>
  <si>
    <t>資格等は、職務に関係する資格について記入すること。</t>
    <rPh sb="0" eb="2">
      <t>シカク</t>
    </rPh>
    <rPh sb="2" eb="3">
      <t>トウ</t>
    </rPh>
    <phoneticPr fontId="1"/>
  </si>
  <si>
    <t>氏名</t>
    <rPh sb="0" eb="2">
      <t>シメイ</t>
    </rPh>
    <phoneticPr fontId="1"/>
  </si>
  <si>
    <t>専任・兼任
の別</t>
    <rPh sb="0" eb="2">
      <t>センニン</t>
    </rPh>
    <rPh sb="3" eb="4">
      <t>ケン</t>
    </rPh>
    <rPh sb="4" eb="5">
      <t>ニン</t>
    </rPh>
    <rPh sb="7" eb="8">
      <t>ベツ</t>
    </rPh>
    <phoneticPr fontId="1"/>
  </si>
  <si>
    <t>常勤
非常勤の別</t>
    <rPh sb="0" eb="2">
      <t>ジョウキン</t>
    </rPh>
    <rPh sb="3" eb="6">
      <t>ヒジョウキン</t>
    </rPh>
    <rPh sb="7" eb="8">
      <t>ベツ</t>
    </rPh>
    <phoneticPr fontId="1"/>
  </si>
  <si>
    <t>勤務
時間
（月）</t>
    <rPh sb="0" eb="2">
      <t>キンム</t>
    </rPh>
    <rPh sb="3" eb="5">
      <t>ジカン</t>
    </rPh>
    <rPh sb="7" eb="8">
      <t>ツキ</t>
    </rPh>
    <phoneticPr fontId="1"/>
  </si>
  <si>
    <t>保育士</t>
    <rPh sb="0" eb="2">
      <t>ホイク</t>
    </rPh>
    <rPh sb="2" eb="3">
      <t>シ</t>
    </rPh>
    <phoneticPr fontId="1"/>
  </si>
  <si>
    <t>雇用
種別</t>
    <rPh sb="0" eb="2">
      <t>コヨウ</t>
    </rPh>
    <rPh sb="3" eb="5">
      <t>シュベツ</t>
    </rPh>
    <phoneticPr fontId="1"/>
  </si>
  <si>
    <t>←</t>
    <phoneticPr fontId="1"/>
  </si>
  <si>
    <t>公職歴は、例えば、社会福祉は社会福祉法人の役員等、幼児教育は学校法人の役員等、地域活動はＰＴＡ・地域の役員等です。</t>
    <phoneticPr fontId="1"/>
  </si>
  <si>
    <t>←</t>
    <phoneticPr fontId="1"/>
  </si>
  <si>
    <t>フリガナ</t>
    <phoneticPr fontId="1"/>
  </si>
  <si>
    <t>㎡</t>
    <phoneticPr fontId="1"/>
  </si>
  <si>
    <t>年</t>
    <phoneticPr fontId="1"/>
  </si>
  <si>
    <t>】</t>
    <phoneticPr fontId="1"/>
  </si>
  <si>
    <t>【</t>
    <phoneticPr fontId="1"/>
  </si>
  <si>
    <t>評議員との
兼務</t>
    <rPh sb="0" eb="3">
      <t>ヒョウギイン</t>
    </rPh>
    <rPh sb="6" eb="8">
      <t>ケンム</t>
    </rPh>
    <phoneticPr fontId="1"/>
  </si>
  <si>
    <r>
      <rPr>
        <sz val="9"/>
        <rFont val="HGｺﾞｼｯｸM"/>
        <family val="3"/>
        <charset val="128"/>
      </rPr>
      <t>フリガナ</t>
    </r>
    <r>
      <rPr>
        <sz val="11"/>
        <rFont val="HGｺﾞｼｯｸM"/>
        <family val="3"/>
        <charset val="128"/>
      </rPr>
      <t xml:space="preserve">
担当者</t>
    </r>
    <rPh sb="5" eb="8">
      <t>タントウシャ</t>
    </rPh>
    <phoneticPr fontId="1"/>
  </si>
  <si>
    <t>（ビルの名称等）</t>
    <phoneticPr fontId="1"/>
  </si>
  <si>
    <t>）</t>
    <phoneticPr fontId="1"/>
  </si>
  <si>
    <t>ー</t>
    <phoneticPr fontId="1"/>
  </si>
  <si>
    <t>（</t>
    <phoneticPr fontId="1"/>
  </si>
  <si>
    <t>フリガナ</t>
    <phoneticPr fontId="1"/>
  </si>
  <si>
    <t>E-mail
アドレス</t>
    <phoneticPr fontId="1"/>
  </si>
  <si>
    <t>区</t>
  </si>
  <si>
    <t>就任年月日</t>
    <phoneticPr fontId="1"/>
  </si>
  <si>
    <t>常勤</t>
    <rPh sb="0" eb="1">
      <t>ツネ</t>
    </rPh>
    <rPh sb="1" eb="2">
      <t>ツトム</t>
    </rPh>
    <phoneticPr fontId="1"/>
  </si>
  <si>
    <t>兼任</t>
    <rPh sb="0" eb="1">
      <t>ケン</t>
    </rPh>
    <rPh sb="1" eb="2">
      <t>ニン</t>
    </rPh>
    <phoneticPr fontId="1"/>
  </si>
  <si>
    <t>専任</t>
    <rPh sb="0" eb="1">
      <t>セン</t>
    </rPh>
    <rPh sb="1" eb="2">
      <t>ニン</t>
    </rPh>
    <phoneticPr fontId="1"/>
  </si>
  <si>
    <t>大阪市</t>
    <rPh sb="0" eb="2">
      <t>オオサカ</t>
    </rPh>
    <rPh sb="2" eb="3">
      <t>シ</t>
    </rPh>
    <phoneticPr fontId="1"/>
  </si>
  <si>
    <t>北</t>
    <rPh sb="0" eb="1">
      <t>キタ</t>
    </rPh>
    <phoneticPr fontId="1"/>
  </si>
  <si>
    <t>氏名・生年月日</t>
    <phoneticPr fontId="1"/>
  </si>
  <si>
    <t>【運営の状況①】</t>
    <rPh sb="1" eb="3">
      <t>ウンエイ</t>
    </rPh>
    <rPh sb="4" eb="6">
      <t>ジョウキョウ</t>
    </rPh>
    <phoneticPr fontId="1"/>
  </si>
  <si>
    <t>【運営の状況②】</t>
    <rPh sb="1" eb="3">
      <t>ウンエイ</t>
    </rPh>
    <rPh sb="4" eb="6">
      <t>ジョウキョウ</t>
    </rPh>
    <phoneticPr fontId="1"/>
  </si>
  <si>
    <t>月</t>
    <phoneticPr fontId="1"/>
  </si>
  <si>
    <t>日現在</t>
    <phoneticPr fontId="1"/>
  </si>
  <si>
    <t>職名</t>
    <rPh sb="0" eb="1">
      <t>ショク</t>
    </rPh>
    <rPh sb="1" eb="2">
      <t>ナ</t>
    </rPh>
    <phoneticPr fontId="1"/>
  </si>
  <si>
    <t>年齢</t>
    <rPh sb="0" eb="1">
      <t>トシ</t>
    </rPh>
    <rPh sb="1" eb="2">
      <t>トシ</t>
    </rPh>
    <phoneticPr fontId="1"/>
  </si>
  <si>
    <t>添付の
有無</t>
    <rPh sb="0" eb="2">
      <t>テンプ</t>
    </rPh>
    <rPh sb="4" eb="6">
      <t>ウム</t>
    </rPh>
    <phoneticPr fontId="1"/>
  </si>
  <si>
    <t>（２）</t>
  </si>
  <si>
    <t>（５）</t>
  </si>
  <si>
    <t>（６）</t>
  </si>
  <si>
    <t>（７）</t>
  </si>
  <si>
    <t>（８）</t>
  </si>
  <si>
    <t>（９）</t>
  </si>
  <si>
    <t>調理業務委託契約書の写し（調理業務を外部委託あるいは外部搬入する場合のみ必要）</t>
    <rPh sb="0" eb="2">
      <t>チョウリ</t>
    </rPh>
    <rPh sb="2" eb="4">
      <t>ギョウム</t>
    </rPh>
    <rPh sb="4" eb="6">
      <t>イタク</t>
    </rPh>
    <rPh sb="6" eb="9">
      <t>ケイヤクショ</t>
    </rPh>
    <rPh sb="10" eb="11">
      <t>ウツ</t>
    </rPh>
    <rPh sb="13" eb="15">
      <t>チョウリ</t>
    </rPh>
    <rPh sb="15" eb="17">
      <t>ギョウム</t>
    </rPh>
    <rPh sb="18" eb="20">
      <t>ガイブ</t>
    </rPh>
    <rPh sb="20" eb="22">
      <t>イタク</t>
    </rPh>
    <rPh sb="26" eb="28">
      <t>ガイブ</t>
    </rPh>
    <rPh sb="28" eb="30">
      <t>ハンニュウ</t>
    </rPh>
    <rPh sb="32" eb="34">
      <t>バアイ</t>
    </rPh>
    <rPh sb="36" eb="38">
      <t>ヒツヨウ</t>
    </rPh>
    <phoneticPr fontId="1"/>
  </si>
  <si>
    <t>設置者の定款又は寄付行為等の写し</t>
    <rPh sb="0" eb="2">
      <t>セッチ</t>
    </rPh>
    <rPh sb="2" eb="3">
      <t>シャ</t>
    </rPh>
    <rPh sb="12" eb="13">
      <t>トウ</t>
    </rPh>
    <rPh sb="14" eb="15">
      <t>ウツ</t>
    </rPh>
    <phoneticPr fontId="1"/>
  </si>
  <si>
    <t>（11）</t>
  </si>
  <si>
    <t>（12）</t>
  </si>
  <si>
    <t>（14）</t>
  </si>
  <si>
    <t>（15）</t>
  </si>
  <si>
    <t>（18）</t>
  </si>
  <si>
    <t>（20）</t>
  </si>
  <si>
    <t>（23）</t>
  </si>
  <si>
    <t>（24）</t>
  </si>
  <si>
    <t>（25）</t>
  </si>
  <si>
    <t>（26）</t>
  </si>
  <si>
    <t>備　考</t>
    <rPh sb="0" eb="1">
      <t>ソナエ</t>
    </rPh>
    <rPh sb="2" eb="3">
      <t>コウ</t>
    </rPh>
    <phoneticPr fontId="1"/>
  </si>
  <si>
    <t>←</t>
    <phoneticPr fontId="1"/>
  </si>
  <si>
    <t>（13）</t>
  </si>
  <si>
    <t>（19）</t>
  </si>
  <si>
    <t>入力にあたっての留意点</t>
    <rPh sb="0" eb="2">
      <t>ニュウリョク</t>
    </rPh>
    <rPh sb="8" eb="10">
      <t>リュウイ</t>
    </rPh>
    <rPh sb="10" eb="11">
      <t>テン</t>
    </rPh>
    <phoneticPr fontId="1"/>
  </si>
  <si>
    <t>←この色の部分は、プルダウンにより選択いただく項目です。</t>
    <rPh sb="3" eb="4">
      <t>イロ</t>
    </rPh>
    <rPh sb="5" eb="7">
      <t>ブブン</t>
    </rPh>
    <rPh sb="17" eb="19">
      <t>センタク</t>
    </rPh>
    <rPh sb="23" eb="25">
      <t>コウモク</t>
    </rPh>
    <phoneticPr fontId="1"/>
  </si>
  <si>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1"/>
  </si>
  <si>
    <t>入力箇所には色がついていますが、印刷をすると消えます。</t>
    <rPh sb="0" eb="2">
      <t>ニュウリョク</t>
    </rPh>
    <rPh sb="2" eb="4">
      <t>カショ</t>
    </rPh>
    <rPh sb="6" eb="7">
      <t>イロ</t>
    </rPh>
    <rPh sb="16" eb="18">
      <t>インサツ</t>
    </rPh>
    <rPh sb="22" eb="23">
      <t>キ</t>
    </rPh>
    <phoneticPr fontId="1"/>
  </si>
  <si>
    <t>入力ができない箇所については、選択もできません。</t>
    <rPh sb="0" eb="2">
      <t>ニュウリョク</t>
    </rPh>
    <rPh sb="7" eb="9">
      <t>カショ</t>
    </rPh>
    <rPh sb="15" eb="17">
      <t>センタク</t>
    </rPh>
    <phoneticPr fontId="1"/>
  </si>
  <si>
    <t>ご不明な点がありましたら担当者までお問い合わせください。</t>
    <rPh sb="1" eb="3">
      <t>フメイ</t>
    </rPh>
    <rPh sb="4" eb="5">
      <t>テン</t>
    </rPh>
    <rPh sb="12" eb="15">
      <t>タントウシャ</t>
    </rPh>
    <rPh sb="18" eb="19">
      <t>ト</t>
    </rPh>
    <rPh sb="20" eb="21">
      <t>ア</t>
    </rPh>
    <phoneticPr fontId="1"/>
  </si>
  <si>
    <t>自動計算は便利な機能ですが、全て入力をしないと正しい数値が表示されません。</t>
    <rPh sb="0" eb="2">
      <t>ジドウ</t>
    </rPh>
    <rPh sb="2" eb="4">
      <t>ケイサン</t>
    </rPh>
    <rPh sb="5" eb="7">
      <t>ベンリ</t>
    </rPh>
    <rPh sb="8" eb="10">
      <t>キノウ</t>
    </rPh>
    <rPh sb="14" eb="15">
      <t>スベ</t>
    </rPh>
    <rPh sb="16" eb="18">
      <t>ニュウリョク</t>
    </rPh>
    <rPh sb="23" eb="24">
      <t>タダ</t>
    </rPh>
    <rPh sb="26" eb="28">
      <t>スウチ</t>
    </rPh>
    <rPh sb="29" eb="31">
      <t>ヒョウジ</t>
    </rPh>
    <phoneticPr fontId="1"/>
  </si>
  <si>
    <t>届 出 者</t>
    <rPh sb="0" eb="1">
      <t>トドケ</t>
    </rPh>
    <rPh sb="2" eb="3">
      <t>デ</t>
    </rPh>
    <rPh sb="4" eb="5">
      <t>シャ</t>
    </rPh>
    <phoneticPr fontId="1"/>
  </si>
  <si>
    <t>個人</t>
    <rPh sb="0" eb="2">
      <t>コジン</t>
    </rPh>
    <phoneticPr fontId="1"/>
  </si>
  <si>
    <t>社会福祉法人</t>
    <rPh sb="0" eb="2">
      <t>シャカイ</t>
    </rPh>
    <rPh sb="2" eb="4">
      <t>フクシ</t>
    </rPh>
    <rPh sb="4" eb="6">
      <t>ホウジン</t>
    </rPh>
    <phoneticPr fontId="1"/>
  </si>
  <si>
    <t>株式会社</t>
    <rPh sb="0" eb="4">
      <t>カブシキガイシャ</t>
    </rPh>
    <phoneticPr fontId="1"/>
  </si>
  <si>
    <t>有限会社</t>
    <rPh sb="0" eb="4">
      <t>ユウゲンガイシャ</t>
    </rPh>
    <phoneticPr fontId="1"/>
  </si>
  <si>
    <t>合同会社</t>
    <rPh sb="0" eb="2">
      <t>ゴウドウ</t>
    </rPh>
    <rPh sb="2" eb="4">
      <t>カイシャ</t>
    </rPh>
    <phoneticPr fontId="1"/>
  </si>
  <si>
    <t>合資会社</t>
    <rPh sb="0" eb="2">
      <t>ゴウシ</t>
    </rPh>
    <rPh sb="2" eb="4">
      <t>ガイシャ</t>
    </rPh>
    <phoneticPr fontId="1"/>
  </si>
  <si>
    <t>合名会社</t>
    <rPh sb="0" eb="2">
      <t>ゴウメイ</t>
    </rPh>
    <rPh sb="2" eb="4">
      <t>カイシャ</t>
    </rPh>
    <phoneticPr fontId="1"/>
  </si>
  <si>
    <t>一般財団法人</t>
    <rPh sb="0" eb="2">
      <t>イッパン</t>
    </rPh>
    <rPh sb="2" eb="4">
      <t>ザイダン</t>
    </rPh>
    <rPh sb="4" eb="6">
      <t>ホウジン</t>
    </rPh>
    <phoneticPr fontId="1"/>
  </si>
  <si>
    <t>一般社団法人</t>
    <rPh sb="0" eb="2">
      <t>イッパン</t>
    </rPh>
    <rPh sb="2" eb="4">
      <t>シャダン</t>
    </rPh>
    <rPh sb="4" eb="6">
      <t>ホウジン</t>
    </rPh>
    <phoneticPr fontId="1"/>
  </si>
  <si>
    <t>学校法人</t>
    <rPh sb="0" eb="2">
      <t>ガッコウ</t>
    </rPh>
    <rPh sb="2" eb="4">
      <t>ホウジン</t>
    </rPh>
    <phoneticPr fontId="1"/>
  </si>
  <si>
    <t>宗教法人</t>
    <rPh sb="0" eb="2">
      <t>シュウキョウ</t>
    </rPh>
    <rPh sb="2" eb="4">
      <t>ホウジン</t>
    </rPh>
    <phoneticPr fontId="1"/>
  </si>
  <si>
    <t>その他</t>
    <rPh sb="2" eb="3">
      <t>タ</t>
    </rPh>
    <phoneticPr fontId="1"/>
  </si>
  <si>
    <t>認可定員</t>
    <rPh sb="0" eb="2">
      <t>ニンカ</t>
    </rPh>
    <rPh sb="2" eb="4">
      <t>テイイン</t>
    </rPh>
    <phoneticPr fontId="1"/>
  </si>
  <si>
    <t>職員数</t>
    <phoneticPr fontId="1"/>
  </si>
  <si>
    <t>【事業所情報】</t>
    <rPh sb="1" eb="3">
      <t>ジギョウ</t>
    </rPh>
    <rPh sb="3" eb="4">
      <t>ショ</t>
    </rPh>
    <phoneticPr fontId="1"/>
  </si>
  <si>
    <t>）</t>
    <phoneticPr fontId="1"/>
  </si>
  <si>
    <t>種類</t>
    <rPh sb="0" eb="2">
      <t>シュルイ</t>
    </rPh>
    <phoneticPr fontId="1"/>
  </si>
  <si>
    <t>権利関係</t>
    <rPh sb="0" eb="2">
      <t>ケンリ</t>
    </rPh>
    <rPh sb="2" eb="4">
      <t>カンケイ</t>
    </rPh>
    <phoneticPr fontId="1"/>
  </si>
  <si>
    <t>月額賃料</t>
    <rPh sb="0" eb="1">
      <t>ツキ</t>
    </rPh>
    <rPh sb="1" eb="2">
      <t>ガク</t>
    </rPh>
    <rPh sb="2" eb="4">
      <t>チンリョウ</t>
    </rPh>
    <phoneticPr fontId="1"/>
  </si>
  <si>
    <t>構造及び施設の階数</t>
    <rPh sb="0" eb="2">
      <t>コウゾウ</t>
    </rPh>
    <rPh sb="2" eb="3">
      <t>オヨ</t>
    </rPh>
    <rPh sb="4" eb="6">
      <t>シセツ</t>
    </rPh>
    <rPh sb="7" eb="9">
      <t>カイスウ</t>
    </rPh>
    <phoneticPr fontId="1"/>
  </si>
  <si>
    <t>（</t>
    <phoneticPr fontId="1"/>
  </si>
  <si>
    <t>㎡</t>
    <phoneticPr fontId="1"/>
  </si>
  <si>
    <t>築年月</t>
    <rPh sb="0" eb="1">
      <t>チク</t>
    </rPh>
    <rPh sb="1" eb="3">
      <t>ネンゲツ</t>
    </rPh>
    <phoneticPr fontId="1"/>
  </si>
  <si>
    <t>年</t>
    <rPh sb="0" eb="1">
      <t>ネン</t>
    </rPh>
    <phoneticPr fontId="1"/>
  </si>
  <si>
    <t>月</t>
    <rPh sb="0" eb="1">
      <t>ガツ</t>
    </rPh>
    <phoneticPr fontId="1"/>
  </si>
  <si>
    <t>（管理費含む。）</t>
    <rPh sb="1" eb="3">
      <t>カンリ</t>
    </rPh>
    <rPh sb="3" eb="4">
      <t>ヒ</t>
    </rPh>
    <rPh sb="4" eb="5">
      <t>フク</t>
    </rPh>
    <phoneticPr fontId="1"/>
  </si>
  <si>
    <t>円</t>
    <rPh sb="0" eb="1">
      <t>エン</t>
    </rPh>
    <phoneticPr fontId="1"/>
  </si>
  <si>
    <t>賃貸借面積</t>
    <rPh sb="0" eb="3">
      <t>チンタイシャク</t>
    </rPh>
    <rPh sb="3" eb="5">
      <t>メンセキ</t>
    </rPh>
    <phoneticPr fontId="1"/>
  </si>
  <si>
    <t>便所</t>
    <rPh sb="0" eb="2">
      <t>ベンジョ</t>
    </rPh>
    <phoneticPr fontId="1"/>
  </si>
  <si>
    <t>調理スペース</t>
    <rPh sb="0" eb="2">
      <t>チョウリ</t>
    </rPh>
    <phoneticPr fontId="1"/>
  </si>
  <si>
    <t>設備状況</t>
    <rPh sb="0" eb="2">
      <t>セツビ</t>
    </rPh>
    <rPh sb="2" eb="4">
      <t>ジョウキョウ</t>
    </rPh>
    <phoneticPr fontId="1"/>
  </si>
  <si>
    <t>調理</t>
    <rPh sb="0" eb="2">
      <t>チョウリ</t>
    </rPh>
    <phoneticPr fontId="1"/>
  </si>
  <si>
    <t>便所・手洗い</t>
    <rPh sb="0" eb="2">
      <t>ベンジョ</t>
    </rPh>
    <rPh sb="3" eb="5">
      <t>テアラ</t>
    </rPh>
    <phoneticPr fontId="1"/>
  </si>
  <si>
    <t>事業所名称</t>
    <rPh sb="0" eb="3">
      <t>ジギョウショ</t>
    </rPh>
    <rPh sb="3" eb="5">
      <t>メイショウ</t>
    </rPh>
    <phoneticPr fontId="1"/>
  </si>
  <si>
    <t>その他の場合は、衛生面、栄養面等外部搬入をするに当たっての必要な要件の確保について記入</t>
    <rPh sb="2" eb="3">
      <t>タ</t>
    </rPh>
    <rPh sb="4" eb="6">
      <t>バアイ</t>
    </rPh>
    <rPh sb="8" eb="11">
      <t>エイセイメン</t>
    </rPh>
    <rPh sb="12" eb="14">
      <t>エイヨウ</t>
    </rPh>
    <rPh sb="14" eb="15">
      <t>メン</t>
    </rPh>
    <rPh sb="15" eb="16">
      <t>トウ</t>
    </rPh>
    <rPh sb="16" eb="18">
      <t>ガイブ</t>
    </rPh>
    <rPh sb="18" eb="20">
      <t>ハンニュウ</t>
    </rPh>
    <rPh sb="24" eb="25">
      <t>ア</t>
    </rPh>
    <rPh sb="29" eb="31">
      <t>ヒツヨウ</t>
    </rPh>
    <rPh sb="32" eb="34">
      <t>ヨウケン</t>
    </rPh>
    <rPh sb="35" eb="37">
      <t>カクホ</t>
    </rPh>
    <rPh sb="41" eb="43">
      <t>キニュウ</t>
    </rPh>
    <phoneticPr fontId="1"/>
  </si>
  <si>
    <t>都島</t>
    <rPh sb="0" eb="2">
      <t>ミヤコジマ</t>
    </rPh>
    <phoneticPr fontId="1"/>
  </si>
  <si>
    <t>福島</t>
    <rPh sb="0" eb="2">
      <t>フクシマ</t>
    </rPh>
    <phoneticPr fontId="1"/>
  </si>
  <si>
    <t>此花</t>
    <rPh sb="0" eb="2">
      <t>コノハナ</t>
    </rPh>
    <phoneticPr fontId="1"/>
  </si>
  <si>
    <t>中央</t>
    <rPh sb="0" eb="2">
      <t>チュウオウ</t>
    </rPh>
    <phoneticPr fontId="1"/>
  </si>
  <si>
    <t>西</t>
    <rPh sb="0" eb="1">
      <t>ニシ</t>
    </rPh>
    <phoneticPr fontId="1"/>
  </si>
  <si>
    <t>港</t>
    <rPh sb="0" eb="1">
      <t>ミナト</t>
    </rPh>
    <phoneticPr fontId="1"/>
  </si>
  <si>
    <t>大正</t>
    <rPh sb="0" eb="2">
      <t>タイショウ</t>
    </rPh>
    <phoneticPr fontId="1"/>
  </si>
  <si>
    <t>（別紙１）</t>
    <rPh sb="1" eb="3">
      <t>ベッシ</t>
    </rPh>
    <phoneticPr fontId="1"/>
  </si>
  <si>
    <t>　　　　　　児童福祉法第34条の15第３項第４号の規定に該当しない旨の誓約書</t>
    <rPh sb="6" eb="8">
      <t>ジドウ</t>
    </rPh>
    <rPh sb="8" eb="10">
      <t>フクシ</t>
    </rPh>
    <rPh sb="10" eb="11">
      <t>ホウ</t>
    </rPh>
    <rPh sb="11" eb="12">
      <t>ダイ</t>
    </rPh>
    <rPh sb="14" eb="15">
      <t>ジョウ</t>
    </rPh>
    <rPh sb="18" eb="19">
      <t>ダイ</t>
    </rPh>
    <rPh sb="20" eb="21">
      <t>コウ</t>
    </rPh>
    <rPh sb="21" eb="22">
      <t>ダイ</t>
    </rPh>
    <rPh sb="23" eb="24">
      <t>ゴウ</t>
    </rPh>
    <rPh sb="25" eb="27">
      <t>キテイ</t>
    </rPh>
    <rPh sb="28" eb="30">
      <t>ガイトウ</t>
    </rPh>
    <rPh sb="33" eb="34">
      <t>ムネ</t>
    </rPh>
    <rPh sb="35" eb="38">
      <t>セイヤクショ</t>
    </rPh>
    <phoneticPr fontId="1"/>
  </si>
  <si>
    <t>　児童福祉法第34条の15第３項第４号の規定に該当しないことを誓約いたします。</t>
    <rPh sb="1" eb="3">
      <t>ジドウ</t>
    </rPh>
    <rPh sb="3" eb="5">
      <t>フクシ</t>
    </rPh>
    <rPh sb="5" eb="6">
      <t>ホウ</t>
    </rPh>
    <rPh sb="16" eb="17">
      <t>ダイ</t>
    </rPh>
    <phoneticPr fontId="1"/>
  </si>
  <si>
    <t>児童福祉法第34条の15第３項第４号</t>
    <rPh sb="0" eb="2">
      <t>ジドウ</t>
    </rPh>
    <rPh sb="2" eb="4">
      <t>フクシ</t>
    </rPh>
    <rPh sb="4" eb="5">
      <t>ホウ</t>
    </rPh>
    <rPh sb="15" eb="16">
      <t>ダイ</t>
    </rPh>
    <rPh sb="17" eb="18">
      <t>ゴウ</t>
    </rPh>
    <phoneticPr fontId="1"/>
  </si>
  <si>
    <t>　</t>
    <phoneticPr fontId="1"/>
  </si>
  <si>
    <t xml:space="preserve"> </t>
    <phoneticPr fontId="1"/>
  </si>
  <si>
    <t>管理者</t>
    <rPh sb="0" eb="3">
      <t>カンリシャ</t>
    </rPh>
    <phoneticPr fontId="1"/>
  </si>
  <si>
    <t>その他の職員</t>
    <rPh sb="2" eb="3">
      <t>タ</t>
    </rPh>
    <rPh sb="4" eb="5">
      <t>ショク</t>
    </rPh>
    <rPh sb="5" eb="6">
      <t>イン</t>
    </rPh>
    <phoneticPr fontId="1"/>
  </si>
  <si>
    <t>保育従事者</t>
    <rPh sb="0" eb="2">
      <t>ホイク</t>
    </rPh>
    <rPh sb="2" eb="5">
      <t>ジュウジシャ</t>
    </rPh>
    <phoneticPr fontId="1"/>
  </si>
  <si>
    <t>その他職員</t>
    <rPh sb="2" eb="3">
      <t>タ</t>
    </rPh>
    <rPh sb="3" eb="4">
      <t>ショク</t>
    </rPh>
    <rPh sb="4" eb="5">
      <t>イン</t>
    </rPh>
    <phoneticPr fontId="1"/>
  </si>
  <si>
    <t>（33）</t>
  </si>
  <si>
    <t>（34）</t>
  </si>
  <si>
    <t>（35）</t>
  </si>
  <si>
    <t>実 務 を 担 当 す る 幹 部 職 員</t>
    <rPh sb="0" eb="1">
      <t>ジツ</t>
    </rPh>
    <rPh sb="2" eb="3">
      <t>ツトム</t>
    </rPh>
    <rPh sb="6" eb="7">
      <t>タン</t>
    </rPh>
    <rPh sb="8" eb="9">
      <t>トウ</t>
    </rPh>
    <rPh sb="14" eb="15">
      <t>ミキ</t>
    </rPh>
    <rPh sb="16" eb="17">
      <t>ブ</t>
    </rPh>
    <rPh sb="18" eb="19">
      <t>ショク</t>
    </rPh>
    <rPh sb="20" eb="21">
      <t>イン</t>
    </rPh>
    <phoneticPr fontId="1"/>
  </si>
  <si>
    <t>(1)</t>
    <phoneticPr fontId="1"/>
  </si>
  <si>
    <t>(2)</t>
    <phoneticPr fontId="1"/>
  </si>
  <si>
    <t>(3)</t>
    <phoneticPr fontId="1"/>
  </si>
  <si>
    <t>実務を担当する幹部職員が、保育所等において２年以上勤務した経験を有する者であるか、若しくはこれと同等以上の能力を有すると認められる者であるか、又は、経営者に社会福祉事業について知識経験を有する者を含むこと。</t>
    <phoneticPr fontId="1"/>
  </si>
  <si>
    <t>運営委員会名</t>
    <rPh sb="0" eb="2">
      <t>ウンエイ</t>
    </rPh>
    <rPh sb="2" eb="5">
      <t>イインカイ</t>
    </rPh>
    <rPh sb="5" eb="6">
      <t>メイ</t>
    </rPh>
    <phoneticPr fontId="1"/>
  </si>
  <si>
    <t>住　　　　所</t>
    <rPh sb="0" eb="1">
      <t>ジュウ</t>
    </rPh>
    <rPh sb="5" eb="6">
      <t>ショ</t>
    </rPh>
    <phoneticPr fontId="1"/>
  </si>
  <si>
    <t>委員の選定基準</t>
    <rPh sb="0" eb="2">
      <t>イイン</t>
    </rPh>
    <rPh sb="3" eb="5">
      <t>センテイ</t>
    </rPh>
    <rPh sb="5" eb="7">
      <t>キジュン</t>
    </rPh>
    <phoneticPr fontId="1"/>
  </si>
  <si>
    <t>（別紙８）</t>
    <rPh sb="1" eb="3">
      <t>ベッシ</t>
    </rPh>
    <phoneticPr fontId="1"/>
  </si>
  <si>
    <t>人</t>
    <rPh sb="0" eb="1">
      <t>ニン</t>
    </rPh>
    <phoneticPr fontId="1"/>
  </si>
  <si>
    <t>職　業</t>
    <phoneticPr fontId="1"/>
  </si>
  <si>
    <t>提出がある場合は、「○」を記入してください。該当しない場合については、「－」を記入してください。</t>
    <rPh sb="0" eb="2">
      <t>テイシュツ</t>
    </rPh>
    <rPh sb="5" eb="7">
      <t>バアイ</t>
    </rPh>
    <rPh sb="13" eb="15">
      <t>キニュウ</t>
    </rPh>
    <rPh sb="22" eb="24">
      <t>ガイトウ</t>
    </rPh>
    <rPh sb="27" eb="29">
      <t>バアイ</t>
    </rPh>
    <rPh sb="39" eb="41">
      <t>キニュウ</t>
    </rPh>
    <phoneticPr fontId="1"/>
  </si>
  <si>
    <t>←この色の部分は、入力が必要な項目です。入力できれば、色が消えます。</t>
    <rPh sb="3" eb="4">
      <t>イロ</t>
    </rPh>
    <rPh sb="5" eb="7">
      <t>ブブン</t>
    </rPh>
    <rPh sb="9" eb="11">
      <t>ニュウリョク</t>
    </rPh>
    <rPh sb="12" eb="14">
      <t>ヒツヨウ</t>
    </rPh>
    <rPh sb="15" eb="17">
      <t>コウモク</t>
    </rPh>
    <rPh sb="20" eb="22">
      <t>ニュウリョク</t>
    </rPh>
    <rPh sb="27" eb="28">
      <t>イロ</t>
    </rPh>
    <rPh sb="29" eb="30">
      <t>キ</t>
    </rPh>
    <phoneticPr fontId="1"/>
  </si>
  <si>
    <t>法人、又は個人の場合は事業所の代表電話・ＦＡＸを記入すること</t>
    <rPh sb="0" eb="2">
      <t>ホウジン</t>
    </rPh>
    <rPh sb="3" eb="4">
      <t>マタ</t>
    </rPh>
    <rPh sb="5" eb="7">
      <t>コジン</t>
    </rPh>
    <rPh sb="8" eb="10">
      <t>バアイ</t>
    </rPh>
    <rPh sb="11" eb="14">
      <t>ジギョウショ</t>
    </rPh>
    <rPh sb="15" eb="17">
      <t>ダイヒョウ</t>
    </rPh>
    <rPh sb="17" eb="19">
      <t>デンワ</t>
    </rPh>
    <rPh sb="24" eb="26">
      <t>キニュウ</t>
    </rPh>
    <phoneticPr fontId="1"/>
  </si>
  <si>
    <t>←</t>
    <phoneticPr fontId="1"/>
  </si>
  <si>
    <t>運営委員会を設置する場合は、本欄に必要事項を記入してください。</t>
    <rPh sb="0" eb="2">
      <t>ウンエイ</t>
    </rPh>
    <rPh sb="2" eb="5">
      <t>イインカイ</t>
    </rPh>
    <rPh sb="6" eb="8">
      <t>セッチ</t>
    </rPh>
    <rPh sb="10" eb="12">
      <t>バアイ</t>
    </rPh>
    <rPh sb="14" eb="15">
      <t>ホン</t>
    </rPh>
    <rPh sb="15" eb="16">
      <t>ラン</t>
    </rPh>
    <rPh sb="17" eb="19">
      <t>ヒツヨウ</t>
    </rPh>
    <rPh sb="19" eb="21">
      <t>ジコウ</t>
    </rPh>
    <rPh sb="22" eb="24">
      <t>キニュウ</t>
    </rPh>
    <phoneticPr fontId="1"/>
  </si>
  <si>
    <t>期限までに提出できない書類がある場合、添付の有無欄に「△」を記入し、詳細について備考欄に記載してください。</t>
    <rPh sb="0" eb="2">
      <t>キゲン</t>
    </rPh>
    <rPh sb="5" eb="7">
      <t>テイシュツ</t>
    </rPh>
    <rPh sb="11" eb="13">
      <t>ショルイ</t>
    </rPh>
    <rPh sb="16" eb="18">
      <t>バアイ</t>
    </rPh>
    <rPh sb="19" eb="21">
      <t>テンプ</t>
    </rPh>
    <rPh sb="22" eb="24">
      <t>ウム</t>
    </rPh>
    <rPh sb="24" eb="25">
      <t>ラン</t>
    </rPh>
    <rPh sb="30" eb="32">
      <t>キニュウ</t>
    </rPh>
    <rPh sb="34" eb="36">
      <t>ショウサイ</t>
    </rPh>
    <rPh sb="40" eb="42">
      <t>ビコウ</t>
    </rPh>
    <rPh sb="42" eb="43">
      <t>ラン</t>
    </rPh>
    <rPh sb="44" eb="46">
      <t>キサイ</t>
    </rPh>
    <phoneticPr fontId="1"/>
  </si>
  <si>
    <t>（１）</t>
    <phoneticPr fontId="1"/>
  </si>
  <si>
    <t>申請書別添</t>
    <rPh sb="0" eb="3">
      <t>シンセイショ</t>
    </rPh>
    <rPh sb="3" eb="5">
      <t>ベッテン</t>
    </rPh>
    <phoneticPr fontId="1"/>
  </si>
  <si>
    <t>建物の建築確認検査済証の写し（当該書類の提出が困難な場合は建築物台帳等記載事項証明書）</t>
    <phoneticPr fontId="1"/>
  </si>
  <si>
    <t>利用者又はその家族からの苦情を処理するために講ずる措置の概要</t>
    <phoneticPr fontId="1"/>
  </si>
  <si>
    <t>個人情報保護に関する取扱いを示すもの</t>
    <phoneticPr fontId="1"/>
  </si>
  <si>
    <t>その他必要に応じて大阪市が求める書類</t>
    <phoneticPr fontId="1"/>
  </si>
  <si>
    <t>事業所の
運営方針</t>
    <rPh sb="0" eb="2">
      <t>ジギョウ</t>
    </rPh>
    <rPh sb="2" eb="3">
      <t>ショ</t>
    </rPh>
    <rPh sb="5" eb="7">
      <t>ウンエイ</t>
    </rPh>
    <rPh sb="7" eb="9">
      <t>ホウシン</t>
    </rPh>
    <phoneticPr fontId="1"/>
  </si>
  <si>
    <t>経　営　者　等　一　覧　表</t>
    <rPh sb="0" eb="1">
      <t>キョウ</t>
    </rPh>
    <rPh sb="2" eb="3">
      <t>エイ</t>
    </rPh>
    <rPh sb="4" eb="5">
      <t>モノ</t>
    </rPh>
    <rPh sb="6" eb="7">
      <t>トウ</t>
    </rPh>
    <rPh sb="8" eb="9">
      <t>イッ</t>
    </rPh>
    <rPh sb="10" eb="11">
      <t>ラン</t>
    </rPh>
    <rPh sb="12" eb="13">
      <t>ヒョウ</t>
    </rPh>
    <phoneticPr fontId="1"/>
  </si>
  <si>
    <t>計を賃貸借面積と合わせること</t>
    <rPh sb="0" eb="1">
      <t>ケイ</t>
    </rPh>
    <rPh sb="2" eb="5">
      <t>チンタイシャク</t>
    </rPh>
    <rPh sb="5" eb="7">
      <t>メンセキ</t>
    </rPh>
    <rPh sb="8" eb="9">
      <t>ア</t>
    </rPh>
    <phoneticPr fontId="1"/>
  </si>
  <si>
    <t>申請者（認可を受けようとする者）</t>
    <rPh sb="0" eb="1">
      <t>サル</t>
    </rPh>
    <rPh sb="1" eb="2">
      <t>ショウ</t>
    </rPh>
    <rPh sb="2" eb="3">
      <t>シャ</t>
    </rPh>
    <rPh sb="4" eb="6">
      <t>ニンカ</t>
    </rPh>
    <rPh sb="7" eb="8">
      <t>ウ</t>
    </rPh>
    <rPh sb="14" eb="15">
      <t>モノ</t>
    </rPh>
    <phoneticPr fontId="1"/>
  </si>
  <si>
    <t>公益財団法人</t>
    <rPh sb="0" eb="2">
      <t>コウエキ</t>
    </rPh>
    <rPh sb="2" eb="4">
      <t>ザイダン</t>
    </rPh>
    <rPh sb="4" eb="6">
      <t>ホウジン</t>
    </rPh>
    <phoneticPr fontId="1"/>
  </si>
  <si>
    <t>公益社団法人</t>
    <rPh sb="0" eb="2">
      <t>コウエキ</t>
    </rPh>
    <rPh sb="2" eb="4">
      <t>シャダン</t>
    </rPh>
    <rPh sb="4" eb="6">
      <t>ホウジン</t>
    </rPh>
    <phoneticPr fontId="1"/>
  </si>
  <si>
    <t>特定非営利活動法人等</t>
    <rPh sb="0" eb="2">
      <t>トクテイ</t>
    </rPh>
    <rPh sb="2" eb="5">
      <t>ヒエイリ</t>
    </rPh>
    <rPh sb="5" eb="7">
      <t>カツドウ</t>
    </rPh>
    <rPh sb="7" eb="9">
      <t>ホウジン</t>
    </rPh>
    <rPh sb="9" eb="10">
      <t>トウ</t>
    </rPh>
    <phoneticPr fontId="1"/>
  </si>
  <si>
    <t>医療法人等</t>
    <rPh sb="0" eb="2">
      <t>イリョウ</t>
    </rPh>
    <rPh sb="2" eb="4">
      <t>ホウジン</t>
    </rPh>
    <rPh sb="4" eb="5">
      <t>トウ</t>
    </rPh>
    <phoneticPr fontId="1"/>
  </si>
  <si>
    <t>事業者名
【認可主体】</t>
    <rPh sb="0" eb="2">
      <t>ジギョウ</t>
    </rPh>
    <rPh sb="2" eb="3">
      <t>シャ</t>
    </rPh>
    <rPh sb="3" eb="4">
      <t>メイ</t>
    </rPh>
    <rPh sb="6" eb="8">
      <t>ニンカ</t>
    </rPh>
    <rPh sb="8" eb="10">
      <t>シュタイ</t>
    </rPh>
    <phoneticPr fontId="1"/>
  </si>
  <si>
    <t>現職は、みなし認可届出時の現職を記入</t>
    <rPh sb="0" eb="2">
      <t>ゲンショク</t>
    </rPh>
    <rPh sb="7" eb="9">
      <t>ニンカ</t>
    </rPh>
    <rPh sb="9" eb="11">
      <t>トドケデ</t>
    </rPh>
    <rPh sb="11" eb="12">
      <t>ジ</t>
    </rPh>
    <rPh sb="13" eb="15">
      <t>ゲンショク</t>
    </rPh>
    <rPh sb="16" eb="18">
      <t>キニュウ</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</si>
  <si>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</si>
  <si>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</si>
  <si>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</si>
  <si>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</si>
  <si>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</si>
  <si>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</si>
  <si>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</si>
  <si>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</si>
  <si>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</si>
  <si>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</si>
  <si>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</si>
  <si>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</si>
  <si>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</si>
  <si>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</si>
  <si>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</si>
  <si>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</si>
  <si>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区画
方法</t>
    <rPh sb="0" eb="2">
      <t>クカク</t>
    </rPh>
    <rPh sb="3" eb="5">
      <t>ホウホウ</t>
    </rPh>
    <phoneticPr fontId="1"/>
  </si>
  <si>
    <t>公職歴は、例えば、社会福祉は社会福祉法人の役員（勤務法人以外）等、幼児教育は学校法人の役員等、地域活動はＰＴＡ・地域の役員等です。
社会福祉法人での勤務経験は職歴に記載してください。</t>
    <rPh sb="24" eb="26">
      <t>キンム</t>
    </rPh>
    <rPh sb="26" eb="28">
      <t>ホウジン</t>
    </rPh>
    <rPh sb="28" eb="30">
      <t>イガイ</t>
    </rPh>
    <rPh sb="66" eb="68">
      <t>シャカイ</t>
    </rPh>
    <rPh sb="68" eb="70">
      <t>フクシ</t>
    </rPh>
    <rPh sb="70" eb="72">
      <t>ホウジン</t>
    </rPh>
    <rPh sb="74" eb="76">
      <t>キンム</t>
    </rPh>
    <rPh sb="76" eb="78">
      <t>ケイケン</t>
    </rPh>
    <rPh sb="79" eb="81">
      <t>ショクレキ</t>
    </rPh>
    <rPh sb="82" eb="84">
      <t>キサイ</t>
    </rPh>
    <phoneticPr fontId="1"/>
  </si>
  <si>
    <t>入力において不都合がありましたら、「校閲」メニューよりシートの保護の解除ができます。</t>
    <rPh sb="0" eb="2">
      <t>ニュウリョク</t>
    </rPh>
    <rPh sb="6" eb="9">
      <t>フツゴウ</t>
    </rPh>
    <rPh sb="18" eb="20">
      <t>コウエツ</t>
    </rPh>
    <rPh sb="31" eb="33">
      <t>ホゴ</t>
    </rPh>
    <rPh sb="34" eb="36">
      <t>カイジョ</t>
    </rPh>
    <phoneticPr fontId="1"/>
  </si>
  <si>
    <t>住所又は所在地</t>
    <rPh sb="0" eb="2">
      <t>ジュウショ</t>
    </rPh>
    <rPh sb="2" eb="3">
      <t>マタ</t>
    </rPh>
    <rPh sb="4" eb="7">
      <t>ショザイチ</t>
    </rPh>
    <phoneticPr fontId="1"/>
  </si>
  <si>
    <t>氏名又は法人名</t>
    <rPh sb="0" eb="2">
      <t>シメイ</t>
    </rPh>
    <rPh sb="2" eb="3">
      <t>マタ</t>
    </rPh>
    <rPh sb="4" eb="6">
      <t>ホウジン</t>
    </rPh>
    <rPh sb="6" eb="7">
      <t>メイ</t>
    </rPh>
    <phoneticPr fontId="1"/>
  </si>
  <si>
    <t>法人の場合は代表者の役職及び氏名</t>
    <rPh sb="0" eb="2">
      <t>ホウジン</t>
    </rPh>
    <rPh sb="3" eb="5">
      <t>バアイ</t>
    </rPh>
    <rPh sb="6" eb="9">
      <t>ダイヒョウシャ</t>
    </rPh>
    <rPh sb="10" eb="12">
      <t>ヤクショク</t>
    </rPh>
    <rPh sb="12" eb="13">
      <t>オヨ</t>
    </rPh>
    <rPh sb="14" eb="16">
      <t>シメイ</t>
    </rPh>
    <phoneticPr fontId="1"/>
  </si>
  <si>
    <t>登記事項証明書にある「主たる事務所」・「本店」、又は個人の場合住所を記入すること</t>
    <rPh sb="0" eb="2">
      <t>トウキ</t>
    </rPh>
    <rPh sb="2" eb="4">
      <t>ジコウ</t>
    </rPh>
    <rPh sb="4" eb="7">
      <t>ショウメイショ</t>
    </rPh>
    <rPh sb="11" eb="12">
      <t>シュ</t>
    </rPh>
    <rPh sb="14" eb="16">
      <t>ジム</t>
    </rPh>
    <rPh sb="16" eb="17">
      <t>ショ</t>
    </rPh>
    <rPh sb="20" eb="22">
      <t>ホンテン</t>
    </rPh>
    <rPh sb="24" eb="25">
      <t>マタ</t>
    </rPh>
    <rPh sb="26" eb="28">
      <t>コジン</t>
    </rPh>
    <rPh sb="29" eb="31">
      <t>バアイ</t>
    </rPh>
    <rPh sb="31" eb="33">
      <t>ジュウショ</t>
    </rPh>
    <rPh sb="34" eb="36">
      <t>キニュウ</t>
    </rPh>
    <phoneticPr fontId="1"/>
  </si>
  <si>
    <t>氏名又は名称</t>
    <rPh sb="0" eb="2">
      <t>シメイ</t>
    </rPh>
    <rPh sb="2" eb="3">
      <t>マタ</t>
    </rPh>
    <rPh sb="4" eb="6">
      <t>メイショウ</t>
    </rPh>
    <phoneticPr fontId="1"/>
  </si>
  <si>
    <t>氏　名</t>
    <rPh sb="0" eb="1">
      <t>ウジ</t>
    </rPh>
    <rPh sb="2" eb="3">
      <t>メイ</t>
    </rPh>
    <phoneticPr fontId="1"/>
  </si>
  <si>
    <t>←</t>
    <phoneticPr fontId="1"/>
  </si>
  <si>
    <t>申請書別添を入力していただくと自動的に表示される。</t>
    <rPh sb="0" eb="3">
      <t>シンセイショ</t>
    </rPh>
    <rPh sb="2" eb="3">
      <t>ショ</t>
    </rPh>
    <rPh sb="3" eb="5">
      <t>ベッテン</t>
    </rPh>
    <rPh sb="6" eb="8">
      <t>ニュウリョク</t>
    </rPh>
    <rPh sb="15" eb="18">
      <t>ジドウテキ</t>
    </rPh>
    <rPh sb="19" eb="21">
      <t>ヒョウジ</t>
    </rPh>
    <phoneticPr fontId="1"/>
  </si>
  <si>
    <t>申請書別添</t>
    <rPh sb="0" eb="2">
      <t>シンセイ</t>
    </rPh>
    <rPh sb="2" eb="3">
      <t>ショ</t>
    </rPh>
    <rPh sb="3" eb="5">
      <t>ベッテン</t>
    </rPh>
    <phoneticPr fontId="1"/>
  </si>
  <si>
    <t>大阪市</t>
    <rPh sb="0" eb="2">
      <t>オオサカ</t>
    </rPh>
    <rPh sb="2" eb="3">
      <t>シ</t>
    </rPh>
    <phoneticPr fontId="1"/>
  </si>
  <si>
    <t>大阪府</t>
    <rPh sb="0" eb="2">
      <t>オオサカ</t>
    </rPh>
    <rPh sb="2" eb="3">
      <t>フ</t>
    </rPh>
    <phoneticPr fontId="1"/>
  </si>
  <si>
    <t>その他</t>
    <rPh sb="2" eb="3">
      <t>タ</t>
    </rPh>
    <phoneticPr fontId="1"/>
  </si>
  <si>
    <t>半角フリガナで記入すること。</t>
    <rPh sb="0" eb="2">
      <t>ハンカク</t>
    </rPh>
    <rPh sb="7" eb="9">
      <t>キニュウ</t>
    </rPh>
    <phoneticPr fontId="33"/>
  </si>
  <si>
    <t>法人の本部等の代表E‐mailを記入すること。</t>
    <rPh sb="0" eb="2">
      <t>ホウジン</t>
    </rPh>
    <rPh sb="3" eb="5">
      <t>ホンブ</t>
    </rPh>
    <rPh sb="5" eb="6">
      <t>トウ</t>
    </rPh>
    <rPh sb="7" eb="9">
      <t>ダイヒョウ</t>
    </rPh>
    <rPh sb="16" eb="18">
      <t>キニュウ</t>
    </rPh>
    <phoneticPr fontId="33"/>
  </si>
  <si>
    <t>←</t>
    <phoneticPr fontId="33"/>
  </si>
  <si>
    <t>法人種別・所轄庁を選択すること｡</t>
    <phoneticPr fontId="33"/>
  </si>
  <si>
    <t>個人事業者については、記入の必要なし。</t>
    <rPh sb="0" eb="2">
      <t>コジン</t>
    </rPh>
    <rPh sb="2" eb="5">
      <t>ジギョウシャ</t>
    </rPh>
    <rPh sb="11" eb="13">
      <t>キニュウ</t>
    </rPh>
    <rPh sb="14" eb="16">
      <t>ヒツヨウ</t>
    </rPh>
    <phoneticPr fontId="1"/>
  </si>
  <si>
    <t>天王寺</t>
    <rPh sb="0" eb="3">
      <t>テンノウジ</t>
    </rPh>
    <phoneticPr fontId="1"/>
  </si>
  <si>
    <t>浪速</t>
    <rPh sb="0" eb="2">
      <t>ナニワ</t>
    </rPh>
    <phoneticPr fontId="1"/>
  </si>
  <si>
    <t>西淀川</t>
    <rPh sb="0" eb="3">
      <t>ニシヨドガワ</t>
    </rPh>
    <phoneticPr fontId="1"/>
  </si>
  <si>
    <t>淀川</t>
    <rPh sb="0" eb="2">
      <t>ヨドガワ</t>
    </rPh>
    <phoneticPr fontId="1"/>
  </si>
  <si>
    <t>東淀川</t>
    <rPh sb="0" eb="1">
      <t>ヒガシ</t>
    </rPh>
    <rPh sb="1" eb="3">
      <t>ヨドガワ</t>
    </rPh>
    <phoneticPr fontId="1"/>
  </si>
  <si>
    <t>東成</t>
    <rPh sb="0" eb="1">
      <t>ヒガシ</t>
    </rPh>
    <rPh sb="1" eb="2">
      <t>ナリ</t>
    </rPh>
    <phoneticPr fontId="1"/>
  </si>
  <si>
    <t>生野</t>
    <rPh sb="0" eb="2">
      <t>イクノ</t>
    </rPh>
    <phoneticPr fontId="1"/>
  </si>
  <si>
    <t>旭</t>
    <rPh sb="0" eb="1">
      <t>アサヒ</t>
    </rPh>
    <phoneticPr fontId="1"/>
  </si>
  <si>
    <t>城東</t>
    <rPh sb="0" eb="2">
      <t>ジョウトウ</t>
    </rPh>
    <phoneticPr fontId="1"/>
  </si>
  <si>
    <t>鶴見</t>
    <rPh sb="0" eb="2">
      <t>ツルミ</t>
    </rPh>
    <phoneticPr fontId="1"/>
  </si>
  <si>
    <t>阿倍野</t>
    <rPh sb="0" eb="3">
      <t>アベノ</t>
    </rPh>
    <phoneticPr fontId="1"/>
  </si>
  <si>
    <t>住之江</t>
    <rPh sb="0" eb="3">
      <t>スミノエ</t>
    </rPh>
    <phoneticPr fontId="1"/>
  </si>
  <si>
    <t>住吉</t>
    <rPh sb="0" eb="2">
      <t>スミヨシ</t>
    </rPh>
    <phoneticPr fontId="1"/>
  </si>
  <si>
    <t>東住吉</t>
    <rPh sb="0" eb="1">
      <t>ヒガシ</t>
    </rPh>
    <rPh sb="1" eb="3">
      <t>スミヨシ</t>
    </rPh>
    <phoneticPr fontId="1"/>
  </si>
  <si>
    <t>平野</t>
    <rPh sb="0" eb="1">
      <t>ヒラ</t>
    </rPh>
    <rPh sb="1" eb="2">
      <t>ノ</t>
    </rPh>
    <phoneticPr fontId="1"/>
  </si>
  <si>
    <t>西成</t>
    <rPh sb="0" eb="2">
      <t>ニシナリ</t>
    </rPh>
    <phoneticPr fontId="1"/>
  </si>
  <si>
    <t>利用者などに公表しているメールアドレスを記入すること。</t>
    <rPh sb="0" eb="3">
      <t>リヨウシャ</t>
    </rPh>
    <rPh sb="6" eb="8">
      <t>コウヒョウ</t>
    </rPh>
    <rPh sb="20" eb="22">
      <t>キニュウ</t>
    </rPh>
    <phoneticPr fontId="1"/>
  </si>
  <si>
    <t>利用者などに公表はしていないが、事務で使用しているメールアドレスを記入すること。</t>
    <rPh sb="0" eb="3">
      <t>リヨウシャ</t>
    </rPh>
    <rPh sb="6" eb="8">
      <t>コウヒョウ</t>
    </rPh>
    <rPh sb="16" eb="18">
      <t>ジム</t>
    </rPh>
    <rPh sb="19" eb="21">
      <t>シヨウ</t>
    </rPh>
    <rPh sb="33" eb="35">
      <t>キニュウ</t>
    </rPh>
    <phoneticPr fontId="1"/>
  </si>
  <si>
    <t>職 員 の 状 況</t>
    <rPh sb="0" eb="1">
      <t>ショク</t>
    </rPh>
    <rPh sb="2" eb="3">
      <t>イン</t>
    </rPh>
    <rPh sb="6" eb="7">
      <t>ジョウ</t>
    </rPh>
    <rPh sb="8" eb="9">
      <t>キョウ</t>
    </rPh>
    <phoneticPr fontId="1"/>
  </si>
  <si>
    <t>自園調理の場合は、調理担当欄も記入すること。</t>
    <rPh sb="0" eb="1">
      <t>ジ</t>
    </rPh>
    <rPh sb="1" eb="2">
      <t>エン</t>
    </rPh>
    <rPh sb="2" eb="4">
      <t>チョウリ</t>
    </rPh>
    <rPh sb="5" eb="7">
      <t>バアイ</t>
    </rPh>
    <rPh sb="9" eb="11">
      <t>チョウリ</t>
    </rPh>
    <rPh sb="11" eb="13">
      <t>タントウ</t>
    </rPh>
    <rPh sb="13" eb="14">
      <t>ラン</t>
    </rPh>
    <rPh sb="15" eb="17">
      <t>キニュウ</t>
    </rPh>
    <phoneticPr fontId="33"/>
  </si>
  <si>
    <t>職員の
研修計画</t>
    <rPh sb="0" eb="2">
      <t>ショクイン</t>
    </rPh>
    <rPh sb="4" eb="6">
      <t>ケンシュウ</t>
    </rPh>
    <rPh sb="6" eb="8">
      <t>ケイカク</t>
    </rPh>
    <phoneticPr fontId="33"/>
  </si>
  <si>
    <t>基本的な
考え方</t>
    <rPh sb="0" eb="3">
      <t>キホンテキ</t>
    </rPh>
    <rPh sb="5" eb="6">
      <t>カンガ</t>
    </rPh>
    <rPh sb="7" eb="8">
      <t>カタ</t>
    </rPh>
    <phoneticPr fontId="33"/>
  </si>
  <si>
    <t>←</t>
    <phoneticPr fontId="33"/>
  </si>
  <si>
    <t>具体的な
実施計画</t>
    <rPh sb="0" eb="3">
      <t>グタイテキ</t>
    </rPh>
    <rPh sb="5" eb="7">
      <t>ジッシ</t>
    </rPh>
    <rPh sb="7" eb="9">
      <t>ケイカク</t>
    </rPh>
    <phoneticPr fontId="33"/>
  </si>
  <si>
    <t>具体的な
実施計画</t>
    <phoneticPr fontId="33"/>
  </si>
  <si>
    <t>心身の状況等の把握</t>
    <rPh sb="0" eb="2">
      <t>シンシン</t>
    </rPh>
    <rPh sb="3" eb="5">
      <t>ジョウキョウ</t>
    </rPh>
    <rPh sb="5" eb="6">
      <t>トウ</t>
    </rPh>
    <rPh sb="7" eb="9">
      <t>ハアク</t>
    </rPh>
    <phoneticPr fontId="33"/>
  </si>
  <si>
    <t>具体的な
実施計画</t>
    <phoneticPr fontId="33"/>
  </si>
  <si>
    <t>衛生管理</t>
    <rPh sb="0" eb="2">
      <t>エイセイ</t>
    </rPh>
    <rPh sb="2" eb="4">
      <t>カンリ</t>
    </rPh>
    <phoneticPr fontId="33"/>
  </si>
  <si>
    <t>食事の提供</t>
    <rPh sb="0" eb="2">
      <t>ショクジ</t>
    </rPh>
    <rPh sb="3" eb="5">
      <t>テイキョウ</t>
    </rPh>
    <phoneticPr fontId="33"/>
  </si>
  <si>
    <t>日常の
安全管理</t>
    <rPh sb="0" eb="2">
      <t>ニチジョウ</t>
    </rPh>
    <rPh sb="4" eb="6">
      <t>アンゼン</t>
    </rPh>
    <rPh sb="6" eb="8">
      <t>カンリ</t>
    </rPh>
    <phoneticPr fontId="33"/>
  </si>
  <si>
    <t>←</t>
    <phoneticPr fontId="33"/>
  </si>
  <si>
    <t>非常災害
対策</t>
    <rPh sb="0" eb="2">
      <t>ヒジョウ</t>
    </rPh>
    <rPh sb="2" eb="4">
      <t>サイガイ</t>
    </rPh>
    <rPh sb="5" eb="7">
      <t>タイサク</t>
    </rPh>
    <phoneticPr fontId="33"/>
  </si>
  <si>
    <t>苦情対応</t>
    <rPh sb="0" eb="2">
      <t>クジョウ</t>
    </rPh>
    <rPh sb="2" eb="4">
      <t>タイオウ</t>
    </rPh>
    <phoneticPr fontId="33"/>
  </si>
  <si>
    <t>連携
子育て支援</t>
    <rPh sb="0" eb="2">
      <t>レンケイ</t>
    </rPh>
    <phoneticPr fontId="33"/>
  </si>
  <si>
    <t>基本的な
考え方
及び
具体的な実施計画</t>
    <rPh sb="0" eb="3">
      <t>キホンテキ</t>
    </rPh>
    <rPh sb="5" eb="6">
      <t>カンガ</t>
    </rPh>
    <rPh sb="7" eb="8">
      <t>カタ</t>
    </rPh>
    <rPh sb="9" eb="10">
      <t>オヨ</t>
    </rPh>
    <rPh sb="12" eb="15">
      <t>グタイテキ</t>
    </rPh>
    <rPh sb="16" eb="18">
      <t>ジッシ</t>
    </rPh>
    <rPh sb="18" eb="20">
      <t>ケイカク</t>
    </rPh>
    <phoneticPr fontId="33"/>
  </si>
  <si>
    <t>保育の提供記録</t>
    <rPh sb="0" eb="2">
      <t>ホイク</t>
    </rPh>
    <rPh sb="3" eb="5">
      <t>テイキョウ</t>
    </rPh>
    <rPh sb="5" eb="7">
      <t>キロク</t>
    </rPh>
    <phoneticPr fontId="33"/>
  </si>
  <si>
    <t>職員、設備及び会計等諸記録</t>
    <rPh sb="0" eb="1">
      <t>ショク</t>
    </rPh>
    <rPh sb="1" eb="2">
      <t>イン</t>
    </rPh>
    <rPh sb="3" eb="5">
      <t>セツビ</t>
    </rPh>
    <rPh sb="5" eb="6">
      <t>オヨ</t>
    </rPh>
    <rPh sb="7" eb="9">
      <t>カイケイ</t>
    </rPh>
    <rPh sb="9" eb="10">
      <t>トウ</t>
    </rPh>
    <rPh sb="10" eb="11">
      <t>ショ</t>
    </rPh>
    <rPh sb="11" eb="13">
      <t>キロク</t>
    </rPh>
    <phoneticPr fontId="33"/>
  </si>
  <si>
    <t>←</t>
    <phoneticPr fontId="33"/>
  </si>
  <si>
    <t>職員に対する１年間の主な研修計画について、時期、研修名称・内容、研修対象者を記入。</t>
    <phoneticPr fontId="1"/>
  </si>
  <si>
    <t>当該事業所、備品等の衛生管理の具体的な実施計画について記入。</t>
  </si>
  <si>
    <t>日常の施設に関する安全管理（事故含む。）について、具体的な取組計画を記入。</t>
    <phoneticPr fontId="1"/>
  </si>
  <si>
    <t>非常災害対策について、具体的な実施計画を記入。</t>
    <phoneticPr fontId="1"/>
  </si>
  <si>
    <t>緊急時等の対応について、具体的な実施計画を記入。</t>
    <phoneticPr fontId="1"/>
  </si>
  <si>
    <t>入所児の保護者に対して実施する子育て支援及び保護者と連携について、具体的な実施計画を記入。</t>
    <rPh sb="1" eb="2">
      <t>ショ</t>
    </rPh>
    <phoneticPr fontId="1"/>
  </si>
  <si>
    <t>←</t>
    <phoneticPr fontId="33"/>
  </si>
  <si>
    <r>
      <rPr>
        <sz val="11"/>
        <rFont val="HGｺﾞｼｯｸM"/>
        <family val="3"/>
        <charset val="128"/>
      </rPr>
      <t>緊急時等の</t>
    </r>
    <r>
      <rPr>
        <sz val="12"/>
        <rFont val="HGｺﾞｼｯｸM"/>
        <family val="3"/>
        <charset val="128"/>
      </rPr>
      <t xml:space="preserve">
対応</t>
    </r>
    <rPh sb="0" eb="3">
      <t>キンキュウジ</t>
    </rPh>
    <rPh sb="3" eb="4">
      <t>トウ</t>
    </rPh>
    <rPh sb="6" eb="8">
      <t>タイオウ</t>
    </rPh>
    <phoneticPr fontId="33"/>
  </si>
  <si>
    <t>保護者への支援等</t>
    <rPh sb="0" eb="3">
      <t>ホゴシャ</t>
    </rPh>
    <rPh sb="5" eb="8">
      <t>シエントウ</t>
    </rPh>
    <phoneticPr fontId="1"/>
  </si>
  <si>
    <t>その他の運営情報</t>
    <phoneticPr fontId="1"/>
  </si>
  <si>
    <t>情報開示</t>
    <rPh sb="0" eb="2">
      <t>ジョウホウ</t>
    </rPh>
    <rPh sb="2" eb="4">
      <t>カイジ</t>
    </rPh>
    <phoneticPr fontId="33"/>
  </si>
  <si>
    <t>記録の整備</t>
    <rPh sb="0" eb="2">
      <t>キロク</t>
    </rPh>
    <rPh sb="3" eb="5">
      <t>セイビ</t>
    </rPh>
    <phoneticPr fontId="33"/>
  </si>
  <si>
    <r>
      <t xml:space="preserve">園児の
</t>
    </r>
    <r>
      <rPr>
        <sz val="11"/>
        <rFont val="HGｺﾞｼｯｸM"/>
        <family val="3"/>
        <charset val="128"/>
      </rPr>
      <t>保護者への</t>
    </r>
    <r>
      <rPr>
        <sz val="12"/>
        <rFont val="HGｺﾞｼｯｸM"/>
        <family val="3"/>
        <charset val="128"/>
      </rPr>
      <t xml:space="preserve">
情報開示</t>
    </r>
    <rPh sb="0" eb="1">
      <t>エン</t>
    </rPh>
    <rPh sb="1" eb="2">
      <t>ジ</t>
    </rPh>
    <rPh sb="4" eb="7">
      <t>ホゴシャ</t>
    </rPh>
    <rPh sb="10" eb="12">
      <t>ジョウホウ</t>
    </rPh>
    <rPh sb="12" eb="14">
      <t>カイジ</t>
    </rPh>
    <phoneticPr fontId="33"/>
  </si>
  <si>
    <t>←</t>
    <phoneticPr fontId="1"/>
  </si>
  <si>
    <t>←</t>
    <phoneticPr fontId="1"/>
  </si>
  <si>
    <t>賃貸借の場合、記入し、賃貸借契約書に合わせること。</t>
    <rPh sb="0" eb="3">
      <t>チンタイシャク</t>
    </rPh>
    <rPh sb="4" eb="6">
      <t>バアイ</t>
    </rPh>
    <rPh sb="7" eb="9">
      <t>キニュウ</t>
    </rPh>
    <rPh sb="11" eb="14">
      <t>チンタイシャク</t>
    </rPh>
    <rPh sb="14" eb="16">
      <t>ケイヤク</t>
    </rPh>
    <rPh sb="16" eb="17">
      <t>ショ</t>
    </rPh>
    <rPh sb="18" eb="19">
      <t>ア</t>
    </rPh>
    <phoneticPr fontId="1"/>
  </si>
  <si>
    <t>自己所有の場合は、建物の登記事項証明書の床面積と合わせ、賃貸借の場合は、賃貸借契約書の面積と合わせること。</t>
    <rPh sb="0" eb="2">
      <t>ジコ</t>
    </rPh>
    <rPh sb="2" eb="4">
      <t>ショユウ</t>
    </rPh>
    <rPh sb="5" eb="7">
      <t>バアイ</t>
    </rPh>
    <rPh sb="9" eb="11">
      <t>タテモノ</t>
    </rPh>
    <rPh sb="28" eb="31">
      <t>チンタイシャク</t>
    </rPh>
    <rPh sb="32" eb="34">
      <t>バアイ</t>
    </rPh>
    <rPh sb="36" eb="39">
      <t>チンタイシャク</t>
    </rPh>
    <rPh sb="39" eb="41">
      <t>ケイヤク</t>
    </rPh>
    <rPh sb="41" eb="42">
      <t>ショ</t>
    </rPh>
    <rPh sb="43" eb="45">
      <t>メンセキ</t>
    </rPh>
    <rPh sb="46" eb="47">
      <t>ア</t>
    </rPh>
    <phoneticPr fontId="1"/>
  </si>
  <si>
    <t>事　業　所　設　備</t>
    <rPh sb="0" eb="1">
      <t>コト</t>
    </rPh>
    <rPh sb="2" eb="3">
      <t>ギョウ</t>
    </rPh>
    <rPh sb="4" eb="5">
      <t>ショ</t>
    </rPh>
    <rPh sb="6" eb="7">
      <t>セツ</t>
    </rPh>
    <rPh sb="8" eb="9">
      <t>ソナエ</t>
    </rPh>
    <phoneticPr fontId="1"/>
  </si>
  <si>
    <t>敷地の
使用方法</t>
    <phoneticPr fontId="1"/>
  </si>
  <si>
    <t>敷地面積
〔※〕</t>
    <phoneticPr fontId="1"/>
  </si>
  <si>
    <t>年</t>
    <rPh sb="0" eb="1">
      <t>ネン</t>
    </rPh>
    <phoneticPr fontId="33"/>
  </si>
  <si>
    <t>月</t>
    <rPh sb="0" eb="1">
      <t>ツキ</t>
    </rPh>
    <phoneticPr fontId="33"/>
  </si>
  <si>
    <t>日</t>
    <rPh sb="0" eb="1">
      <t>ヒ</t>
    </rPh>
    <phoneticPr fontId="33"/>
  </si>
  <si>
    <t>～</t>
    <phoneticPr fontId="33"/>
  </si>
  <si>
    <t>最終学歴</t>
    <rPh sb="0" eb="2">
      <t>サイシュウ</t>
    </rPh>
    <rPh sb="2" eb="4">
      <t>ガクレキ</t>
    </rPh>
    <phoneticPr fontId="33"/>
  </si>
  <si>
    <t>公　職　歴　（社会福祉、幼児教育、地域活動）</t>
    <rPh sb="0" eb="1">
      <t>コウ</t>
    </rPh>
    <rPh sb="2" eb="3">
      <t>ショク</t>
    </rPh>
    <rPh sb="4" eb="5">
      <t>レキ</t>
    </rPh>
    <rPh sb="7" eb="9">
      <t>シャカイ</t>
    </rPh>
    <rPh sb="9" eb="11">
      <t>フクシ</t>
    </rPh>
    <rPh sb="12" eb="14">
      <t>ヨウジ</t>
    </rPh>
    <rPh sb="14" eb="16">
      <t>キョウイク</t>
    </rPh>
    <rPh sb="17" eb="19">
      <t>チイキ</t>
    </rPh>
    <rPh sb="19" eb="21">
      <t>カツドウ</t>
    </rPh>
    <phoneticPr fontId="33"/>
  </si>
  <si>
    <t>期　　　間</t>
    <rPh sb="0" eb="1">
      <t>キ</t>
    </rPh>
    <rPh sb="4" eb="5">
      <t>アイダ</t>
    </rPh>
    <phoneticPr fontId="33"/>
  </si>
  <si>
    <t>公　職　等</t>
    <rPh sb="0" eb="1">
      <t>コウ</t>
    </rPh>
    <rPh sb="2" eb="3">
      <t>ショク</t>
    </rPh>
    <rPh sb="4" eb="5">
      <t>トウ</t>
    </rPh>
    <phoneticPr fontId="33"/>
  </si>
  <si>
    <t>資　格　等　（社会福祉、幼児教育）</t>
    <phoneticPr fontId="33"/>
  </si>
  <si>
    <t>資格の種類</t>
    <rPh sb="0" eb="2">
      <t>シカク</t>
    </rPh>
    <rPh sb="3" eb="5">
      <t>シュルイ</t>
    </rPh>
    <phoneticPr fontId="33"/>
  </si>
  <si>
    <t>資格取得年月</t>
    <rPh sb="0" eb="2">
      <t>シカク</t>
    </rPh>
    <rPh sb="2" eb="4">
      <t>シュトク</t>
    </rPh>
    <rPh sb="4" eb="5">
      <t>ネン</t>
    </rPh>
    <rPh sb="5" eb="6">
      <t>ツキ</t>
    </rPh>
    <phoneticPr fontId="33"/>
  </si>
  <si>
    <t>資格番号等</t>
    <rPh sb="0" eb="2">
      <t>シカク</t>
    </rPh>
    <rPh sb="2" eb="4">
      <t>バンゴウ</t>
    </rPh>
    <rPh sb="4" eb="5">
      <t>トウ</t>
    </rPh>
    <phoneticPr fontId="33"/>
  </si>
  <si>
    <t>←</t>
    <phoneticPr fontId="1"/>
  </si>
  <si>
    <t>１　位置図（園周辺の拡大図）</t>
    <rPh sb="2" eb="4">
      <t>イチ</t>
    </rPh>
    <rPh sb="4" eb="5">
      <t>ズ</t>
    </rPh>
    <rPh sb="6" eb="7">
      <t>エン</t>
    </rPh>
    <rPh sb="7" eb="9">
      <t>シュウヘン</t>
    </rPh>
    <rPh sb="10" eb="12">
      <t>カクダイ</t>
    </rPh>
    <rPh sb="12" eb="13">
      <t>ズ</t>
    </rPh>
    <phoneticPr fontId="33"/>
  </si>
  <si>
    <t>２　周辺図（園周辺の縮小図）</t>
    <rPh sb="2" eb="4">
      <t>シュウヘン</t>
    </rPh>
    <rPh sb="4" eb="5">
      <t>ズ</t>
    </rPh>
    <rPh sb="6" eb="7">
      <t>エン</t>
    </rPh>
    <rPh sb="7" eb="9">
      <t>シュウヘン</t>
    </rPh>
    <rPh sb="10" eb="12">
      <t>シュクショウ</t>
    </rPh>
    <rPh sb="12" eb="13">
      <t>ズ</t>
    </rPh>
    <phoneticPr fontId="33"/>
  </si>
  <si>
    <t>認可申請する事業所</t>
    <rPh sb="0" eb="2">
      <t>ニンカ</t>
    </rPh>
    <rPh sb="2" eb="4">
      <t>シンセイ</t>
    </rPh>
    <rPh sb="6" eb="8">
      <t>ジギョウ</t>
    </rPh>
    <rPh sb="8" eb="9">
      <t>ショ</t>
    </rPh>
    <phoneticPr fontId="1"/>
  </si>
  <si>
    <t>←</t>
    <phoneticPr fontId="1"/>
  </si>
  <si>
    <t>事業所の住所を記入すること。</t>
    <rPh sb="0" eb="2">
      <t>ジギョウ</t>
    </rPh>
    <rPh sb="2" eb="3">
      <t>ショ</t>
    </rPh>
    <rPh sb="4" eb="6">
      <t>ジュウショ</t>
    </rPh>
    <rPh sb="7" eb="9">
      <t>キニュウ</t>
    </rPh>
    <phoneticPr fontId="33"/>
  </si>
  <si>
    <t>事業所
床面積</t>
    <rPh sb="0" eb="2">
      <t>ジギョウ</t>
    </rPh>
    <rPh sb="2" eb="3">
      <t>ショ</t>
    </rPh>
    <phoneticPr fontId="1"/>
  </si>
  <si>
    <r>
      <rPr>
        <b/>
        <sz val="9"/>
        <color indexed="8"/>
        <rFont val="HGｺﾞｼｯｸM"/>
        <family val="3"/>
        <charset val="128"/>
      </rPr>
      <t>「常勤・非常勤」</t>
    </r>
    <r>
      <rPr>
        <sz val="9"/>
        <color indexed="8"/>
        <rFont val="HGｺﾞｼｯｸM"/>
        <family val="3"/>
        <charset val="128"/>
      </rPr>
      <t>及び</t>
    </r>
    <r>
      <rPr>
        <b/>
        <sz val="9"/>
        <color indexed="8"/>
        <rFont val="HGｺﾞｼｯｸM"/>
        <family val="3"/>
        <charset val="128"/>
      </rPr>
      <t>「雇用種別（無期・有期）」</t>
    </r>
    <r>
      <rPr>
        <sz val="9"/>
        <color indexed="8"/>
        <rFont val="HGｺﾞｼｯｸM"/>
        <family val="3"/>
        <charset val="128"/>
      </rPr>
      <t>については、雇用契約書より法人にて判断すること。</t>
    </r>
    <phoneticPr fontId="1"/>
  </si>
  <si>
    <r>
      <rPr>
        <b/>
        <sz val="9"/>
        <color indexed="8"/>
        <rFont val="HGｺﾞｼｯｸM"/>
        <family val="3"/>
        <charset val="128"/>
      </rPr>
      <t>「勤続年数」</t>
    </r>
    <r>
      <rPr>
        <sz val="9"/>
        <color indexed="8"/>
        <rFont val="HGｺﾞｼｯｸM"/>
        <family val="3"/>
        <charset val="128"/>
      </rPr>
      <t>とは、当該法人等で勤務した年数のこと。また、○ヶ月の場合、「○月÷12月≒小数第２位を四捨五入した数字」となる。</t>
    </r>
    <rPh sb="1" eb="3">
      <t>キンゾク</t>
    </rPh>
    <rPh sb="3" eb="5">
      <t>ネンスウ</t>
    </rPh>
    <rPh sb="9" eb="11">
      <t>トウガイ</t>
    </rPh>
    <rPh sb="11" eb="13">
      <t>ホウジン</t>
    </rPh>
    <rPh sb="13" eb="14">
      <t>トウ</t>
    </rPh>
    <rPh sb="15" eb="17">
      <t>キンム</t>
    </rPh>
    <rPh sb="19" eb="21">
      <t>ネンスウ</t>
    </rPh>
    <rPh sb="30" eb="31">
      <t>ゲツ</t>
    </rPh>
    <rPh sb="32" eb="34">
      <t>バアイ</t>
    </rPh>
    <rPh sb="37" eb="38">
      <t>ツキ</t>
    </rPh>
    <rPh sb="41" eb="42">
      <t>ガツ</t>
    </rPh>
    <rPh sb="43" eb="45">
      <t>ショウスウ</t>
    </rPh>
    <rPh sb="45" eb="46">
      <t>ダイ</t>
    </rPh>
    <rPh sb="47" eb="48">
      <t>イ</t>
    </rPh>
    <rPh sb="49" eb="53">
      <t>シシャゴニュウ</t>
    </rPh>
    <rPh sb="55" eb="57">
      <t>スウジ</t>
    </rPh>
    <phoneticPr fontId="33"/>
  </si>
  <si>
    <r>
      <rPr>
        <b/>
        <sz val="9"/>
        <color indexed="8"/>
        <rFont val="HGｺﾞｼｯｸM"/>
        <family val="3"/>
        <charset val="128"/>
      </rPr>
      <t>「経験年数」</t>
    </r>
    <r>
      <rPr>
        <sz val="9"/>
        <color indexed="8"/>
        <rFont val="HGｺﾞｼｯｸM"/>
        <family val="3"/>
        <charset val="128"/>
      </rPr>
      <t>とは、職名の経験年数のこと。また、○ヶ月の場合、「○月÷12月≒小数第２位を四捨五入した数字」となる。</t>
    </r>
    <rPh sb="1" eb="3">
      <t>ケイケン</t>
    </rPh>
    <rPh sb="3" eb="5">
      <t>ネンスウ</t>
    </rPh>
    <rPh sb="9" eb="11">
      <t>ショクメイ</t>
    </rPh>
    <rPh sb="12" eb="14">
      <t>ケイケン</t>
    </rPh>
    <rPh sb="14" eb="16">
      <t>ネンスウ</t>
    </rPh>
    <phoneticPr fontId="33"/>
  </si>
  <si>
    <t>←</t>
    <phoneticPr fontId="1"/>
  </si>
  <si>
    <t>申請書別添を入力すると自動的に表示される。</t>
    <phoneticPr fontId="33"/>
  </si>
  <si>
    <t>←</t>
    <phoneticPr fontId="1"/>
  </si>
  <si>
    <t>申請書別添を入力すると自動的に表示される。</t>
    <phoneticPr fontId="33"/>
  </si>
  <si>
    <t>必　　要　　書　　類</t>
    <rPh sb="0" eb="1">
      <t>ヒツ</t>
    </rPh>
    <rPh sb="3" eb="4">
      <t>ヨウ</t>
    </rPh>
    <rPh sb="6" eb="7">
      <t>ショ</t>
    </rPh>
    <rPh sb="9" eb="10">
      <t>タグイ</t>
    </rPh>
    <phoneticPr fontId="1"/>
  </si>
  <si>
    <t>経営者等一覧表（別紙１）
※　経営者等について取締役・理事等以外に評議員（社員）・監事・監査役などを指します。
【事業所内保育事業の場合で委託している場合、委託元、委託先両方必要です。】</t>
    <rPh sb="3" eb="4">
      <t>トウ</t>
    </rPh>
    <rPh sb="15" eb="18">
      <t>ケイエイシャ</t>
    </rPh>
    <rPh sb="18" eb="19">
      <t>トウ</t>
    </rPh>
    <rPh sb="23" eb="26">
      <t>トリシマリヤク</t>
    </rPh>
    <rPh sb="27" eb="29">
      <t>リジ</t>
    </rPh>
    <rPh sb="29" eb="30">
      <t>トウ</t>
    </rPh>
    <rPh sb="30" eb="32">
      <t>イガイ</t>
    </rPh>
    <rPh sb="33" eb="36">
      <t>ヒョウギイン</t>
    </rPh>
    <rPh sb="37" eb="39">
      <t>シャイン</t>
    </rPh>
    <rPh sb="41" eb="43">
      <t>カンジ</t>
    </rPh>
    <rPh sb="44" eb="46">
      <t>カンサ</t>
    </rPh>
    <rPh sb="46" eb="47">
      <t>ヤク</t>
    </rPh>
    <rPh sb="50" eb="51">
      <t>サ</t>
    </rPh>
    <rPh sb="57" eb="60">
      <t>ジギョウショ</t>
    </rPh>
    <rPh sb="60" eb="61">
      <t>ナイ</t>
    </rPh>
    <rPh sb="61" eb="63">
      <t>ホイク</t>
    </rPh>
    <rPh sb="63" eb="65">
      <t>ジギョウ</t>
    </rPh>
    <rPh sb="66" eb="68">
      <t>バアイ</t>
    </rPh>
    <rPh sb="69" eb="71">
      <t>イタク</t>
    </rPh>
    <rPh sb="75" eb="77">
      <t>バアイ</t>
    </rPh>
    <rPh sb="78" eb="80">
      <t>イタク</t>
    </rPh>
    <rPh sb="80" eb="81">
      <t>モト</t>
    </rPh>
    <rPh sb="82" eb="84">
      <t>イタク</t>
    </rPh>
    <rPh sb="84" eb="85">
      <t>サキ</t>
    </rPh>
    <rPh sb="85" eb="87">
      <t>リョウホウ</t>
    </rPh>
    <rPh sb="87" eb="89">
      <t>ヒツヨウ</t>
    </rPh>
    <phoneticPr fontId="1"/>
  </si>
  <si>
    <t>賃貸借契約書の写し、無償の貸与又は使用許可を受ける事を証明する書面の写し(不動産の貸与を受ける場合のみ必要)</t>
    <phoneticPr fontId="1"/>
  </si>
  <si>
    <t>事故防止、災害対策、緊急時対応、安全管理、健康管理、衛生管理マニュアル</t>
    <rPh sb="10" eb="13">
      <t>キンキュウジ</t>
    </rPh>
    <rPh sb="13" eb="15">
      <t>タイオウ</t>
    </rPh>
    <rPh sb="21" eb="23">
      <t>ケンコウ</t>
    </rPh>
    <rPh sb="23" eb="25">
      <t>カンリ</t>
    </rPh>
    <phoneticPr fontId="33"/>
  </si>
  <si>
    <t>事故等に対する保険加入証等の写し</t>
    <phoneticPr fontId="33"/>
  </si>
  <si>
    <t>←</t>
    <phoneticPr fontId="1"/>
  </si>
  <si>
    <t>重要事項説明書の提出は必須。</t>
    <rPh sb="0" eb="2">
      <t>ジュウヨウ</t>
    </rPh>
    <rPh sb="2" eb="4">
      <t>ジコウ</t>
    </rPh>
    <rPh sb="4" eb="7">
      <t>セツメイショ</t>
    </rPh>
    <rPh sb="8" eb="10">
      <t>テイシュツ</t>
    </rPh>
    <rPh sb="11" eb="13">
      <t>ヒッス</t>
    </rPh>
    <phoneticPr fontId="1"/>
  </si>
  <si>
    <t>←</t>
    <phoneticPr fontId="1"/>
  </si>
  <si>
    <t>（16）</t>
  </si>
  <si>
    <t>（17）</t>
  </si>
  <si>
    <t>（21）</t>
  </si>
  <si>
    <t>（27）</t>
  </si>
  <si>
    <t>（28）</t>
  </si>
  <si>
    <t>（29）</t>
  </si>
  <si>
    <t>（30）</t>
  </si>
  <si>
    <t>（31）</t>
  </si>
  <si>
    <t>（32）</t>
  </si>
  <si>
    <t>事業所の
所在地
・連絡先</t>
    <rPh sb="0" eb="2">
      <t>ジギョウ</t>
    </rPh>
    <rPh sb="2" eb="3">
      <t>ショ</t>
    </rPh>
    <phoneticPr fontId="1"/>
  </si>
  <si>
    <t>免許・資格の
種　　　　類</t>
    <phoneticPr fontId="1"/>
  </si>
  <si>
    <t>必要書類</t>
    <rPh sb="0" eb="2">
      <t>ヒツヨウ</t>
    </rPh>
    <rPh sb="2" eb="4">
      <t>ショルイ</t>
    </rPh>
    <phoneticPr fontId="1"/>
  </si>
  <si>
    <t>令和</t>
    <rPh sb="0" eb="2">
      <t>レイワ</t>
    </rPh>
    <phoneticPr fontId="1"/>
  </si>
  <si>
    <t>年</t>
  </si>
  <si>
    <t>月</t>
  </si>
  <si>
    <t>日</t>
  </si>
  <si>
    <t>日付：提出する日を記入すること。</t>
    <phoneticPr fontId="1"/>
  </si>
  <si>
    <r>
      <rPr>
        <b/>
        <sz val="10"/>
        <color rgb="FF0070C0"/>
        <rFont val="HGｺﾞｼｯｸM"/>
        <family val="3"/>
        <charset val="128"/>
      </rPr>
      <t>事業所内保育事業の場合、認可を受ける事業者名を記入すること。</t>
    </r>
    <r>
      <rPr>
        <b/>
        <sz val="10"/>
        <color theme="1"/>
        <rFont val="HGｺﾞｼｯｸM"/>
        <family val="3"/>
        <charset val="128"/>
      </rPr>
      <t>登記事項証明書にある「名称」を記入すること。</t>
    </r>
    <rPh sb="24" eb="25">
      <t>ニュウ</t>
    </rPh>
    <phoneticPr fontId="33"/>
  </si>
  <si>
    <r>
      <rPr>
        <b/>
        <sz val="11"/>
        <color rgb="FF0070C0"/>
        <rFont val="HGｺﾞｼｯｸM"/>
        <family val="3"/>
        <charset val="128"/>
      </rPr>
      <t>認可基準第14条</t>
    </r>
    <r>
      <rPr>
        <b/>
        <sz val="11"/>
        <color theme="1"/>
        <rFont val="HGｺﾞｼｯｸM"/>
        <family val="3"/>
        <charset val="128"/>
      </rPr>
      <t xml:space="preserve">
当該事業所、備品等の衛生管理について基本的な考え方を記入。</t>
    </r>
    <phoneticPr fontId="1"/>
  </si>
  <si>
    <r>
      <t>土地の登記事項証明書の面積と合わせること。</t>
    </r>
    <r>
      <rPr>
        <b/>
        <sz val="12"/>
        <color rgb="FFFF0000"/>
        <rFont val="HGｺﾞｼｯｸM"/>
        <family val="3"/>
        <charset val="128"/>
      </rPr>
      <t>なお、建物が賃貸借の場合は記入不要。</t>
    </r>
    <rPh sb="0" eb="2">
      <t>トチ</t>
    </rPh>
    <rPh sb="3" eb="5">
      <t>トウキ</t>
    </rPh>
    <rPh sb="5" eb="7">
      <t>ジコウ</t>
    </rPh>
    <rPh sb="7" eb="9">
      <t>ショウメイ</t>
    </rPh>
    <rPh sb="9" eb="10">
      <t>ショ</t>
    </rPh>
    <rPh sb="11" eb="13">
      <t>メンセキ</t>
    </rPh>
    <rPh sb="14" eb="15">
      <t>アワ</t>
    </rPh>
    <rPh sb="24" eb="26">
      <t>タテモノ</t>
    </rPh>
    <rPh sb="27" eb="30">
      <t>チンタイシャク</t>
    </rPh>
    <rPh sb="31" eb="33">
      <t>バアイ</t>
    </rPh>
    <rPh sb="34" eb="35">
      <t>キ</t>
    </rPh>
    <rPh sb="35" eb="36">
      <t>ニュウ</t>
    </rPh>
    <rPh sb="36" eb="38">
      <t>フヨウ</t>
    </rPh>
    <phoneticPr fontId="1"/>
  </si>
  <si>
    <r>
      <t>この誓約書は、</t>
    </r>
    <r>
      <rPr>
        <b/>
        <u/>
        <sz val="11"/>
        <color rgb="FFFF0000"/>
        <rFont val="HGｺﾞｼｯｸM"/>
        <family val="3"/>
        <charset val="128"/>
      </rPr>
      <t>児童福祉法に規定する「認可申請にあたっての欠格事項」に該当しない旨の誓約書</t>
    </r>
    <r>
      <rPr>
        <b/>
        <sz val="11"/>
        <color rgb="FF000000"/>
        <rFont val="HGｺﾞｼｯｸM"/>
        <family val="3"/>
        <charset val="128"/>
      </rPr>
      <t xml:space="preserve">です。内容を確認のうえ、該当しない場合は提出してください。
</t>
    </r>
    <r>
      <rPr>
        <b/>
        <u/>
        <sz val="11"/>
        <color rgb="FFFF0000"/>
        <rFont val="HGｺﾞｼｯｸM"/>
        <family val="3"/>
        <charset val="128"/>
      </rPr>
      <t>※欠格事項に該当する場合は、認可できません。</t>
    </r>
    <rPh sb="7" eb="9">
      <t>ジドウ</t>
    </rPh>
    <rPh sb="9" eb="11">
      <t>フクシ</t>
    </rPh>
    <rPh sb="11" eb="12">
      <t>ホウ</t>
    </rPh>
    <rPh sb="18" eb="20">
      <t>ニンカ</t>
    </rPh>
    <rPh sb="88" eb="90">
      <t>ニンカ</t>
    </rPh>
    <phoneticPr fontId="1"/>
  </si>
  <si>
    <t>申請する事業類型をプルダウンで選んでください</t>
    <rPh sb="0" eb="2">
      <t>シンセイ</t>
    </rPh>
    <rPh sb="4" eb="6">
      <t>ジギョウ</t>
    </rPh>
    <rPh sb="6" eb="8">
      <t>ルイケイ</t>
    </rPh>
    <rPh sb="15" eb="16">
      <t>エラ</t>
    </rPh>
    <phoneticPr fontId="1"/>
  </si>
  <si>
    <t xml:space="preserve">（※１）「勤続年数」とは、当該法人等で勤務した年数のこと。また、○ヶ月の場合、「○月÷12月≒小数第２位を四捨五入した数字」となる。
◎ 勤続年数及び経験年数については、認可日の属する年度の４月１日現在のものを記入すること。
</t>
    <phoneticPr fontId="33"/>
  </si>
  <si>
    <t xml:space="preserve">（※２）「経験年数」とは、職名の経験年数のこと。また、○ヶ月の場合、「○月÷12月≒小数第２位を四捨五入した数字」となる。
</t>
    <phoneticPr fontId="33"/>
  </si>
  <si>
    <t>人数</t>
    <rPh sb="0" eb="2">
      <t>ニンズウ</t>
    </rPh>
    <phoneticPr fontId="33"/>
  </si>
  <si>
    <t>勤務時間計</t>
    <rPh sb="0" eb="2">
      <t>キンム</t>
    </rPh>
    <rPh sb="2" eb="4">
      <t>ジカン</t>
    </rPh>
    <rPh sb="4" eb="5">
      <t>ケイ</t>
    </rPh>
    <phoneticPr fontId="33"/>
  </si>
  <si>
    <t>勤続年数</t>
    <rPh sb="0" eb="2">
      <t>キンゾク</t>
    </rPh>
    <rPh sb="2" eb="4">
      <t>ネンスウ</t>
    </rPh>
    <phoneticPr fontId="33"/>
  </si>
  <si>
    <t>経験年数</t>
    <rPh sb="0" eb="2">
      <t>ケイケン</t>
    </rPh>
    <rPh sb="2" eb="4">
      <t>ネンスウ</t>
    </rPh>
    <phoneticPr fontId="33"/>
  </si>
  <si>
    <t>専　常</t>
    <rPh sb="0" eb="1">
      <t>セン</t>
    </rPh>
    <rPh sb="2" eb="3">
      <t>ジョウ</t>
    </rPh>
    <phoneticPr fontId="33"/>
  </si>
  <si>
    <t>専　非常</t>
    <rPh sb="0" eb="1">
      <t>セン</t>
    </rPh>
    <rPh sb="2" eb="4">
      <t>ヒジョウ</t>
    </rPh>
    <phoneticPr fontId="33"/>
  </si>
  <si>
    <t>兼　常</t>
    <rPh sb="0" eb="1">
      <t>ケン</t>
    </rPh>
    <rPh sb="2" eb="3">
      <t>ジョウ</t>
    </rPh>
    <phoneticPr fontId="33"/>
  </si>
  <si>
    <t>兼　非常</t>
    <rPh sb="0" eb="1">
      <t>ケン</t>
    </rPh>
    <rPh sb="2" eb="4">
      <t>ヒジョウ</t>
    </rPh>
    <phoneticPr fontId="33"/>
  </si>
  <si>
    <t>人</t>
    <phoneticPr fontId="33"/>
  </si>
  <si>
    <r>
      <rPr>
        <sz val="8"/>
        <color theme="1"/>
        <rFont val="HGｺﾞｼｯｸM"/>
        <family val="3"/>
        <charset val="128"/>
      </rPr>
      <t>《法人の場合》法人の登記簿謄本（履歴事項全部証明書）及び印鑑証明書：</t>
    </r>
    <r>
      <rPr>
        <b/>
        <sz val="8"/>
        <color theme="1"/>
        <rFont val="HGｺﾞｼｯｸM"/>
        <family val="3"/>
        <charset val="128"/>
      </rPr>
      <t>原本提出</t>
    </r>
    <r>
      <rPr>
        <sz val="8"/>
        <color theme="1"/>
        <rFont val="HGｺﾞｼｯｸM"/>
        <family val="3"/>
        <charset val="128"/>
      </rPr>
      <t xml:space="preserve">
《個人の場合》住民票及び印鑑証明書：</t>
    </r>
    <r>
      <rPr>
        <b/>
        <sz val="8"/>
        <color theme="1"/>
        <rFont val="HGｺﾞｼｯｸM"/>
        <family val="3"/>
        <charset val="128"/>
      </rPr>
      <t>原本提出</t>
    </r>
    <r>
      <rPr>
        <sz val="9"/>
        <color theme="1"/>
        <rFont val="HGｺﾞｼｯｸM"/>
        <family val="3"/>
        <charset val="128"/>
      </rPr>
      <t xml:space="preserve">
　※事業所内保育事業において共同設置を行う場合については、共同設置者全てが必要。
　※発行されて概ね３か月以内のもの、</t>
    </r>
    <r>
      <rPr>
        <b/>
        <sz val="9"/>
        <color theme="1"/>
        <rFont val="HGｺﾞｼｯｸM"/>
        <family val="3"/>
        <charset val="128"/>
      </rPr>
      <t>コピー不可</t>
    </r>
    <rPh sb="1" eb="3">
      <t>ホウジン</t>
    </rPh>
    <rPh sb="4" eb="6">
      <t>バアイ</t>
    </rPh>
    <rPh sb="34" eb="36">
      <t>ゲンポン</t>
    </rPh>
    <rPh sb="36" eb="38">
      <t>テイシュツ</t>
    </rPh>
    <rPh sb="40" eb="42">
      <t>コジン</t>
    </rPh>
    <rPh sb="43" eb="45">
      <t>バアイ</t>
    </rPh>
    <rPh sb="46" eb="49">
      <t>ジュウミンヒョウ</t>
    </rPh>
    <rPh sb="49" eb="50">
      <t>オヨ</t>
    </rPh>
    <rPh sb="51" eb="53">
      <t>インカン</t>
    </rPh>
    <rPh sb="53" eb="56">
      <t>ショウメイショ</t>
    </rPh>
    <rPh sb="57" eb="59">
      <t>ゲンポン</t>
    </rPh>
    <rPh sb="59" eb="61">
      <t>テイシュツ</t>
    </rPh>
    <rPh sb="64" eb="67">
      <t>ジギョウショ</t>
    </rPh>
    <rPh sb="67" eb="68">
      <t>ナイ</t>
    </rPh>
    <rPh sb="68" eb="70">
      <t>ホイク</t>
    </rPh>
    <rPh sb="70" eb="72">
      <t>ジギョウ</t>
    </rPh>
    <rPh sb="76" eb="78">
      <t>キョウドウ</t>
    </rPh>
    <rPh sb="78" eb="80">
      <t>セッチ</t>
    </rPh>
    <rPh sb="81" eb="82">
      <t>オコナ</t>
    </rPh>
    <rPh sb="83" eb="85">
      <t>バアイ</t>
    </rPh>
    <rPh sb="91" eb="93">
      <t>キョウドウ</t>
    </rPh>
    <rPh sb="93" eb="95">
      <t>セッチ</t>
    </rPh>
    <rPh sb="95" eb="96">
      <t>シャ</t>
    </rPh>
    <rPh sb="96" eb="97">
      <t>スベ</t>
    </rPh>
    <rPh sb="99" eb="101">
      <t>ヒツヨウ</t>
    </rPh>
    <rPh sb="105" eb="107">
      <t>ハッコウ</t>
    </rPh>
    <rPh sb="110" eb="111">
      <t>オオム</t>
    </rPh>
    <rPh sb="114" eb="115">
      <t>ゲツ</t>
    </rPh>
    <rPh sb="115" eb="117">
      <t>イナイ</t>
    </rPh>
    <rPh sb="124" eb="126">
      <t>フカ</t>
    </rPh>
    <phoneticPr fontId="1"/>
  </si>
  <si>
    <t>現職は、認可届出時の現職を記入</t>
    <rPh sb="0" eb="2">
      <t>ゲンショク</t>
    </rPh>
    <rPh sb="4" eb="6">
      <t>ニンカ</t>
    </rPh>
    <rPh sb="6" eb="8">
      <t>トドケデ</t>
    </rPh>
    <rPh sb="8" eb="9">
      <t>ジ</t>
    </rPh>
    <rPh sb="10" eb="12">
      <t>ゲンショク</t>
    </rPh>
    <rPh sb="13" eb="15">
      <t>キニュウ</t>
    </rPh>
    <phoneticPr fontId="1"/>
  </si>
  <si>
    <t>勤続年数
平均</t>
    <rPh sb="0" eb="2">
      <t>キンゾク</t>
    </rPh>
    <rPh sb="2" eb="4">
      <t>ネンスウ</t>
    </rPh>
    <rPh sb="5" eb="7">
      <t>ヘイキン</t>
    </rPh>
    <phoneticPr fontId="33"/>
  </si>
  <si>
    <t>経験年数
平均</t>
    <rPh sb="0" eb="2">
      <t>ケイケン</t>
    </rPh>
    <rPh sb="2" eb="4">
      <t>ネンスウ</t>
    </rPh>
    <rPh sb="5" eb="7">
      <t>ヘイキン</t>
    </rPh>
    <phoneticPr fontId="33"/>
  </si>
  <si>
    <t>経　営　責　任　者　経　歴　書</t>
    <rPh sb="0" eb="1">
      <t>キョウ</t>
    </rPh>
    <rPh sb="2" eb="3">
      <t>エイ</t>
    </rPh>
    <rPh sb="4" eb="5">
      <t>セキ</t>
    </rPh>
    <rPh sb="6" eb="7">
      <t>ニン</t>
    </rPh>
    <rPh sb="8" eb="9">
      <t>モノ</t>
    </rPh>
    <phoneticPr fontId="1"/>
  </si>
  <si>
    <t>※　経営者等とは理事長・理事・監事・評議員や取締役会を構成するもの。その全員について記入すること。</t>
    <rPh sb="2" eb="5">
      <t>ケイエイシャ</t>
    </rPh>
    <rPh sb="5" eb="6">
      <t>トウ</t>
    </rPh>
    <rPh sb="8" eb="11">
      <t>リジチョウ</t>
    </rPh>
    <rPh sb="12" eb="14">
      <t>リジ</t>
    </rPh>
    <rPh sb="15" eb="17">
      <t>カンジ</t>
    </rPh>
    <rPh sb="18" eb="21">
      <t>ヒョウギイン</t>
    </rPh>
    <rPh sb="22" eb="25">
      <t>トリシマリヤク</t>
    </rPh>
    <rPh sb="25" eb="26">
      <t>カイ</t>
    </rPh>
    <rPh sb="27" eb="29">
      <t>コウセイ</t>
    </rPh>
    <rPh sb="36" eb="38">
      <t>ゼンイン</t>
    </rPh>
    <rPh sb="42" eb="44">
      <t>キニュウ</t>
    </rPh>
    <phoneticPr fontId="1"/>
  </si>
  <si>
    <t>管理者について記入すること。</t>
    <rPh sb="0" eb="3">
      <t>カンリシャ</t>
    </rPh>
    <rPh sb="7" eb="9">
      <t>キニュウ</t>
    </rPh>
    <phoneticPr fontId="1"/>
  </si>
  <si>
    <t>設立年月日</t>
    <rPh sb="0" eb="2">
      <t>セツリツ</t>
    </rPh>
    <rPh sb="2" eb="5">
      <t>ネンガッピ</t>
    </rPh>
    <phoneticPr fontId="1"/>
  </si>
  <si>
    <t>経営責任者経歴書（別紙２）　【※代表者のみ必要（他役員の添付は不要）】</t>
    <rPh sb="2" eb="4">
      <t>セキニン</t>
    </rPh>
    <rPh sb="4" eb="5">
      <t>シャ</t>
    </rPh>
    <phoneticPr fontId="1"/>
  </si>
  <si>
    <r>
      <t>配置職員ローテーション表（</t>
    </r>
    <r>
      <rPr>
        <u/>
        <sz val="9"/>
        <color theme="1"/>
        <rFont val="HGｺﾞｼｯｸM"/>
        <family val="3"/>
        <charset val="128"/>
      </rPr>
      <t>曜日、時間ごと</t>
    </r>
    <r>
      <rPr>
        <sz val="9"/>
        <color theme="1"/>
        <rFont val="HGｺﾞｼｯｸM"/>
        <family val="3"/>
        <charset val="128"/>
      </rPr>
      <t>で資格の有無及び雇用形態も含めた職員配置が分かるもの）</t>
    </r>
    <phoneticPr fontId="1"/>
  </si>
  <si>
    <r>
      <t>直近３年の決算書　　　</t>
    </r>
    <r>
      <rPr>
        <b/>
        <sz val="9"/>
        <color theme="1"/>
        <rFont val="HGｺﾞｼｯｸM"/>
        <family val="3"/>
        <charset val="128"/>
      </rPr>
      <t>※法人全体分を添付</t>
    </r>
    <phoneticPr fontId="1"/>
  </si>
  <si>
    <t>図面に各保育室の有効面積を必ず記載してください</t>
    <rPh sb="0" eb="2">
      <t>ズメン</t>
    </rPh>
    <rPh sb="3" eb="4">
      <t>カク</t>
    </rPh>
    <rPh sb="4" eb="7">
      <t>ホイクシツ</t>
    </rPh>
    <rPh sb="8" eb="10">
      <t>ユウコウ</t>
    </rPh>
    <rPh sb="10" eb="12">
      <t>メンセキ</t>
    </rPh>
    <rPh sb="13" eb="14">
      <t>カナラ</t>
    </rPh>
    <rPh sb="15" eb="17">
      <t>キサイ</t>
    </rPh>
    <phoneticPr fontId="1"/>
  </si>
  <si>
    <r>
      <t>必ず</t>
    </r>
    <r>
      <rPr>
        <b/>
        <u/>
        <sz val="12"/>
        <rFont val="HGｺﾞｼｯｸM"/>
        <family val="3"/>
        <charset val="128"/>
      </rPr>
      <t>原本を提出</t>
    </r>
    <r>
      <rPr>
        <b/>
        <sz val="12"/>
        <rFont val="HGｺﾞｼｯｸM"/>
        <family val="3"/>
        <charset val="128"/>
      </rPr>
      <t>すること。</t>
    </r>
    <rPh sb="0" eb="1">
      <t>カナラ</t>
    </rPh>
    <rPh sb="2" eb="4">
      <t>ゲンポン</t>
    </rPh>
    <rPh sb="5" eb="7">
      <t>テイシュツ</t>
    </rPh>
    <phoneticPr fontId="1"/>
  </si>
  <si>
    <t>代表者の
住所</t>
    <rPh sb="0" eb="3">
      <t>ダイヒョウシャ</t>
    </rPh>
    <rPh sb="6" eb="8">
      <t>ジュウショ</t>
    </rPh>
    <phoneticPr fontId="1"/>
  </si>
  <si>
    <t>今回の申請にあたってのご担当者の名前、電話番号を記入すること。</t>
    <rPh sb="0" eb="2">
      <t>コンカイ</t>
    </rPh>
    <rPh sb="3" eb="5">
      <t>シンセイ</t>
    </rPh>
    <rPh sb="12" eb="15">
      <t>タントウシャ</t>
    </rPh>
    <rPh sb="16" eb="18">
      <t>ナマエ</t>
    </rPh>
    <rPh sb="19" eb="21">
      <t>デンワ</t>
    </rPh>
    <rPh sb="21" eb="23">
      <t>バンゴウ</t>
    </rPh>
    <rPh sb="24" eb="26">
      <t>キニュウ</t>
    </rPh>
    <phoneticPr fontId="1"/>
  </si>
  <si>
    <r>
      <t>土地及び建物の登記簿謄本（登記事項全部証明書）（必要書類については、下表参照）
※発行されて概ね３か月以内のもの</t>
    </r>
    <r>
      <rPr>
        <b/>
        <sz val="9"/>
        <color theme="1"/>
        <rFont val="HGｺﾞｼｯｸM"/>
        <family val="3"/>
        <charset val="128"/>
      </rPr>
      <t>原本提出</t>
    </r>
    <rPh sb="24" eb="26">
      <t>ヒツヨウ</t>
    </rPh>
    <rPh sb="26" eb="28">
      <t>ショルイ</t>
    </rPh>
    <rPh sb="34" eb="36">
      <t>カヒョウ</t>
    </rPh>
    <rPh sb="36" eb="38">
      <t>サンショウ</t>
    </rPh>
    <rPh sb="56" eb="58">
      <t>ゲンポン</t>
    </rPh>
    <rPh sb="58" eb="60">
      <t>テイシュツ</t>
    </rPh>
    <phoneticPr fontId="1"/>
  </si>
  <si>
    <t>平面図（各室の用途が分かるもので、かつ正確な縮尺で、詳細な寸法、保育室等の有効面積及び必要な設備が記載されているもの）</t>
    <rPh sb="0" eb="3">
      <t>ヘイメンズ</t>
    </rPh>
    <rPh sb="4" eb="6">
      <t>カクシツ</t>
    </rPh>
    <rPh sb="7" eb="9">
      <t>ヨウト</t>
    </rPh>
    <rPh sb="10" eb="11">
      <t>ワ</t>
    </rPh>
    <rPh sb="19" eb="21">
      <t>セイカク</t>
    </rPh>
    <rPh sb="22" eb="24">
      <t>シュクシャク</t>
    </rPh>
    <rPh sb="26" eb="28">
      <t>ショウサイ</t>
    </rPh>
    <rPh sb="29" eb="31">
      <t>スンポウ</t>
    </rPh>
    <rPh sb="32" eb="36">
      <t>ホイクシツナド</t>
    </rPh>
    <rPh sb="37" eb="39">
      <t>ユウコウ</t>
    </rPh>
    <rPh sb="39" eb="41">
      <t>メンセキ</t>
    </rPh>
    <rPh sb="41" eb="42">
      <t>オヨ</t>
    </rPh>
    <rPh sb="43" eb="45">
      <t>ヒツヨウ</t>
    </rPh>
    <rPh sb="46" eb="48">
      <t>セツビ</t>
    </rPh>
    <rPh sb="49" eb="51">
      <t>キサイ</t>
    </rPh>
    <phoneticPr fontId="1"/>
  </si>
  <si>
    <t>乳児等通園支援事業認可申請書</t>
    <rPh sb="0" eb="7">
      <t>ニュウジトウツウエンシエン</t>
    </rPh>
    <rPh sb="7" eb="9">
      <t>ジギョウ</t>
    </rPh>
    <rPh sb="9" eb="11">
      <t>ニンカ</t>
    </rPh>
    <rPh sb="11" eb="14">
      <t>シンセイショ</t>
    </rPh>
    <phoneticPr fontId="1"/>
  </si>
  <si>
    <t>乳児等通園支援事業
の区分</t>
    <rPh sb="0" eb="2">
      <t>ニュウジ</t>
    </rPh>
    <rPh sb="2" eb="3">
      <t>トウ</t>
    </rPh>
    <rPh sb="3" eb="5">
      <t>ツウエン</t>
    </rPh>
    <rPh sb="5" eb="7">
      <t>シエン</t>
    </rPh>
    <rPh sb="7" eb="9">
      <t>ジギョウ</t>
    </rPh>
    <rPh sb="11" eb="13">
      <t>クブン</t>
    </rPh>
    <phoneticPr fontId="1"/>
  </si>
  <si>
    <t>実施する
乳児等通園支援事業</t>
    <rPh sb="0" eb="2">
      <t>ジッシ</t>
    </rPh>
    <phoneticPr fontId="1"/>
  </si>
  <si>
    <t>大阪市乳児等通園支援事業の認可に関する審査基準第６条第１項(1)、(3)</t>
    <rPh sb="0" eb="3">
      <t>オオサカシ</t>
    </rPh>
    <phoneticPr fontId="1"/>
  </si>
  <si>
    <t>大阪市乳児等通園支援事業の認可に関する審査基準第６条第１項(2)（事業所を複数経営している法人に限る。）</t>
    <rPh sb="0" eb="3">
      <t>オオサカシ</t>
    </rPh>
    <rPh sb="33" eb="35">
      <t>ジギョウ</t>
    </rPh>
    <rPh sb="35" eb="36">
      <t>ショ</t>
    </rPh>
    <rPh sb="37" eb="39">
      <t>フクスウ</t>
    </rPh>
    <rPh sb="39" eb="41">
      <t>ケイエイ</t>
    </rPh>
    <rPh sb="45" eb="47">
      <t>ホウジン</t>
    </rPh>
    <rPh sb="48" eb="49">
      <t>カギ</t>
    </rPh>
    <phoneticPr fontId="1"/>
  </si>
  <si>
    <t>大阪市乳児等通園支援事業の認可に関する審査基準第６条第１項</t>
    <rPh sb="0" eb="3">
      <t>オオサカシ</t>
    </rPh>
    <rPh sb="3" eb="5">
      <t>ニュウジ</t>
    </rPh>
    <rPh sb="5" eb="6">
      <t>トウ</t>
    </rPh>
    <rPh sb="6" eb="8">
      <t>ツウエン</t>
    </rPh>
    <rPh sb="8" eb="10">
      <t>シエン</t>
    </rPh>
    <rPh sb="10" eb="12">
      <t>ジギョウ</t>
    </rPh>
    <rPh sb="13" eb="15">
      <t>ニンカ</t>
    </rPh>
    <rPh sb="16" eb="17">
      <t>カン</t>
    </rPh>
    <rPh sb="19" eb="21">
      <t>シンサ</t>
    </rPh>
    <rPh sb="21" eb="23">
      <t>キジュン</t>
    </rPh>
    <rPh sb="23" eb="24">
      <t>ダイ</t>
    </rPh>
    <rPh sb="25" eb="26">
      <t>ジョウ</t>
    </rPh>
    <rPh sb="26" eb="27">
      <t>ダイ</t>
    </rPh>
    <rPh sb="28" eb="29">
      <t>コウ</t>
    </rPh>
    <phoneticPr fontId="1"/>
  </si>
  <si>
    <t>　児童福祉法第34条の15第２項の規定により、乳児等通園支援事業の認可を申請します。</t>
    <rPh sb="1" eb="3">
      <t>ジドウ</t>
    </rPh>
    <rPh sb="3" eb="5">
      <t>フクシ</t>
    </rPh>
    <rPh sb="5" eb="6">
      <t>ホウ</t>
    </rPh>
    <rPh sb="17" eb="19">
      <t>キテイ</t>
    </rPh>
    <rPh sb="23" eb="25">
      <t>ニュウジ</t>
    </rPh>
    <rPh sb="25" eb="26">
      <t>トウ</t>
    </rPh>
    <rPh sb="26" eb="28">
      <t>ツウエン</t>
    </rPh>
    <rPh sb="28" eb="30">
      <t>シエン</t>
    </rPh>
    <rPh sb="30" eb="32">
      <t>ジギョウ</t>
    </rPh>
    <rPh sb="33" eb="35">
      <t>ニンカ</t>
    </rPh>
    <rPh sb="36" eb="38">
      <t>シンセイ</t>
    </rPh>
    <phoneticPr fontId="1"/>
  </si>
  <si>
    <t>【実施情報】</t>
    <rPh sb="1" eb="3">
      <t>ジッシ</t>
    </rPh>
    <rPh sb="3" eb="5">
      <t>ジョウホウ</t>
    </rPh>
    <phoneticPr fontId="1"/>
  </si>
  <si>
    <t>所定労働時間等の明記された職員雇用通知書の控えの写し（職員配置基準の対象となる職員のみ必要)</t>
    <phoneticPr fontId="1"/>
  </si>
  <si>
    <t>主たる施設が認可されている場合は不要</t>
    <phoneticPr fontId="1"/>
  </si>
  <si>
    <t>虐待防止マニュアル</t>
    <rPh sb="0" eb="2">
      <t>ギャクタイ</t>
    </rPh>
    <rPh sb="2" eb="4">
      <t>ボウシ</t>
    </rPh>
    <phoneticPr fontId="33"/>
  </si>
  <si>
    <t>定款は申請時に変更前を提出して後日差し替えする</t>
    <rPh sb="0" eb="2">
      <t>テイカン</t>
    </rPh>
    <phoneticPr fontId="1"/>
  </si>
  <si>
    <t>施設全体の付近見取図（別紙６）</t>
    <rPh sb="11" eb="13">
      <t>ベッシ</t>
    </rPh>
    <phoneticPr fontId="1"/>
  </si>
  <si>
    <t>（３）</t>
  </si>
  <si>
    <t>（４）</t>
  </si>
  <si>
    <t>（10）</t>
    <phoneticPr fontId="1"/>
  </si>
  <si>
    <t>食事等の提供</t>
    <rPh sb="2" eb="3">
      <t>トウ</t>
    </rPh>
    <phoneticPr fontId="1"/>
  </si>
  <si>
    <t>平等取扱原則、虐待防止</t>
    <rPh sb="0" eb="2">
      <t>ビョウドウ</t>
    </rPh>
    <rPh sb="2" eb="3">
      <t>トリ</t>
    </rPh>
    <rPh sb="3" eb="4">
      <t>アツカ</t>
    </rPh>
    <rPh sb="4" eb="6">
      <t>ゲンソク</t>
    </rPh>
    <rPh sb="7" eb="11">
      <t>ギャクタイボウシ</t>
    </rPh>
    <phoneticPr fontId="33"/>
  </si>
  <si>
    <t>利　用　者</t>
    <rPh sb="0" eb="1">
      <t>リ</t>
    </rPh>
    <rPh sb="2" eb="3">
      <t>ヨウ</t>
    </rPh>
    <rPh sb="4" eb="5">
      <t>モノ</t>
    </rPh>
    <phoneticPr fontId="1"/>
  </si>
  <si>
    <t>保育室と調理室
との区画</t>
    <phoneticPr fontId="1"/>
  </si>
  <si>
    <t>施設全体を記載</t>
    <rPh sb="0" eb="2">
      <t>シセツ</t>
    </rPh>
    <rPh sb="2" eb="4">
      <t>ゼンタイ</t>
    </rPh>
    <rPh sb="5" eb="7">
      <t>キサイ</t>
    </rPh>
    <phoneticPr fontId="1"/>
  </si>
  <si>
    <r>
      <t>土地の登記事項証明書の面積と合わせること。</t>
    </r>
    <r>
      <rPr>
        <b/>
        <sz val="12"/>
        <color rgb="FFFF0000"/>
        <rFont val="HGｺﾞｼｯｸM"/>
        <family val="3"/>
        <charset val="128"/>
      </rPr>
      <t>なお、建物が賃貸借の場合は記入不要。</t>
    </r>
    <phoneticPr fontId="1"/>
  </si>
  <si>
    <t>実施しない日</t>
    <rPh sb="0" eb="2">
      <t>ジッシ</t>
    </rPh>
    <rPh sb="5" eb="6">
      <t>ヒ</t>
    </rPh>
    <phoneticPr fontId="1"/>
  </si>
  <si>
    <t>本体保育施設等の長期休暇や実情に合わせて実施しない月、週、日を設ける場合は記入</t>
    <rPh sb="13" eb="15">
      <t>ジツジョウ</t>
    </rPh>
    <rPh sb="25" eb="26">
      <t>ツキ</t>
    </rPh>
    <rPh sb="27" eb="28">
      <t>シュウ</t>
    </rPh>
    <phoneticPr fontId="1"/>
  </si>
  <si>
    <t>次のいずれにも該当しないこと。
イ　申請者が、禁錮以上の刑に処せられ、その執行を終わり、又は執行を受けることがなくなるまでの者であるとき。
ロ　申請者が、この法律その他国民の福祉に関する法律で政令で定めるものの規定により罰金の刑に処せられ、その執行を終　
　わり、又は執行を受けることがなくなるまでの者であるとき。
ハ　申請者が、労働に関する法律の規定であつて政令で定めるものにより罰金の刑に処せられ、その執行を終わり、又は執行
　を受けることがなくなるまでの者であるとき。
ニ　申請者が、第五十八条第二項の規定により認可を取り消され、その取消しの日から起算して五年を経過しない者（当該認
　可を取り消された者が法人である場合においては、当該取消しの処分に係る行政手続法第十五条の規定による通知があつた
　日前六十日以内に当該法人の役員（業務を執行する社員、取締役、執行役又はこれらに準ずる者をいい、相談役、顧問その
　他いかなる名称を有する者であるかを問わず、法人に対し業務を執行する社員、取締役、執行役又はこれらに準ずる者と同
　等以上の支配力を有するものと認められる者を含む。ホにおいて同じ。）又はその事業を管理する者その他の政令で定める
　使用人（以下この号及び第三十五条第五項第四号において「役員等」という。）であつた者で当該取消しの日から起算して
　五年を経過しないものを含み、当該認可を取り消された者が法人でない場合においては、当該通知があつた日前六十日以内
　に当該事業を行う者の管理者であつた者で当該取消しの日から起算して五年を経過しないものを含む。）であるとき。ただ
　し、当該認可の取消しが、家庭的保育事業等又は乳児等通園支援事業の認可の取消しのうち当該認可の取消しの処分の理由　　
　なつた事実及び当該事実の発生を防止するための当該家庭的保育事業等又は乳児等通園支援事業を行う者による業務管理体
　制の整備についての取組の状況その他の当該事実に関して当該家庭的保育事業等又は乳児等通園支援事業を行う者が有して
　いた責任の程度を考慮して、ニ本文に規定する認可の取消しに該当しないこととすることが相当であると認められるものと
　して内閣府令で定めるものに該当する場合を除く。
ホ　申請者と密接な関係を有する者（申請者（法人に限る。以下ホにおいて同じ。）の役員に占めるその役員の割合が二分の
　一を超え、若しくは当該申請者の株式の所有その他の事由を通じて当該申請者の事業を実質的に支配し、若しくはその事業
　に重要な影響を与える関係にある者として内閣府令で定めるもの（以下ホにおいて「申請者の親会社等」という。）、申請
　者の親会社等の役員と同一の者がその役員に占める割合が二分の一を超え、若しくは申請者の親会社等が株式の所有その他　
　の事由を通じてその事業を実質的に支配し、若しくはその事業に重要な影響を与える関係にある者として内閣府令で定める
　もの又は当該申請者の役員と同一の者がその役員に占める割合が二分の一を超え、若しくは当該申請者が株式の所有その他
　の事由を通じてその事業を実質的に支配し、若しくはその事業に重要な影響を与える関係にある者として内閣府令で定める　
　もののうち、当該申請者と内閣府令で定める密接な関係を有する法人をいう。第三十五条第五項第四号ホにおいて同じ。）
　が、第五十八条第二項の規定により認可を取り消され、その取消しの日から起算して五年を経過していないとき。ただし、
　当該認可の取消しが、家庭的保育事業等又は乳児等通園支援事業の認可の取消しのうち当該認可の取消しの処分の理由とな
　つた事実及び当該事実の発生を防止するための当該家庭的保育事業等又は乳児等通園支援事業を行う者による業務管理体制
　の整備についての取組の状況その他の当該事実に関して当該家庭的保育事業等又は乳児等通園支援事業を行う者が有してい
　た責任の程度を考慮して、ホ本文に規定する認可の取消しに該当しないこととすることが相当であると認められるものとし
　て内閣府令で定めるものに該当する場合を除く。
ヘ　申請者が、第五十八条第二項の規定による認可の取消しの処分に係る行政手続法第十五条の規定による通知があつた日か
　ら当該処分をする日又は処分をしないことを決定する日までの間に第七項の規定による事業の廃止をした者（当該廃止につ
　いて相当の理由がある者を除く。）で、当該事業の廃止の承認の日から起算して五年を経過しないものであるとき。
ト　申請者が、第三十四条の十七第一項の規定による検査が行われた日から聴聞決定予定日（当該検査の結果に基づき第五十
　八条第二項の規定による認可の取消しの処分に係る聴聞を行うか否かの決定をすることが見込まれる日として内閣府令で定
　めるところにより市町村長が当該申請者に当該検査が行われた日から十日以内に特定の日を通知した場合における当該特定
　の日をいう。）までの間に第七項の規定による事業の廃止をした者（当該廃止について相当の理由がある者を除く。）　
　で、当該事業の廃止の承認の日から起算して五年を経過しないものであるとき。
チ　ヘに規定する期間内に第七項の規定による事業の廃止の承認の申請があつた場合において、申請者が、ヘの通知の日前六
　十日以内に当該申請に係る法人（当該事業の廃止について相当の理由がある法人を除く。）の役員等又は当該申請に係る法
　人でない事業を行う者（当該事業の廃止について相当の理由があるものを除く。）の管理者であつた者で、当該事業の廃止
　の承認の日から起算して五年を経過しないものであるとき。
リ　申請者が、認可の申請前五年以内に保育に関し不正又は著しく不当な行為をした者であるとき。
ヌ　申請者が、法人で、その役員等のうちにイからニまで又はヘからリまでのいずれかに該当する者のあるものであるとき。
ル　申請者が、法人でない者で、その管理者がイからニまで又はヘからリまでのいずれかに該当する者であるとき。</t>
    <phoneticPr fontId="1"/>
  </si>
  <si>
    <t>一般型乳児等通園支援事業（専用室独立実施）</t>
    <rPh sb="2" eb="3">
      <t>ガタ</t>
    </rPh>
    <rPh sb="13" eb="15">
      <t>センヨウ</t>
    </rPh>
    <rPh sb="15" eb="16">
      <t>シツ</t>
    </rPh>
    <rPh sb="16" eb="18">
      <t>ドクリツ</t>
    </rPh>
    <rPh sb="18" eb="20">
      <t>ジッシ</t>
    </rPh>
    <phoneticPr fontId="33"/>
  </si>
  <si>
    <t>一般型乳児等通園支援事業（在園児合同実施）</t>
    <rPh sb="0" eb="2">
      <t>イッパン</t>
    </rPh>
    <rPh sb="2" eb="3">
      <t>ガタ</t>
    </rPh>
    <rPh sb="3" eb="6">
      <t>ニュウジトウ</t>
    </rPh>
    <rPh sb="6" eb="8">
      <t>ツウエン</t>
    </rPh>
    <rPh sb="8" eb="10">
      <t>シエン</t>
    </rPh>
    <rPh sb="10" eb="12">
      <t>ジギョウ</t>
    </rPh>
    <rPh sb="13" eb="14">
      <t>ザイ</t>
    </rPh>
    <rPh sb="14" eb="16">
      <t>エンジ</t>
    </rPh>
    <rPh sb="16" eb="18">
      <t>ゴウドウ</t>
    </rPh>
    <rPh sb="18" eb="20">
      <t>ジッシ</t>
    </rPh>
    <phoneticPr fontId="1"/>
  </si>
  <si>
    <t>一般型乳児等通園支援事業（独立施設実施）</t>
    <rPh sb="1" eb="2">
      <t>ガタ</t>
    </rPh>
    <rPh sb="12" eb="14">
      <t>ドクリツ</t>
    </rPh>
    <rPh sb="14" eb="16">
      <t>シセツ</t>
    </rPh>
    <rPh sb="16" eb="18">
      <t>ジッシ</t>
    </rPh>
    <phoneticPr fontId="33"/>
  </si>
  <si>
    <t>親子通園</t>
    <rPh sb="0" eb="2">
      <t>オヤコ</t>
    </rPh>
    <rPh sb="2" eb="4">
      <t>ツウエン</t>
    </rPh>
    <phoneticPr fontId="1"/>
  </si>
  <si>
    <t>※　児童福祉法に規定する「認可にあたっての欠格事項」に該当しない旨の誓約書であり、内容を確認のうえ、該当しない場合に提出すること。なお、欠格事項に該当する場合は、認可は不可。</t>
    <rPh sb="2" eb="4">
      <t>ジドウ</t>
    </rPh>
    <rPh sb="4" eb="6">
      <t>フクシ</t>
    </rPh>
    <rPh sb="6" eb="7">
      <t>ホウ</t>
    </rPh>
    <rPh sb="8" eb="10">
      <t>キテイ</t>
    </rPh>
    <rPh sb="13" eb="15">
      <t>ニンカ</t>
    </rPh>
    <rPh sb="21" eb="23">
      <t>ケッカク</t>
    </rPh>
    <rPh sb="23" eb="25">
      <t>ジコウ</t>
    </rPh>
    <rPh sb="27" eb="29">
      <t>ガイトウ</t>
    </rPh>
    <rPh sb="32" eb="33">
      <t>ムネ</t>
    </rPh>
    <rPh sb="34" eb="37">
      <t>セイヤクショ</t>
    </rPh>
    <rPh sb="41" eb="43">
      <t>ナイヨウ</t>
    </rPh>
    <rPh sb="44" eb="46">
      <t>カクニン</t>
    </rPh>
    <rPh sb="50" eb="52">
      <t>ガイトウ</t>
    </rPh>
    <rPh sb="55" eb="57">
      <t>バアイ</t>
    </rPh>
    <rPh sb="58" eb="60">
      <t>テイシュツ</t>
    </rPh>
    <rPh sb="68" eb="70">
      <t>ケッカク</t>
    </rPh>
    <rPh sb="70" eb="72">
      <t>ジコウ</t>
    </rPh>
    <rPh sb="73" eb="75">
      <t>ガイトウ</t>
    </rPh>
    <rPh sb="77" eb="79">
      <t>バアイ</t>
    </rPh>
    <rPh sb="81" eb="83">
      <t>ニンカ</t>
    </rPh>
    <rPh sb="84" eb="86">
      <t>フカ</t>
    </rPh>
    <phoneticPr fontId="1"/>
  </si>
  <si>
    <t>利用料</t>
    <rPh sb="0" eb="3">
      <t>リヨウリョウ</t>
    </rPh>
    <phoneticPr fontId="1"/>
  </si>
  <si>
    <t>保育士</t>
    <rPh sb="0" eb="3">
      <t>ホイクシ</t>
    </rPh>
    <phoneticPr fontId="1"/>
  </si>
  <si>
    <t>看護師（准看護師）</t>
    <rPh sb="0" eb="3">
      <t>カンゴシ</t>
    </rPh>
    <rPh sb="4" eb="8">
      <t>ジュンカンゴシ</t>
    </rPh>
    <phoneticPr fontId="1"/>
  </si>
  <si>
    <t>有の場合、実施回数又は期間を記入
長期間にならない程度で実施可能
利用の条件としてはならない</t>
    <rPh sb="0" eb="1">
      <t>アリ</t>
    </rPh>
    <rPh sb="2" eb="4">
      <t>バアイ</t>
    </rPh>
    <rPh sb="5" eb="7">
      <t>ジッシ</t>
    </rPh>
    <rPh sb="7" eb="9">
      <t>カイスウ</t>
    </rPh>
    <rPh sb="9" eb="10">
      <t>マタ</t>
    </rPh>
    <rPh sb="11" eb="13">
      <t>キカン</t>
    </rPh>
    <rPh sb="14" eb="16">
      <t>キニュウ</t>
    </rPh>
    <rPh sb="17" eb="20">
      <t>チョウキカン</t>
    </rPh>
    <rPh sb="25" eb="27">
      <t>テイド</t>
    </rPh>
    <rPh sb="28" eb="30">
      <t>ジッシ</t>
    </rPh>
    <rPh sb="30" eb="32">
      <t>カノウ</t>
    </rPh>
    <rPh sb="33" eb="35">
      <t>リヨウ</t>
    </rPh>
    <rPh sb="36" eb="38">
      <t>ジョウケン</t>
    </rPh>
    <phoneticPr fontId="1"/>
  </si>
  <si>
    <t>社会福祉事業について知識経験を有する者、乳児等通園支援事業の利用者（保育の利用者その他これに準ずる者を含む。）及び実務を担当する幹部職員を含む運営委員会（乳児等通園支援事業の運営に関し、当該乳児等通園支援事業の設置者の相談に応じ、又は意見を述べる委員会をいう。）を設置すること。</t>
    <rPh sb="20" eb="29">
      <t>ニュウジトウツウエンシエンジギョウ</t>
    </rPh>
    <rPh sb="34" eb="36">
      <t>ホイク</t>
    </rPh>
    <rPh sb="37" eb="40">
      <t>リヨウシャ</t>
    </rPh>
    <rPh sb="42" eb="43">
      <t>ホカ</t>
    </rPh>
    <phoneticPr fontId="1"/>
  </si>
  <si>
    <t>経営者に、乳児等通園支援事業の利用者（保育の利用者その他これに準ずる者を含む。）及び実務を担当する幹部職員を含むこと。</t>
    <rPh sb="5" eb="14">
      <t>ニュウジトウツウエンシエンジギョウ</t>
    </rPh>
    <phoneticPr fontId="1"/>
  </si>
  <si>
    <t>おやつ</t>
    <phoneticPr fontId="1"/>
  </si>
  <si>
    <t>飲み物</t>
    <rPh sb="0" eb="1">
      <t>ノ</t>
    </rPh>
    <rPh sb="2" eb="3">
      <t>モノ</t>
    </rPh>
    <phoneticPr fontId="1"/>
  </si>
  <si>
    <t>利用者がお弁当を持参する場合は、お弁当のみをチェック</t>
    <rPh sb="0" eb="3">
      <t>リヨウシャ</t>
    </rPh>
    <rPh sb="5" eb="7">
      <t>ベントウ</t>
    </rPh>
    <rPh sb="8" eb="10">
      <t>ジサン</t>
    </rPh>
    <rPh sb="12" eb="14">
      <t>バアイ</t>
    </rPh>
    <rPh sb="17" eb="19">
      <t>ベントウ</t>
    </rPh>
    <phoneticPr fontId="1"/>
  </si>
  <si>
    <t>）</t>
    <phoneticPr fontId="1"/>
  </si>
  <si>
    <t>提供する飲み物：</t>
    <rPh sb="0" eb="2">
      <t>テイキョウ</t>
    </rPh>
    <rPh sb="4" eb="5">
      <t>ノ</t>
    </rPh>
    <rPh sb="6" eb="7">
      <t>モノ</t>
    </rPh>
    <phoneticPr fontId="1"/>
  </si>
  <si>
    <t>アレルギー対策</t>
    <rPh sb="5" eb="7">
      <t>タイサク</t>
    </rPh>
    <phoneticPr fontId="1"/>
  </si>
  <si>
    <t>（＊）</t>
    <phoneticPr fontId="1"/>
  </si>
  <si>
    <t>実施事業が「独立施設実施」以外で、本市から認可を受けた施設において事業実施する場合、（＊）欄にーがついた書類は不要です。</t>
    <rPh sb="0" eb="2">
      <t>ジッシ</t>
    </rPh>
    <rPh sb="2" eb="4">
      <t>ジギョウ</t>
    </rPh>
    <rPh sb="6" eb="8">
      <t>ドクリツ</t>
    </rPh>
    <rPh sb="8" eb="10">
      <t>シセツ</t>
    </rPh>
    <rPh sb="10" eb="12">
      <t>ジッシ</t>
    </rPh>
    <rPh sb="13" eb="15">
      <t>イガイ</t>
    </rPh>
    <rPh sb="17" eb="19">
      <t>ホンシ</t>
    </rPh>
    <rPh sb="21" eb="23">
      <t>ニンカ</t>
    </rPh>
    <rPh sb="24" eb="25">
      <t>ウ</t>
    </rPh>
    <rPh sb="27" eb="29">
      <t>シセツ</t>
    </rPh>
    <rPh sb="33" eb="35">
      <t>ジギョウ</t>
    </rPh>
    <rPh sb="35" eb="37">
      <t>ジッシ</t>
    </rPh>
    <rPh sb="39" eb="41">
      <t>バアイ</t>
    </rPh>
    <rPh sb="45" eb="46">
      <t>ラン</t>
    </rPh>
    <rPh sb="52" eb="54">
      <t>ショルイ</t>
    </rPh>
    <rPh sb="55" eb="57">
      <t>フヨウ</t>
    </rPh>
    <phoneticPr fontId="1"/>
  </si>
  <si>
    <t>ー</t>
    <phoneticPr fontId="1"/>
  </si>
  <si>
    <t>食事</t>
    <rPh sb="0" eb="2">
      <t>ショクジ</t>
    </rPh>
    <phoneticPr fontId="1"/>
  </si>
  <si>
    <t>保育室等</t>
    <rPh sb="0" eb="4">
      <t>ホイクシツトウ</t>
    </rPh>
    <phoneticPr fontId="1"/>
  </si>
  <si>
    <t>計</t>
    <rPh sb="0" eb="1">
      <t>ケイ</t>
    </rPh>
    <phoneticPr fontId="1"/>
  </si>
  <si>
    <t>看護師（准看護師）</t>
    <rPh sb="0" eb="3">
      <t>カンゴシ</t>
    </rPh>
    <phoneticPr fontId="1"/>
  </si>
  <si>
    <t>１歳児</t>
    <rPh sb="1" eb="3">
      <t>サイジ</t>
    </rPh>
    <phoneticPr fontId="1"/>
  </si>
  <si>
    <t>２歳児</t>
    <rPh sb="1" eb="3">
      <t>サイジ</t>
    </rPh>
    <phoneticPr fontId="1"/>
  </si>
  <si>
    <t>認可定員による必要配置</t>
    <rPh sb="0" eb="2">
      <t>ニンカ</t>
    </rPh>
    <rPh sb="2" eb="4">
      <t>テイイン</t>
    </rPh>
    <rPh sb="7" eb="9">
      <t>ヒツヨウ</t>
    </rPh>
    <rPh sb="9" eb="11">
      <t>ハイチ</t>
    </rPh>
    <phoneticPr fontId="1"/>
  </si>
  <si>
    <t>配置基準</t>
    <rPh sb="0" eb="2">
      <t>ハイチ</t>
    </rPh>
    <rPh sb="2" eb="4">
      <t>キジュン</t>
    </rPh>
    <phoneticPr fontId="1"/>
  </si>
  <si>
    <t>３人：1人</t>
    <phoneticPr fontId="1"/>
  </si>
  <si>
    <t>FLASH</t>
    <phoneticPr fontId="1"/>
  </si>
  <si>
    <t>1歳児</t>
    <rPh sb="1" eb="3">
      <t>サイジ</t>
    </rPh>
    <phoneticPr fontId="1"/>
  </si>
  <si>
    <t>６人：1人</t>
    <phoneticPr fontId="1"/>
  </si>
  <si>
    <r>
      <rPr>
        <b/>
        <u/>
        <sz val="12"/>
        <color rgb="FFFF0000"/>
        <rFont val="HGｺﾞｼｯｸM"/>
        <family val="3"/>
        <charset val="128"/>
      </rPr>
      <t>反社会的勢力に該当しない旨の誓約書</t>
    </r>
    <r>
      <rPr>
        <b/>
        <sz val="12"/>
        <rFont val="HGｺﾞｼｯｸM"/>
        <family val="3"/>
        <charset val="128"/>
      </rPr>
      <t xml:space="preserve">です。内容を確認のうえ、提出してください。
</t>
    </r>
    <r>
      <rPr>
        <b/>
        <u/>
        <sz val="12"/>
        <color rgb="FFFF0000"/>
        <rFont val="HGｺﾞｼｯｸM"/>
        <family val="3"/>
        <charset val="128"/>
      </rPr>
      <t>※該当する場合は、認可・確認できません。</t>
    </r>
    <rPh sb="0" eb="4">
      <t>ハンシャカイテキ</t>
    </rPh>
    <rPh sb="4" eb="6">
      <t>セイリョク</t>
    </rPh>
    <rPh sb="7" eb="9">
      <t>ガイトウ</t>
    </rPh>
    <rPh sb="12" eb="13">
      <t>ムネ</t>
    </rPh>
    <rPh sb="14" eb="17">
      <t>セイヤクショ</t>
    </rPh>
    <rPh sb="40" eb="42">
      <t>ガイトウ</t>
    </rPh>
    <rPh sb="44" eb="46">
      <t>バアイ</t>
    </rPh>
    <rPh sb="48" eb="50">
      <t>ニンカ</t>
    </rPh>
    <rPh sb="51" eb="53">
      <t>カクニン</t>
    </rPh>
    <phoneticPr fontId="1"/>
  </si>
  <si>
    <t>実施の場合、具体的な受入日、受入人数、受入時間を記載してください。</t>
    <rPh sb="0" eb="2">
      <t>ジッシ</t>
    </rPh>
    <rPh sb="3" eb="5">
      <t>バアイ</t>
    </rPh>
    <rPh sb="6" eb="9">
      <t>グタイテキ</t>
    </rPh>
    <rPh sb="10" eb="12">
      <t>ウケイレ</t>
    </rPh>
    <rPh sb="12" eb="13">
      <t>ビ</t>
    </rPh>
    <rPh sb="14" eb="16">
      <t>ウケイレ</t>
    </rPh>
    <rPh sb="16" eb="18">
      <t>ニンズウ</t>
    </rPh>
    <rPh sb="19" eb="21">
      <t>ウケイレ</t>
    </rPh>
    <rPh sb="21" eb="23">
      <t>ジカン</t>
    </rPh>
    <rPh sb="24" eb="26">
      <t>キサイ</t>
    </rPh>
    <phoneticPr fontId="1"/>
  </si>
  <si>
    <t>未実施の場合、受入できない理由を記載してください
（例：職員が足りないため）</t>
    <rPh sb="0" eb="3">
      <t>ミジッシ</t>
    </rPh>
    <rPh sb="4" eb="6">
      <t>バアイ</t>
    </rPh>
    <rPh sb="7" eb="9">
      <t>ウケイレ</t>
    </rPh>
    <rPh sb="13" eb="15">
      <t>リユウ</t>
    </rPh>
    <rPh sb="16" eb="18">
      <t>キサイ</t>
    </rPh>
    <rPh sb="26" eb="27">
      <t>レイ</t>
    </rPh>
    <rPh sb="28" eb="30">
      <t>ショクイン</t>
    </rPh>
    <rPh sb="31" eb="32">
      <t>タ</t>
    </rPh>
    <phoneticPr fontId="1"/>
  </si>
  <si>
    <t>障がい児の
受入について</t>
    <phoneticPr fontId="1"/>
  </si>
  <si>
    <t>医療的ケア児の
受入について</t>
    <rPh sb="0" eb="3">
      <t>イリョウテキ</t>
    </rPh>
    <phoneticPr fontId="1"/>
  </si>
  <si>
    <t>実施の場合、具体的な受入日、受入人数、受入時間及び居宅訪問も実施するのかを記載してください。</t>
    <rPh sb="0" eb="2">
      <t>ジッシ</t>
    </rPh>
    <rPh sb="3" eb="5">
      <t>バアイ</t>
    </rPh>
    <rPh sb="6" eb="9">
      <t>グタイテキ</t>
    </rPh>
    <rPh sb="10" eb="12">
      <t>ウケイレ</t>
    </rPh>
    <rPh sb="12" eb="13">
      <t>ビ</t>
    </rPh>
    <rPh sb="14" eb="16">
      <t>ウケイレ</t>
    </rPh>
    <rPh sb="16" eb="18">
      <t>ニンズウ</t>
    </rPh>
    <rPh sb="19" eb="21">
      <t>ウケイレ</t>
    </rPh>
    <rPh sb="21" eb="23">
      <t>ジカン</t>
    </rPh>
    <rPh sb="23" eb="24">
      <t>オヨ</t>
    </rPh>
    <rPh sb="25" eb="27">
      <t>キョタク</t>
    </rPh>
    <rPh sb="27" eb="29">
      <t>ホウモン</t>
    </rPh>
    <rPh sb="30" eb="32">
      <t>ジッシ</t>
    </rPh>
    <rPh sb="37" eb="39">
      <t>キサイ</t>
    </rPh>
    <phoneticPr fontId="1"/>
  </si>
  <si>
    <t>0歳児</t>
    <rPh sb="1" eb="3">
      <t>サイジ</t>
    </rPh>
    <phoneticPr fontId="1"/>
  </si>
  <si>
    <t>開所曜日</t>
    <rPh sb="0" eb="2">
      <t>カイショ</t>
    </rPh>
    <rPh sb="2" eb="4">
      <t>ヨウビ</t>
    </rPh>
    <phoneticPr fontId="1"/>
  </si>
  <si>
    <t>開所時間</t>
    <rPh sb="0" eb="2">
      <t>カイショ</t>
    </rPh>
    <rPh sb="2" eb="4">
      <t>ジカン</t>
    </rPh>
    <phoneticPr fontId="1"/>
  </si>
  <si>
    <t>乳児等通園支援事業</t>
    <phoneticPr fontId="1"/>
  </si>
  <si>
    <t>一般型乳児等通園支援事業（在園児合同実施）</t>
    <phoneticPr fontId="1"/>
  </si>
  <si>
    <t>一般型乳児等通園支援事業（専用室独立実施）</t>
    <phoneticPr fontId="1"/>
  </si>
  <si>
    <t>一般型乳児等通園支援事業（独立施設実施）</t>
    <phoneticPr fontId="1"/>
  </si>
  <si>
    <t>開所する曜日を記入すること。
（今後開所する可能性がある曜日も含め記入すること。なお記入していない曜日を実施する場合は、認可変更が必要です。）</t>
    <rPh sb="0" eb="2">
      <t>カイショ</t>
    </rPh>
    <rPh sb="4" eb="6">
      <t>ヨウビ</t>
    </rPh>
    <rPh sb="7" eb="9">
      <t>キニュウ</t>
    </rPh>
    <rPh sb="16" eb="18">
      <t>コンゴ</t>
    </rPh>
    <rPh sb="18" eb="20">
      <t>カイショ</t>
    </rPh>
    <rPh sb="22" eb="25">
      <t>カノウセイ</t>
    </rPh>
    <rPh sb="28" eb="30">
      <t>ヨウビ</t>
    </rPh>
    <rPh sb="31" eb="32">
      <t>フク</t>
    </rPh>
    <rPh sb="33" eb="35">
      <t>キニュウ</t>
    </rPh>
    <rPh sb="42" eb="44">
      <t>キニュウ</t>
    </rPh>
    <rPh sb="49" eb="51">
      <t>ヨウビ</t>
    </rPh>
    <rPh sb="52" eb="54">
      <t>ジッシ</t>
    </rPh>
    <rPh sb="56" eb="58">
      <t>バアイ</t>
    </rPh>
    <rPh sb="60" eb="62">
      <t>ニンカ</t>
    </rPh>
    <rPh sb="62" eb="64">
      <t>ヘンコウ</t>
    </rPh>
    <rPh sb="65" eb="67">
      <t>ヒツヨウ</t>
    </rPh>
    <phoneticPr fontId="1"/>
  </si>
  <si>
    <t>開所する時間を記入すること。
（今後開所する可能性がある時間も含め記入すること。なお、記入していない時間を実施する場合は、認可変更が必要です。）</t>
    <rPh sb="0" eb="2">
      <t>カイショ</t>
    </rPh>
    <rPh sb="4" eb="6">
      <t>ジカン</t>
    </rPh>
    <rPh sb="7" eb="9">
      <t>キニュウ</t>
    </rPh>
    <rPh sb="28" eb="30">
      <t>ジカン</t>
    </rPh>
    <rPh sb="43" eb="45">
      <t>キニュウ</t>
    </rPh>
    <rPh sb="50" eb="52">
      <t>ジカン</t>
    </rPh>
    <rPh sb="53" eb="55">
      <t>ジッシ</t>
    </rPh>
    <rPh sb="57" eb="59">
      <t>バアイ</t>
    </rPh>
    <rPh sb="61" eb="63">
      <t>ニンカ</t>
    </rPh>
    <rPh sb="63" eb="65">
      <t>ヘンコウ</t>
    </rPh>
    <rPh sb="66" eb="68">
      <t>ヒツヨウ</t>
    </rPh>
    <phoneticPr fontId="1"/>
  </si>
  <si>
    <t>実施時間</t>
    <rPh sb="0" eb="2">
      <t>ジッシ</t>
    </rPh>
    <rPh sb="2" eb="4">
      <t>ジカン</t>
    </rPh>
    <phoneticPr fontId="69"/>
  </si>
  <si>
    <t>回数</t>
    <rPh sb="0" eb="2">
      <t>カイスウ</t>
    </rPh>
    <phoneticPr fontId="69"/>
  </si>
  <si>
    <t>定員</t>
    <rPh sb="0" eb="2">
      <t>テイイン</t>
    </rPh>
    <phoneticPr fontId="69"/>
  </si>
  <si>
    <t>１歳児</t>
    <rPh sb="1" eb="3">
      <t>サイジ</t>
    </rPh>
    <phoneticPr fontId="69"/>
  </si>
  <si>
    <t>　9:00～11:30</t>
    <phoneticPr fontId="69"/>
  </si>
  <si>
    <t>13:30～16:00</t>
    <phoneticPr fontId="69"/>
  </si>
  <si>
    <t>　※１　少数点第２位以下切り捨て</t>
    <phoneticPr fontId="1"/>
  </si>
  <si>
    <t>研修修了者</t>
    <rPh sb="0" eb="2">
      <t>ケンシュウ</t>
    </rPh>
    <rPh sb="2" eb="5">
      <t>シュウリョウシャ</t>
    </rPh>
    <phoneticPr fontId="1"/>
  </si>
  <si>
    <t>職員の資格証明書（保育士証等）の写し</t>
    <rPh sb="13" eb="14">
      <t>トウ</t>
    </rPh>
    <rPh sb="16" eb="17">
      <t>ウツ</t>
    </rPh>
    <phoneticPr fontId="1"/>
  </si>
  <si>
    <t>（22）</t>
    <phoneticPr fontId="1"/>
  </si>
  <si>
    <t>保育所保育指針に準じたこども誰でも通園制度の全体的な計画【保育課程及び年間指導計画必須】</t>
    <rPh sb="0" eb="3">
      <t>ホイクショ</t>
    </rPh>
    <rPh sb="3" eb="7">
      <t>ホイクシシン</t>
    </rPh>
    <rPh sb="8" eb="9">
      <t>ジュン</t>
    </rPh>
    <rPh sb="14" eb="15">
      <t>ダレ</t>
    </rPh>
    <rPh sb="17" eb="21">
      <t>ツウエンセイド</t>
    </rPh>
    <rPh sb="22" eb="24">
      <t>ゼンタイ</t>
    </rPh>
    <rPh sb="24" eb="25">
      <t>テキ</t>
    </rPh>
    <rPh sb="26" eb="28">
      <t>ケイカク</t>
    </rPh>
    <rPh sb="29" eb="31">
      <t>ホイク</t>
    </rPh>
    <rPh sb="31" eb="33">
      <t>カテイ</t>
    </rPh>
    <rPh sb="33" eb="34">
      <t>オヨ</t>
    </rPh>
    <rPh sb="35" eb="37">
      <t>ネンカン</t>
    </rPh>
    <rPh sb="37" eb="39">
      <t>シドウ</t>
    </rPh>
    <rPh sb="39" eb="41">
      <t>ケイカク</t>
    </rPh>
    <rPh sb="41" eb="43">
      <t>ヒッス</t>
    </rPh>
    <phoneticPr fontId="1"/>
  </si>
  <si>
    <t>（36）</t>
  </si>
  <si>
    <r>
      <t>事業開始予定日の４か月前の日が属する月の１日現在の金融機関発行の残高証明書:</t>
    </r>
    <r>
      <rPr>
        <b/>
        <sz val="9"/>
        <rFont val="HGｺﾞｼｯｸM"/>
        <family val="3"/>
        <charset val="128"/>
      </rPr>
      <t>原本提出（コピー不可）</t>
    </r>
    <r>
      <rPr>
        <sz val="9"/>
        <rFont val="HGｺﾞｼｯｸM"/>
        <family val="3"/>
        <charset val="128"/>
      </rPr>
      <t xml:space="preserve">
（残高証明書が複数ある場合は同一日現在の残高がわかるものの提出が必要、預金通帳の写しは不可）</t>
    </r>
    <rPh sb="0" eb="4">
      <t>ジギョウカイシ</t>
    </rPh>
    <rPh sb="4" eb="7">
      <t>ヨテイビ</t>
    </rPh>
    <rPh sb="10" eb="11">
      <t>ゲツ</t>
    </rPh>
    <rPh sb="11" eb="12">
      <t>マエ</t>
    </rPh>
    <rPh sb="13" eb="14">
      <t>ヒ</t>
    </rPh>
    <rPh sb="15" eb="16">
      <t>ゾク</t>
    </rPh>
    <rPh sb="18" eb="19">
      <t>ツキ</t>
    </rPh>
    <rPh sb="21" eb="22">
      <t>ヒ</t>
    </rPh>
    <rPh sb="22" eb="24">
      <t>ゲンザイ</t>
    </rPh>
    <rPh sb="25" eb="27">
      <t>キンユウ</t>
    </rPh>
    <rPh sb="27" eb="29">
      <t>キカン</t>
    </rPh>
    <rPh sb="29" eb="31">
      <t>ハッコウ</t>
    </rPh>
    <rPh sb="32" eb="34">
      <t>ザンダカ</t>
    </rPh>
    <rPh sb="34" eb="37">
      <t>ショウメイショ</t>
    </rPh>
    <rPh sb="38" eb="40">
      <t>ゲンポン</t>
    </rPh>
    <rPh sb="40" eb="42">
      <t>テイシュツ</t>
    </rPh>
    <rPh sb="51" eb="53">
      <t>ザンダカ</t>
    </rPh>
    <rPh sb="53" eb="56">
      <t>ショウメイショ</t>
    </rPh>
    <rPh sb="57" eb="59">
      <t>フクスウ</t>
    </rPh>
    <rPh sb="61" eb="63">
      <t>バアイ</t>
    </rPh>
    <rPh sb="64" eb="66">
      <t>ドウイツ</t>
    </rPh>
    <rPh sb="66" eb="67">
      <t>ヒ</t>
    </rPh>
    <rPh sb="67" eb="69">
      <t>ゲンザイ</t>
    </rPh>
    <rPh sb="70" eb="72">
      <t>ザンダカ</t>
    </rPh>
    <rPh sb="79" eb="81">
      <t>テイシュツ</t>
    </rPh>
    <rPh sb="82" eb="84">
      <t>ヒツヨウ</t>
    </rPh>
    <rPh sb="85" eb="87">
      <t>ヨキン</t>
    </rPh>
    <rPh sb="87" eb="89">
      <t>ツウチョウ</t>
    </rPh>
    <rPh sb="90" eb="91">
      <t>ウツ</t>
    </rPh>
    <rPh sb="93" eb="95">
      <t>フカ</t>
    </rPh>
    <phoneticPr fontId="1"/>
  </si>
  <si>
    <r>
      <t>理事会等の決議録（法人の場合のみ必要）  【乳児等通園支援事業</t>
    </r>
    <r>
      <rPr>
        <b/>
        <sz val="9"/>
        <rFont val="HGｺﾞｼｯｸM"/>
        <family val="3"/>
        <charset val="128"/>
      </rPr>
      <t>開園を決議したもの</t>
    </r>
    <r>
      <rPr>
        <sz val="9"/>
        <rFont val="HGｺﾞｼｯｸM"/>
        <family val="3"/>
        <charset val="128"/>
      </rPr>
      <t>】</t>
    </r>
    <rPh sb="0" eb="3">
      <t>リジカイ</t>
    </rPh>
    <rPh sb="3" eb="4">
      <t>トウ</t>
    </rPh>
    <rPh sb="5" eb="7">
      <t>ケツギ</t>
    </rPh>
    <rPh sb="7" eb="8">
      <t>ロク</t>
    </rPh>
    <rPh sb="9" eb="11">
      <t>ホウジン</t>
    </rPh>
    <rPh sb="12" eb="14">
      <t>バアイ</t>
    </rPh>
    <rPh sb="16" eb="18">
      <t>ヒツヨウ</t>
    </rPh>
    <rPh sb="22" eb="31">
      <t>ニュウジトウツウエンシエンジギョウ</t>
    </rPh>
    <rPh sb="31" eb="33">
      <t>カイエン</t>
    </rPh>
    <phoneticPr fontId="1"/>
  </si>
  <si>
    <t>乳児等通園支援事業認可申請書</t>
    <rPh sb="0" eb="2">
      <t>ニュウジ</t>
    </rPh>
    <rPh sb="2" eb="3">
      <t>トウ</t>
    </rPh>
    <rPh sb="3" eb="5">
      <t>ツウエン</t>
    </rPh>
    <rPh sb="5" eb="7">
      <t>シエン</t>
    </rPh>
    <rPh sb="7" eb="9">
      <t>ジギョウ</t>
    </rPh>
    <rPh sb="9" eb="11">
      <t>ニンカ</t>
    </rPh>
    <rPh sb="11" eb="14">
      <t>シンセイショ</t>
    </rPh>
    <phoneticPr fontId="1"/>
  </si>
  <si>
    <t>外部搬入又はお弁当の場合、保管方法と安全対策</t>
    <rPh sb="0" eb="2">
      <t>ガイブ</t>
    </rPh>
    <rPh sb="2" eb="4">
      <t>ハンニュウ</t>
    </rPh>
    <rPh sb="4" eb="5">
      <t>マタ</t>
    </rPh>
    <rPh sb="7" eb="9">
      <t>ベントウ</t>
    </rPh>
    <rPh sb="10" eb="12">
      <t>バアイ</t>
    </rPh>
    <rPh sb="13" eb="15">
      <t>ホカン</t>
    </rPh>
    <rPh sb="15" eb="17">
      <t>ホウホウ</t>
    </rPh>
    <rPh sb="18" eb="20">
      <t>アンゼン</t>
    </rPh>
    <rPh sb="20" eb="22">
      <t>タイサク</t>
    </rPh>
    <phoneticPr fontId="1"/>
  </si>
  <si>
    <t>給食の実施方法がその他の場合、その理由と
今後の進め方</t>
    <rPh sb="0" eb="2">
      <t>キュウショク</t>
    </rPh>
    <rPh sb="3" eb="5">
      <t>ジッシ</t>
    </rPh>
    <rPh sb="5" eb="7">
      <t>ホウホウ</t>
    </rPh>
    <phoneticPr fontId="1"/>
  </si>
  <si>
    <t>通園支援の概要</t>
    <rPh sb="0" eb="4">
      <t>ツウエンシエン</t>
    </rPh>
    <rPh sb="5" eb="7">
      <t>ガイヨウ</t>
    </rPh>
    <phoneticPr fontId="1"/>
  </si>
  <si>
    <t>通園支援の
内容・特徴</t>
    <rPh sb="0" eb="2">
      <t>ツウエン</t>
    </rPh>
    <rPh sb="2" eb="4">
      <t>シエン</t>
    </rPh>
    <rPh sb="6" eb="8">
      <t>ナイヨウ</t>
    </rPh>
    <rPh sb="9" eb="11">
      <t>トクチョウ</t>
    </rPh>
    <phoneticPr fontId="1"/>
  </si>
  <si>
    <t>事　業　所　及　び　利　用　者</t>
    <rPh sb="0" eb="1">
      <t>コト</t>
    </rPh>
    <rPh sb="2" eb="3">
      <t>ギョウ</t>
    </rPh>
    <rPh sb="4" eb="5">
      <t>ショ</t>
    </rPh>
    <rPh sb="6" eb="7">
      <t>オヨ</t>
    </rPh>
    <rPh sb="10" eb="11">
      <t>リ</t>
    </rPh>
    <rPh sb="12" eb="13">
      <t>ヨウ</t>
    </rPh>
    <rPh sb="14" eb="15">
      <t>モノ</t>
    </rPh>
    <phoneticPr fontId="1"/>
  </si>
  <si>
    <t>利用者選考基準</t>
    <rPh sb="0" eb="3">
      <t>リヨウシャ</t>
    </rPh>
    <rPh sb="3" eb="5">
      <t>センコウ</t>
    </rPh>
    <rPh sb="5" eb="7">
      <t>キジュン</t>
    </rPh>
    <phoneticPr fontId="1"/>
  </si>
  <si>
    <r>
      <rPr>
        <b/>
        <sz val="9"/>
        <rFont val="HGｺﾞｼｯｸM"/>
        <family val="3"/>
        <charset val="128"/>
      </rPr>
      <t>「専任・兼任」</t>
    </r>
    <r>
      <rPr>
        <sz val="9"/>
        <rFont val="HGｺﾞｼｯｸM"/>
        <family val="3"/>
        <charset val="128"/>
      </rPr>
      <t>は、「当該乳児等通園支援事業に専任しているのか、兼任しているのか」を記入すること。つまり、「他の施設や他の仕事をしているのか、していないのか」について記入すること。</t>
    </r>
    <rPh sb="1" eb="3">
      <t>センニン</t>
    </rPh>
    <rPh sb="4" eb="6">
      <t>ケンニン</t>
    </rPh>
    <rPh sb="10" eb="12">
      <t>トウガイ</t>
    </rPh>
    <rPh sb="12" eb="21">
      <t>ニュウジトウツウエンシエンジギョウ</t>
    </rPh>
    <rPh sb="22" eb="24">
      <t>センニン</t>
    </rPh>
    <rPh sb="31" eb="33">
      <t>ケンニン</t>
    </rPh>
    <rPh sb="41" eb="43">
      <t>キニュウ</t>
    </rPh>
    <rPh sb="53" eb="54">
      <t>タ</t>
    </rPh>
    <rPh sb="55" eb="57">
      <t>シセツ</t>
    </rPh>
    <rPh sb="58" eb="59">
      <t>タ</t>
    </rPh>
    <rPh sb="60" eb="62">
      <t>シゴト</t>
    </rPh>
    <rPh sb="82" eb="84">
      <t>キニュウ</t>
    </rPh>
    <phoneticPr fontId="33"/>
  </si>
  <si>
    <t>子育て支援員等が保育に従事する場合、職名を「研修修了者」として、資格は「研修修了者」を選択すること。</t>
    <rPh sb="22" eb="24">
      <t>ケンシュウ</t>
    </rPh>
    <rPh sb="24" eb="27">
      <t>シュウリョウシャ</t>
    </rPh>
    <rPh sb="36" eb="38">
      <t>ケンシュウ</t>
    </rPh>
    <rPh sb="38" eb="41">
      <t>シュウリョウシャ</t>
    </rPh>
    <phoneticPr fontId="1"/>
  </si>
  <si>
    <t xml:space="preserve">（参考）
○大阪市暴力団排除条例施行規則（抜粋）    
（暴力団密接関係者）
第３条　条例第２条第３号の市規則で定める者は、次のいずれかに該当する者とする。
（1）自己若しくは第三者の利益を図り又は第三者に損害を加える目的で、暴力団又は暴力団員を利用した者
（2）暴力団の威力を利用する目的で、又は暴力団の威力を利用したことに関し、暴力団又は暴力団員に対し、　
　 金品その他の財産上の利益又は役務の供与（次号において「利益の供与」という。）をした者
（3）前号に定めるもののほか、暴力団又は暴力団員に対し、暴力団の活動を助長し、又は暴力団の運営に資す
   ることとなる相当の対償のない利益の供与をした者
（4）暴力団又は暴力団員と社会的に非難されるべき関係を有する者
（5）事業者で、次に掲げる者（アに掲げる者については、当該事業者が法人である場合に限る。）のうちに暴
   力団員又は前各号のいずれかに該当する者のあるもの
   ア　事業者の役員（業務を執行する社員、取締役、執行役又はこれらに準ずる者をいい、相談役、顧問その
     他のいかなる名称を有する者であるかを問わず、当該事業者に対し業務を執行する社員、取締役、執行役
     又はこれらに準ずる者と同等以上の支配力を有するものと認められる者を含む。）
   イ　支配人、本店長、支店長、営業所長、事務所長その他いかなる名称を有する者であるかを問わず、営業
     所、事務所その他の組織（以下「営業所等」という。）の業務を統括する者
   ウ　営業所等において、部長、課長、支店次長、副支店長、副所長その他いかなる名称を有する者であるか
     を問わず、それらと同等以上の職にあるものであって、事業の利益に重大な影響を及ぼす業務について、
     一切の裁判外の行為をする権限を有し、又は当該営業所等の業務を統括する者の権限を代行し得る地位に
     ある者
   エ　事実上事業者の経営に参加していると認められる者 
（6）前各号のいずれかに該当する者であることを知りながら、これを相手方として、公共工事等に係る下請契
   約、資材又は原材料の購入契約その他の契約を締結した事業者
</t>
    <rPh sb="396" eb="397">
      <t>マエ</t>
    </rPh>
    <rPh sb="397" eb="399">
      <t>カクゴウ</t>
    </rPh>
    <phoneticPr fontId="1"/>
  </si>
  <si>
    <t>反社会的勢力に該当しない旨の誓約書</t>
    <rPh sb="0" eb="4">
      <t>ハンシャカイテキ</t>
    </rPh>
    <rPh sb="4" eb="6">
      <t>セイリョク</t>
    </rPh>
    <rPh sb="7" eb="9">
      <t>ガイトウ</t>
    </rPh>
    <rPh sb="12" eb="13">
      <t>ムネ</t>
    </rPh>
    <rPh sb="14" eb="17">
      <t>セイヤクショ</t>
    </rPh>
    <phoneticPr fontId="1"/>
  </si>
  <si>
    <t>事業所の運営方針に基づき、乳児等通園支援事業において目指すこどもの育ちのねらいや目標、通園支援の内容の概要等を記入</t>
    <rPh sb="0" eb="3">
      <t>ジギョウショ</t>
    </rPh>
    <rPh sb="4" eb="6">
      <t>ウンエイ</t>
    </rPh>
    <rPh sb="6" eb="8">
      <t>ホウシン</t>
    </rPh>
    <rPh sb="9" eb="10">
      <t>モト</t>
    </rPh>
    <rPh sb="13" eb="15">
      <t>ニュウジ</t>
    </rPh>
    <rPh sb="15" eb="16">
      <t>トウ</t>
    </rPh>
    <rPh sb="16" eb="18">
      <t>ツウエン</t>
    </rPh>
    <rPh sb="18" eb="20">
      <t>シエン</t>
    </rPh>
    <rPh sb="20" eb="22">
      <t>ジギョウ</t>
    </rPh>
    <rPh sb="26" eb="28">
      <t>メザ</t>
    </rPh>
    <rPh sb="33" eb="34">
      <t>ソダ</t>
    </rPh>
    <rPh sb="40" eb="42">
      <t>モクヒョウ</t>
    </rPh>
    <rPh sb="43" eb="45">
      <t>ツウエン</t>
    </rPh>
    <rPh sb="45" eb="47">
      <t>シエン</t>
    </rPh>
    <rPh sb="48" eb="50">
      <t>ナイヨウ</t>
    </rPh>
    <rPh sb="51" eb="53">
      <t>ガイヨウ</t>
    </rPh>
    <rPh sb="53" eb="54">
      <t>トウ</t>
    </rPh>
    <rPh sb="55" eb="57">
      <t>キニュウ</t>
    </rPh>
    <phoneticPr fontId="1"/>
  </si>
  <si>
    <t>特に、虐待等防止について、具体的に実施することを記入。</t>
    <phoneticPr fontId="1"/>
  </si>
  <si>
    <r>
      <t xml:space="preserve">保育室等
</t>
    </r>
    <r>
      <rPr>
        <sz val="9"/>
        <rFont val="HGｺﾞｼｯｸM"/>
        <family val="3"/>
        <charset val="128"/>
      </rPr>
      <t>専用部分のみ記載</t>
    </r>
    <rPh sb="0" eb="4">
      <t>ホイクシツトウ</t>
    </rPh>
    <rPh sb="5" eb="9">
      <t>センヨウブブン</t>
    </rPh>
    <rPh sb="11" eb="13">
      <t>キサイ</t>
    </rPh>
    <phoneticPr fontId="1"/>
  </si>
  <si>
    <r>
      <t xml:space="preserve">その他
</t>
    </r>
    <r>
      <rPr>
        <sz val="9"/>
        <rFont val="HGｺﾞｼｯｸM"/>
        <family val="3"/>
        <charset val="128"/>
      </rPr>
      <t>専用部分のみ記載</t>
    </r>
    <rPh sb="2" eb="3">
      <t>ホカ</t>
    </rPh>
    <rPh sb="4" eb="6">
      <t>センヨウ</t>
    </rPh>
    <rPh sb="6" eb="8">
      <t>ブブン</t>
    </rPh>
    <rPh sb="10" eb="12">
      <t>キサイ</t>
    </rPh>
    <phoneticPr fontId="1"/>
  </si>
  <si>
    <r>
      <rPr>
        <b/>
        <u/>
        <sz val="8"/>
        <rFont val="HGｺﾞｼｯｸM"/>
        <family val="3"/>
        <charset val="128"/>
      </rPr>
      <t>原本を提出</t>
    </r>
    <r>
      <rPr>
        <b/>
        <sz val="8"/>
        <rFont val="HGｺﾞｼｯｸM"/>
        <family val="3"/>
        <charset val="128"/>
      </rPr>
      <t>すること。
主たる施設が認可されている場合は印鑑証明書不要
登記簿謄本は、後日提出</t>
    </r>
    <rPh sb="0" eb="2">
      <t>ゲンポン</t>
    </rPh>
    <rPh sb="3" eb="5">
      <t>テイシュツ</t>
    </rPh>
    <phoneticPr fontId="1"/>
  </si>
  <si>
    <t>該当する場合のみ
主たる施設が認可されている場合は不要</t>
    <rPh sb="0" eb="2">
      <t>ガイトウ</t>
    </rPh>
    <rPh sb="4" eb="6">
      <t>バアイ</t>
    </rPh>
    <phoneticPr fontId="1"/>
  </si>
  <si>
    <r>
      <rPr>
        <b/>
        <u/>
        <sz val="8"/>
        <rFont val="HGｺﾞｼｯｸM"/>
        <family val="3"/>
        <charset val="128"/>
      </rPr>
      <t>原本を提出</t>
    </r>
    <r>
      <rPr>
        <b/>
        <sz val="8"/>
        <rFont val="HGｺﾞｼｯｸM"/>
        <family val="3"/>
        <charset val="128"/>
      </rPr>
      <t>すること。
主たる施設が認可されている場合は不要</t>
    </r>
    <rPh sb="0" eb="2">
      <t>ゲンポン</t>
    </rPh>
    <rPh sb="3" eb="5">
      <t>テイシュツ</t>
    </rPh>
    <phoneticPr fontId="1"/>
  </si>
  <si>
    <r>
      <rPr>
        <b/>
        <sz val="11"/>
        <color rgb="FF0070C0"/>
        <rFont val="HGｺﾞｼｯｸM"/>
        <family val="3"/>
        <charset val="128"/>
      </rPr>
      <t>認可基準第10条</t>
    </r>
    <r>
      <rPr>
        <b/>
        <sz val="11"/>
        <color theme="1"/>
        <rFont val="HGｺﾞｼｯｸM"/>
        <family val="3"/>
        <charset val="128"/>
      </rPr>
      <t xml:space="preserve">
当該事業所の職員の資質向上に関する基本的な考え方を入力すること。</t>
    </r>
    <phoneticPr fontId="1"/>
  </si>
  <si>
    <r>
      <rPr>
        <b/>
        <sz val="11"/>
        <color rgb="FF0070C0"/>
        <rFont val="HGｺﾞｼｯｸM"/>
        <family val="3"/>
        <charset val="128"/>
      </rPr>
      <t>認可基準第15条</t>
    </r>
    <r>
      <rPr>
        <b/>
        <sz val="11"/>
        <color theme="1"/>
        <rFont val="HGｺﾞｼｯｸM"/>
        <family val="3"/>
        <charset val="128"/>
      </rPr>
      <t xml:space="preserve">
園児への食事の提供について、こだわりや注意すべき事項等基本的な考え方を記入。</t>
    </r>
    <r>
      <rPr>
        <b/>
        <sz val="11"/>
        <rFont val="HGｺﾞｼｯｸM"/>
        <family val="3"/>
        <charset val="128"/>
      </rPr>
      <t>食事を提供しない施設は、記載不要</t>
    </r>
    <rPh sb="47" eb="49">
      <t>ショクジ</t>
    </rPh>
    <rPh sb="50" eb="52">
      <t>テイキョウ</t>
    </rPh>
    <rPh sb="55" eb="57">
      <t>シセツ</t>
    </rPh>
    <rPh sb="59" eb="61">
      <t>キサイ</t>
    </rPh>
    <rPh sb="61" eb="63">
      <t>フヨウ</t>
    </rPh>
    <phoneticPr fontId="1"/>
  </si>
  <si>
    <r>
      <rPr>
        <b/>
        <sz val="11"/>
        <color rgb="FF0070C0"/>
        <rFont val="HGｺﾞｼｯｸM"/>
        <family val="3"/>
        <charset val="128"/>
      </rPr>
      <t>認可基準第16条</t>
    </r>
    <r>
      <rPr>
        <b/>
        <sz val="11"/>
        <color theme="1"/>
        <rFont val="HGｺﾞｼｯｸM"/>
        <family val="3"/>
        <charset val="128"/>
      </rPr>
      <t xml:space="preserve">
緊急時等の対応について、基本的な考え方を記入。</t>
    </r>
    <phoneticPr fontId="1"/>
  </si>
  <si>
    <r>
      <rPr>
        <b/>
        <sz val="11"/>
        <color rgb="FF0070C0"/>
        <rFont val="HGｺﾞｼｯｸM"/>
        <family val="3"/>
        <charset val="128"/>
      </rPr>
      <t>認可基準第19条</t>
    </r>
    <r>
      <rPr>
        <b/>
        <sz val="11"/>
        <color theme="1"/>
        <rFont val="HGｺﾞｼｯｸM"/>
        <family val="3"/>
        <charset val="128"/>
      </rPr>
      <t xml:space="preserve">
苦情対応について、基本的な考え方を記入。</t>
    </r>
    <phoneticPr fontId="1"/>
  </si>
  <si>
    <t>事故発生の防止や発生時の対応について、該当するものにチェック</t>
    <rPh sb="0" eb="2">
      <t>ジコ</t>
    </rPh>
    <rPh sb="2" eb="4">
      <t>ハッセイ</t>
    </rPh>
    <rPh sb="5" eb="7">
      <t>ボウシ</t>
    </rPh>
    <rPh sb="8" eb="10">
      <t>ハッセイ</t>
    </rPh>
    <rPh sb="10" eb="11">
      <t>ジ</t>
    </rPh>
    <rPh sb="12" eb="14">
      <t>タイオウ</t>
    </rPh>
    <rPh sb="19" eb="21">
      <t>ガイトウ</t>
    </rPh>
    <phoneticPr fontId="33"/>
  </si>
  <si>
    <t>保護者への情報開示について、基本的な考え方を及び具体的な実施計画を記入。</t>
    <rPh sb="0" eb="3">
      <t>ホゴシャ</t>
    </rPh>
    <phoneticPr fontId="1"/>
  </si>
  <si>
    <r>
      <rPr>
        <b/>
        <sz val="11"/>
        <color rgb="FF0070C0"/>
        <rFont val="HGｺﾞｼｯｸM"/>
        <family val="3"/>
        <charset val="128"/>
      </rPr>
      <t>認可基準第17条</t>
    </r>
    <r>
      <rPr>
        <b/>
        <sz val="11"/>
        <color theme="1"/>
        <rFont val="HGｺﾞｼｯｸM"/>
        <family val="3"/>
        <charset val="128"/>
      </rPr>
      <t xml:space="preserve">
保育の提供記録について、基本的な考え方を及び具体的な実施計画を記入。</t>
    </r>
    <rPh sb="0" eb="2">
      <t>ニンカ</t>
    </rPh>
    <rPh sb="2" eb="4">
      <t>キジュン</t>
    </rPh>
    <rPh sb="4" eb="5">
      <t>ダイ</t>
    </rPh>
    <rPh sb="7" eb="8">
      <t>ジョウ</t>
    </rPh>
    <rPh sb="9" eb="11">
      <t>ホイク</t>
    </rPh>
    <phoneticPr fontId="1"/>
  </si>
  <si>
    <r>
      <rPr>
        <b/>
        <sz val="11"/>
        <color rgb="FF0070C0"/>
        <rFont val="HGｺﾞｼｯｸM"/>
        <family val="3"/>
        <charset val="128"/>
      </rPr>
      <t>認可基準第17条</t>
    </r>
    <r>
      <rPr>
        <b/>
        <sz val="11"/>
        <color theme="1"/>
        <rFont val="HGｺﾞｼｯｸM"/>
        <family val="3"/>
        <charset val="128"/>
      </rPr>
      <t xml:space="preserve">
諸記録について、基本的な考え方を及び具体的な実施計画を記入。</t>
    </r>
    <rPh sb="0" eb="2">
      <t>ニンカ</t>
    </rPh>
    <rPh sb="2" eb="4">
      <t>キジュン</t>
    </rPh>
    <rPh sb="4" eb="5">
      <t>ダイ</t>
    </rPh>
    <rPh sb="7" eb="8">
      <t>ジョウ</t>
    </rPh>
    <phoneticPr fontId="1"/>
  </si>
  <si>
    <r>
      <rPr>
        <b/>
        <sz val="12"/>
        <color rgb="FF0070C0"/>
        <rFont val="HGｺﾞｼｯｸM"/>
        <family val="3"/>
        <charset val="128"/>
      </rPr>
      <t>認可基準第18条</t>
    </r>
    <r>
      <rPr>
        <b/>
        <sz val="12"/>
        <color rgb="FFFF0000"/>
        <rFont val="HGｺﾞｼｯｸM"/>
        <family val="3"/>
        <charset val="128"/>
      </rPr>
      <t xml:space="preserve">
</t>
    </r>
    <r>
      <rPr>
        <b/>
        <sz val="10"/>
        <rFont val="HGｺﾞｼｯｸM"/>
        <family val="3"/>
        <charset val="128"/>
      </rPr>
      <t>秘密保持について、該当するものにチェック</t>
    </r>
    <rPh sb="0" eb="2">
      <t>ニンカ</t>
    </rPh>
    <rPh sb="2" eb="4">
      <t>キジュン</t>
    </rPh>
    <rPh sb="4" eb="5">
      <t>ダイ</t>
    </rPh>
    <rPh sb="7" eb="8">
      <t>ジョウ</t>
    </rPh>
    <rPh sb="9" eb="11">
      <t>ヒミツ</t>
    </rPh>
    <rPh sb="11" eb="13">
      <t>ホジ</t>
    </rPh>
    <rPh sb="18" eb="20">
      <t>ガイトウ</t>
    </rPh>
    <phoneticPr fontId="33"/>
  </si>
  <si>
    <r>
      <rPr>
        <b/>
        <sz val="12"/>
        <color rgb="FF0070C0"/>
        <rFont val="HGｺﾞｼｯｸM"/>
        <family val="3"/>
        <charset val="128"/>
      </rPr>
      <t>認可基準19条</t>
    </r>
    <r>
      <rPr>
        <b/>
        <sz val="12"/>
        <color rgb="FFFF0000"/>
        <rFont val="HGｺﾞｼｯｸM"/>
        <family val="3"/>
        <charset val="128"/>
      </rPr>
      <t xml:space="preserve">
</t>
    </r>
    <r>
      <rPr>
        <b/>
        <sz val="12"/>
        <rFont val="HGｺﾞｼｯｸM"/>
        <family val="3"/>
        <charset val="128"/>
      </rPr>
      <t>相談、苦情解決について、該当するものにチェック</t>
    </r>
    <rPh sb="0" eb="2">
      <t>ニンカ</t>
    </rPh>
    <rPh sb="2" eb="4">
      <t>キジュン</t>
    </rPh>
    <rPh sb="6" eb="7">
      <t>ジョウ</t>
    </rPh>
    <rPh sb="8" eb="10">
      <t>ソウダン</t>
    </rPh>
    <rPh sb="11" eb="13">
      <t>クジョウ</t>
    </rPh>
    <rPh sb="13" eb="15">
      <t>カイケツ</t>
    </rPh>
    <rPh sb="20" eb="22">
      <t>ガイトウ</t>
    </rPh>
    <phoneticPr fontId="33"/>
  </si>
  <si>
    <r>
      <rPr>
        <b/>
        <sz val="11"/>
        <color rgb="FF0070C0"/>
        <rFont val="HGｺﾞｼｯｸM"/>
        <family val="3"/>
        <charset val="128"/>
      </rPr>
      <t>認可基準第24条</t>
    </r>
    <r>
      <rPr>
        <b/>
        <sz val="10"/>
        <color rgb="FFFF0000"/>
        <rFont val="HGｺﾞｼｯｸM"/>
        <family val="3"/>
        <charset val="128"/>
      </rPr>
      <t xml:space="preserve">
</t>
    </r>
    <r>
      <rPr>
        <b/>
        <sz val="9"/>
        <color theme="1"/>
        <rFont val="HGｺﾞｼｯｸM"/>
        <family val="3"/>
        <charset val="128"/>
      </rPr>
      <t>入所児の保護者に対して実施する子育て支援及び保護者と連携について、基本的な考え方を記入。</t>
    </r>
    <rPh sb="0" eb="2">
      <t>ニンカ</t>
    </rPh>
    <rPh sb="2" eb="4">
      <t>キジュン</t>
    </rPh>
    <rPh sb="4" eb="5">
      <t>ダイ</t>
    </rPh>
    <rPh sb="7" eb="8">
      <t>ジョウ</t>
    </rPh>
    <rPh sb="10" eb="11">
      <t>ショ</t>
    </rPh>
    <phoneticPr fontId="1"/>
  </si>
  <si>
    <t>E-mailｱﾄﾞﾚｽ
（事務用）</t>
    <rPh sb="13" eb="15">
      <t>ジム</t>
    </rPh>
    <rPh sb="15" eb="16">
      <t>ヨウ</t>
    </rPh>
    <phoneticPr fontId="1"/>
  </si>
  <si>
    <t>施設種別</t>
    <rPh sb="0" eb="2">
      <t>シセツ</t>
    </rPh>
    <rPh sb="2" eb="4">
      <t>シュベツ</t>
    </rPh>
    <phoneticPr fontId="1"/>
  </si>
  <si>
    <t>名　　称</t>
    <rPh sb="0" eb="1">
      <t>メイ</t>
    </rPh>
    <rPh sb="3" eb="4">
      <t>ショウ</t>
    </rPh>
    <phoneticPr fontId="1"/>
  </si>
  <si>
    <t>保育所、幼稚園、一時預かり施設などの施設種別を記入すること</t>
    <rPh sb="4" eb="7">
      <t>ヨウチエン</t>
    </rPh>
    <rPh sb="8" eb="10">
      <t>イチジ</t>
    </rPh>
    <rPh sb="10" eb="11">
      <t>アズ</t>
    </rPh>
    <rPh sb="13" eb="15">
      <t>シセツ</t>
    </rPh>
    <rPh sb="18" eb="20">
      <t>シセツ</t>
    </rPh>
    <rPh sb="20" eb="22">
      <t>シュベツ</t>
    </rPh>
    <rPh sb="23" eb="25">
      <t>キニュウ</t>
    </rPh>
    <phoneticPr fontId="1"/>
  </si>
  <si>
    <t>併設施設
（併設する施設がある場合は記入）</t>
    <rPh sb="0" eb="2">
      <t>ヘイセツ</t>
    </rPh>
    <rPh sb="2" eb="4">
      <t>シセツ</t>
    </rPh>
    <rPh sb="6" eb="8">
      <t>ヘイセツ</t>
    </rPh>
    <rPh sb="10" eb="12">
      <t>シセツ</t>
    </rPh>
    <rPh sb="15" eb="17">
      <t>バアイ</t>
    </rPh>
    <rPh sb="18" eb="20">
      <t>キニュウ</t>
    </rPh>
    <phoneticPr fontId="1"/>
  </si>
  <si>
    <t>※　大阪市乳児等通園支援事業の認可に関する審査基準第６条第１項(1)の表に乳児等通園支援事業の利用者の場合は氏名の前に（乳）を、実務担当幹部職員の場合は氏名の前に（実）と記入すること。</t>
    <rPh sb="2" eb="5">
      <t>オオサカシ</t>
    </rPh>
    <rPh sb="35" eb="36">
      <t>ヒョウ</t>
    </rPh>
    <rPh sb="37" eb="46">
      <t>ニュウジトウツウエンシエンジギョウ</t>
    </rPh>
    <rPh sb="47" eb="50">
      <t>リヨウシャ</t>
    </rPh>
    <rPh sb="51" eb="53">
      <t>バアイ</t>
    </rPh>
    <rPh sb="54" eb="56">
      <t>シメイ</t>
    </rPh>
    <rPh sb="60" eb="61">
      <t>ニュウ</t>
    </rPh>
    <rPh sb="64" eb="66">
      <t>ジツム</t>
    </rPh>
    <rPh sb="66" eb="68">
      <t>タントウ</t>
    </rPh>
    <rPh sb="68" eb="70">
      <t>カンブ</t>
    </rPh>
    <rPh sb="70" eb="72">
      <t>ショクイン</t>
    </rPh>
    <rPh sb="73" eb="75">
      <t>バアイ</t>
    </rPh>
    <rPh sb="76" eb="78">
      <t>シメイ</t>
    </rPh>
    <rPh sb="82" eb="83">
      <t>ジツ</t>
    </rPh>
    <rPh sb="85" eb="87">
      <t>キニュウ</t>
    </rPh>
    <phoneticPr fontId="1"/>
  </si>
  <si>
    <t>（※３）氏名欄に名前がない場合（保育士Ａなど）は記入例を参考に必ず記入　
【記入例】　
・〇月〇日　面接予定　・派遣会社に依頼中
● 保育士として配置する看護師については、備考欄に「保育士」の記入をすること</t>
    <rPh sb="24" eb="27">
      <t>キニュウレイ</t>
    </rPh>
    <rPh sb="28" eb="30">
      <t>サンコウ</t>
    </rPh>
    <rPh sb="31" eb="32">
      <t>カナラ</t>
    </rPh>
    <rPh sb="33" eb="35">
      <t>キニュウ</t>
    </rPh>
    <rPh sb="38" eb="40">
      <t>キニュウ</t>
    </rPh>
    <rPh sb="69" eb="71">
      <t>ホイク</t>
    </rPh>
    <rPh sb="71" eb="72">
      <t>シ</t>
    </rPh>
    <rPh sb="75" eb="77">
      <t>ハイチ</t>
    </rPh>
    <rPh sb="79" eb="82">
      <t>カンゴシ</t>
    </rPh>
    <rPh sb="88" eb="90">
      <t>ビコウ</t>
    </rPh>
    <rPh sb="90" eb="91">
      <t>ラン</t>
    </rPh>
    <rPh sb="93" eb="95">
      <t>ホイク</t>
    </rPh>
    <rPh sb="95" eb="96">
      <t>シ</t>
    </rPh>
    <rPh sb="98" eb="100">
      <t>キニュウ</t>
    </rPh>
    <phoneticPr fontId="1"/>
  </si>
  <si>
    <t>代表者のみ必要
他役員の添付は不要</t>
    <rPh sb="0" eb="3">
      <t>ダイヒョウシャ</t>
    </rPh>
    <rPh sb="5" eb="7">
      <t>ヒツヨウ</t>
    </rPh>
    <rPh sb="8" eb="9">
      <t>タ</t>
    </rPh>
    <rPh sb="9" eb="11">
      <t>ヤクイン</t>
    </rPh>
    <rPh sb="12" eb="14">
      <t>テンプ</t>
    </rPh>
    <rPh sb="15" eb="17">
      <t>フヨウ</t>
    </rPh>
    <phoneticPr fontId="1"/>
  </si>
  <si>
    <t xml:space="preserve">
乳児等通園支援事業の利用者又は実務を担当する幹部職員を記入してください。
乳児等通園支援事業の利用者の場合は氏名の前に（乳）を、実務担当幹部職員の場合は氏名の前に（実）と記入すること。
運営委員会を設置する場合は、下欄への記入になります。</t>
    <rPh sb="11" eb="14">
      <t>リヨウシャ</t>
    </rPh>
    <rPh sb="14" eb="15">
      <t>マタ</t>
    </rPh>
    <rPh sb="16" eb="18">
      <t>ジツム</t>
    </rPh>
    <rPh sb="19" eb="21">
      <t>タントウ</t>
    </rPh>
    <rPh sb="23" eb="25">
      <t>カンブ</t>
    </rPh>
    <rPh sb="25" eb="27">
      <t>ショクイン</t>
    </rPh>
    <rPh sb="28" eb="30">
      <t>キニュウ</t>
    </rPh>
    <rPh sb="38" eb="47">
      <t>ニュウジトウツウエンシエンジギョウ</t>
    </rPh>
    <rPh sb="61" eb="62">
      <t>ニュウ</t>
    </rPh>
    <rPh sb="86" eb="88">
      <t>キニュウ</t>
    </rPh>
    <rPh sb="94" eb="96">
      <t>ウンエイ</t>
    </rPh>
    <rPh sb="96" eb="99">
      <t>イインカイ</t>
    </rPh>
    <rPh sb="100" eb="102">
      <t>セッチ</t>
    </rPh>
    <rPh sb="104" eb="106">
      <t>バアイ</t>
    </rPh>
    <rPh sb="108" eb="109">
      <t>シタ</t>
    </rPh>
    <rPh sb="109" eb="110">
      <t>ラン</t>
    </rPh>
    <rPh sb="112" eb="114">
      <t>キニュウ</t>
    </rPh>
    <phoneticPr fontId="1"/>
  </si>
  <si>
    <t>（別紙４）</t>
    <phoneticPr fontId="1"/>
  </si>
  <si>
    <t xml:space="preserve"> 職員等一覧表</t>
    <phoneticPr fontId="1"/>
  </si>
  <si>
    <r>
      <t xml:space="preserve">勤続
年数
</t>
    </r>
    <r>
      <rPr>
        <b/>
        <sz val="8"/>
        <color rgb="FFFF0000"/>
        <rFont val="HGSｺﾞｼｯｸM"/>
        <family val="3"/>
        <charset val="128"/>
      </rPr>
      <t>（※１）</t>
    </r>
    <rPh sb="0" eb="2">
      <t>キンゾク</t>
    </rPh>
    <rPh sb="3" eb="5">
      <t>ネンスウ</t>
    </rPh>
    <phoneticPr fontId="1"/>
  </si>
  <si>
    <r>
      <t xml:space="preserve">経験
年数
</t>
    </r>
    <r>
      <rPr>
        <b/>
        <sz val="8"/>
        <color rgb="FFFF0000"/>
        <rFont val="HGSｺﾞｼｯｸM"/>
        <family val="3"/>
        <charset val="128"/>
      </rPr>
      <t>（※２）</t>
    </r>
    <rPh sb="0" eb="2">
      <t>ケイケン</t>
    </rPh>
    <rPh sb="3" eb="5">
      <t>ネンスウ</t>
    </rPh>
    <phoneticPr fontId="1"/>
  </si>
  <si>
    <r>
      <t xml:space="preserve">備考及び未採用者の
採用予定日及び
採用活動について
</t>
    </r>
    <r>
      <rPr>
        <b/>
        <sz val="9"/>
        <color theme="3"/>
        <rFont val="HGSｺﾞｼｯｸM"/>
        <family val="3"/>
        <charset val="128"/>
      </rPr>
      <t>（※３）</t>
    </r>
    <rPh sb="0" eb="2">
      <t>ビコウ</t>
    </rPh>
    <rPh sb="2" eb="3">
      <t>オヨ</t>
    </rPh>
    <rPh sb="4" eb="8">
      <t>ミサイヨウシャ</t>
    </rPh>
    <rPh sb="10" eb="12">
      <t>サイヨウ</t>
    </rPh>
    <rPh sb="12" eb="14">
      <t>ヨテイ</t>
    </rPh>
    <rPh sb="14" eb="15">
      <t>ビ</t>
    </rPh>
    <rPh sb="15" eb="16">
      <t>オヨ</t>
    </rPh>
    <rPh sb="18" eb="20">
      <t>サイヨウ</t>
    </rPh>
    <rPh sb="20" eb="22">
      <t>カツドウ</t>
    </rPh>
    <phoneticPr fontId="1"/>
  </si>
  <si>
    <t xml:space="preserve">
正式な事業所名称を記入すること。（使える文字は、ひらがな、漢字、アルファベット、アラビア数字のみです。）</t>
    <rPh sb="1" eb="3">
      <t>セイシキ</t>
    </rPh>
    <rPh sb="4" eb="7">
      <t>ジギョウショ</t>
    </rPh>
    <rPh sb="7" eb="9">
      <t>メイショウ</t>
    </rPh>
    <rPh sb="10" eb="12">
      <t>キニュウ</t>
    </rPh>
    <phoneticPr fontId="1"/>
  </si>
  <si>
    <t xml:space="preserve">
申請書別添に入力したら自動で表示される。</t>
    <rPh sb="1" eb="3">
      <t>シンセイ</t>
    </rPh>
    <rPh sb="3" eb="4">
      <t>ショ</t>
    </rPh>
    <rPh sb="4" eb="6">
      <t>ベッテン</t>
    </rPh>
    <rPh sb="7" eb="9">
      <t>ニュウリョク</t>
    </rPh>
    <rPh sb="12" eb="14">
      <t>ジドウ</t>
    </rPh>
    <rPh sb="15" eb="17">
      <t>ヒョウジ</t>
    </rPh>
    <phoneticPr fontId="1"/>
  </si>
  <si>
    <t>該当するものにチェックを入れること。
給食実施の場合のみ記載</t>
    <rPh sb="0" eb="2">
      <t>ガイトウ</t>
    </rPh>
    <rPh sb="12" eb="13">
      <t>イ</t>
    </rPh>
    <rPh sb="19" eb="21">
      <t>キュウショク</t>
    </rPh>
    <rPh sb="21" eb="23">
      <t>ジッシ</t>
    </rPh>
    <rPh sb="24" eb="26">
      <t>バアイ</t>
    </rPh>
    <rPh sb="28" eb="30">
      <t>キサイ</t>
    </rPh>
    <phoneticPr fontId="1"/>
  </si>
  <si>
    <t>昭和</t>
  </si>
  <si>
    <t>計がシート⑩別紙４の職員数と一致させること。</t>
    <rPh sb="0" eb="1">
      <t>ケイ</t>
    </rPh>
    <rPh sb="6" eb="8">
      <t>ベッシ</t>
    </rPh>
    <rPh sb="10" eb="13">
      <t>ショクインスウ</t>
    </rPh>
    <rPh sb="14" eb="16">
      <t>イッチ</t>
    </rPh>
    <phoneticPr fontId="1"/>
  </si>
  <si>
    <t>給食の
実施方法</t>
    <phoneticPr fontId="1"/>
  </si>
  <si>
    <t>施設名</t>
    <rPh sb="0" eb="3">
      <t>シセツメイ</t>
    </rPh>
    <phoneticPr fontId="1"/>
  </si>
  <si>
    <t>必要面積</t>
    <rPh sb="0" eb="4">
      <t>ヒツヨウメンセキ</t>
    </rPh>
    <phoneticPr fontId="1"/>
  </si>
  <si>
    <t>判定</t>
    <rPh sb="0" eb="2">
      <t>ハンテイ</t>
    </rPh>
    <phoneticPr fontId="1"/>
  </si>
  <si>
    <t>記載例①</t>
    <rPh sb="0" eb="2">
      <t>キサイ</t>
    </rPh>
    <rPh sb="2" eb="3">
      <t>レイ</t>
    </rPh>
    <phoneticPr fontId="1"/>
  </si>
  <si>
    <t>記載例②</t>
    <rPh sb="0" eb="3">
      <t>キサイレイ</t>
    </rPh>
    <phoneticPr fontId="1"/>
  </si>
  <si>
    <t>実施パターン①（0歳児のみ）</t>
    <rPh sb="0" eb="2">
      <t>ジッシ</t>
    </rPh>
    <rPh sb="9" eb="11">
      <t>サイジ</t>
    </rPh>
    <phoneticPr fontId="1"/>
  </si>
  <si>
    <t>実施パターン②（0歳児のみ）</t>
    <rPh sb="0" eb="2">
      <t>ジッシ</t>
    </rPh>
    <rPh sb="9" eb="11">
      <t>サイジ</t>
    </rPh>
    <phoneticPr fontId="1"/>
  </si>
  <si>
    <t>実施パターン③（0歳児のみ）</t>
    <rPh sb="0" eb="2">
      <t>ジッシ</t>
    </rPh>
    <rPh sb="9" eb="11">
      <t>サイジ</t>
    </rPh>
    <phoneticPr fontId="1"/>
  </si>
  <si>
    <t>保育室面積</t>
    <rPh sb="0" eb="3">
      <t>ホイクシツ</t>
    </rPh>
    <rPh sb="3" eb="5">
      <t>メンセキ</t>
    </rPh>
    <phoneticPr fontId="1"/>
  </si>
  <si>
    <t>円</t>
    <rPh sb="0" eb="1">
      <t>エン</t>
    </rPh>
    <phoneticPr fontId="1"/>
  </si>
  <si>
    <t xml:space="preserve">
</t>
    <phoneticPr fontId="1"/>
  </si>
  <si>
    <t>徴収予定の全ての項目について、記入すること。記入欄が不足する場合、別紙（任意用紙）に記入すること。</t>
    <phoneticPr fontId="1"/>
  </si>
  <si>
    <r>
      <rPr>
        <b/>
        <u/>
        <sz val="9"/>
        <color indexed="8"/>
        <rFont val="HGｺﾞｼｯｸM"/>
        <family val="3"/>
        <charset val="128"/>
      </rPr>
      <t>幼稚園教諭、小学校教諭、養護教諭が教育・保育に従事する場合</t>
    </r>
    <r>
      <rPr>
        <b/>
        <sz val="9"/>
        <color indexed="8"/>
        <rFont val="HGｺﾞｼｯｸM"/>
        <family val="3"/>
        <charset val="128"/>
      </rPr>
      <t xml:space="preserve">、職名を「保育士」として、資格は「その他」を選択し、※３に「幼稚園教諭」等と記入すること。
</t>
    </r>
    <r>
      <rPr>
        <b/>
        <sz val="9"/>
        <rFont val="HGｺﾞｼｯｸM"/>
        <family val="3"/>
        <charset val="128"/>
      </rPr>
      <t xml:space="preserve">調理員は、資格は「その他」を選択し、※３に「調理員」と記入すること。
</t>
    </r>
    <r>
      <rPr>
        <b/>
        <sz val="9"/>
        <color rgb="FFFF0000"/>
        <rFont val="HGｺﾞｼｯｸM"/>
        <family val="3"/>
        <charset val="128"/>
      </rPr>
      <t>なお併設する保育所、認定こども園、地域型保育事業所において調理した給食を
提供する場合は、調理員の記載は不要とする。</t>
    </r>
    <r>
      <rPr>
        <b/>
        <sz val="9"/>
        <color indexed="8"/>
        <rFont val="HGｺﾞｼｯｸM"/>
        <family val="3"/>
        <charset val="128"/>
      </rPr>
      <t xml:space="preserve">
</t>
    </r>
    <rPh sb="0" eb="3">
      <t>ヨウチエン</t>
    </rPh>
    <rPh sb="3" eb="5">
      <t>キョウユ</t>
    </rPh>
    <rPh sb="6" eb="9">
      <t>ショウガッコウ</t>
    </rPh>
    <rPh sb="9" eb="11">
      <t>キョウユ</t>
    </rPh>
    <rPh sb="12" eb="14">
      <t>ヨウゴ</t>
    </rPh>
    <rPh sb="14" eb="16">
      <t>キョウユ</t>
    </rPh>
    <rPh sb="17" eb="19">
      <t>キョウイク</t>
    </rPh>
    <rPh sb="20" eb="22">
      <t>ホイク</t>
    </rPh>
    <rPh sb="23" eb="25">
      <t>ジュウジ</t>
    </rPh>
    <rPh sb="27" eb="29">
      <t>バアイ</t>
    </rPh>
    <rPh sb="34" eb="36">
      <t>ホイク</t>
    </rPh>
    <rPh sb="36" eb="37">
      <t>シ</t>
    </rPh>
    <rPh sb="59" eb="62">
      <t>ヨウチエン</t>
    </rPh>
    <rPh sb="62" eb="64">
      <t>キョウユ</t>
    </rPh>
    <rPh sb="76" eb="79">
      <t>チョウリイン</t>
    </rPh>
    <rPh sb="98" eb="101">
      <t>チョウリイン</t>
    </rPh>
    <rPh sb="113" eb="115">
      <t>ヘイセツ</t>
    </rPh>
    <rPh sb="117" eb="120">
      <t>ホイクショ</t>
    </rPh>
    <rPh sb="121" eb="123">
      <t>ニンテイ</t>
    </rPh>
    <rPh sb="126" eb="127">
      <t>エン</t>
    </rPh>
    <rPh sb="128" eb="133">
      <t>チイキガタホイク</t>
    </rPh>
    <rPh sb="133" eb="136">
      <t>ジギョウショ</t>
    </rPh>
    <rPh sb="140" eb="142">
      <t>チョウリ</t>
    </rPh>
    <rPh sb="144" eb="146">
      <t>キュウショク</t>
    </rPh>
    <rPh sb="148" eb="150">
      <t>テイキョウ</t>
    </rPh>
    <rPh sb="152" eb="154">
      <t>バアイ</t>
    </rPh>
    <rPh sb="156" eb="159">
      <t>チョウリイン</t>
    </rPh>
    <rPh sb="160" eb="162">
      <t>キサイ</t>
    </rPh>
    <rPh sb="163" eb="165">
      <t>フヨウ</t>
    </rPh>
    <phoneticPr fontId="33"/>
  </si>
  <si>
    <t>合計</t>
    <rPh sb="0" eb="2">
      <t>ゴウケイ</t>
    </rPh>
    <phoneticPr fontId="1"/>
  </si>
  <si>
    <t>０歳児
(生後６か月以降)</t>
    <rPh sb="1" eb="3">
      <t>サイジ</t>
    </rPh>
    <rPh sb="5" eb="7">
      <t>セイゴ</t>
    </rPh>
    <rPh sb="9" eb="12">
      <t>ゲツイコウ</t>
    </rPh>
    <phoneticPr fontId="69"/>
  </si>
  <si>
    <t>２歳児
(満３歳未満まで)</t>
    <rPh sb="1" eb="3">
      <t>サイジ</t>
    </rPh>
    <rPh sb="5" eb="6">
      <t>マン</t>
    </rPh>
    <rPh sb="7" eb="8">
      <t>サイ</t>
    </rPh>
    <rPh sb="8" eb="10">
      <t>ミマン</t>
    </rPh>
    <phoneticPr fontId="69"/>
  </si>
  <si>
    <t>チェックがないと認可できません。
おまるは便所として認めされません。</t>
    <rPh sb="8" eb="10">
      <t>ニンカ</t>
    </rPh>
    <rPh sb="21" eb="23">
      <t>ベンジョ</t>
    </rPh>
    <rPh sb="26" eb="27">
      <t>ミト</t>
    </rPh>
    <phoneticPr fontId="1"/>
  </si>
  <si>
    <t>（様式乳第１号）</t>
    <rPh sb="1" eb="3">
      <t>ヨウシキ</t>
    </rPh>
    <rPh sb="3" eb="4">
      <t>ニュウ</t>
    </rPh>
    <rPh sb="4" eb="5">
      <t>ダイ</t>
    </rPh>
    <rPh sb="6" eb="7">
      <t>ゴウ</t>
    </rPh>
    <phoneticPr fontId="1"/>
  </si>
  <si>
    <t>管理者の経歴書（別紙５）</t>
    <rPh sb="0" eb="3">
      <t>カンリシャ</t>
    </rPh>
    <rPh sb="4" eb="6">
      <t>ケイレキ</t>
    </rPh>
    <phoneticPr fontId="1"/>
  </si>
  <si>
    <t>管理者の資格証明書の写し</t>
    <rPh sb="0" eb="2">
      <t>カンリ</t>
    </rPh>
    <rPh sb="2" eb="3">
      <t>シャ</t>
    </rPh>
    <rPh sb="10" eb="11">
      <t>ウツ</t>
    </rPh>
    <phoneticPr fontId="1"/>
  </si>
  <si>
    <t>（事業所名：</t>
    <rPh sb="1" eb="4">
      <t>ジギョウショ</t>
    </rPh>
    <rPh sb="4" eb="5">
      <t>メイ</t>
    </rPh>
    <phoneticPr fontId="1"/>
  </si>
  <si>
    <t>（事業所所在地：</t>
    <rPh sb="1" eb="4">
      <t>ジギョウショ</t>
    </rPh>
    <rPh sb="4" eb="7">
      <t>ショザイチ</t>
    </rPh>
    <phoneticPr fontId="1"/>
  </si>
  <si>
    <t>屋外遊戯場</t>
    <rPh sb="0" eb="2">
      <t>オクガイ</t>
    </rPh>
    <rPh sb="2" eb="4">
      <t>ユウギ</t>
    </rPh>
    <rPh sb="4" eb="5">
      <t>ジョウ</t>
    </rPh>
    <phoneticPr fontId="1"/>
  </si>
  <si>
    <t>・独立型の場合は、施設全体の面積を記載
・在園児合同または専用室独立は、乳児等通園支援事業を実施する面積を記載</t>
    <phoneticPr fontId="1"/>
  </si>
  <si>
    <t>※建物のみ賃貸借の場合は記入不要</t>
    <phoneticPr fontId="1"/>
  </si>
  <si>
    <t>【Ａ】は同数の記入が必要</t>
    <phoneticPr fontId="1"/>
  </si>
  <si>
    <t>※本市が認可した認可保育所等は、記入不要</t>
    <phoneticPr fontId="1"/>
  </si>
  <si>
    <r>
      <t xml:space="preserve">建物床面積の計と別紙「室別面積表」の計は同数になっているか確認
</t>
    </r>
    <r>
      <rPr>
        <sz val="12"/>
        <rFont val="HGｺﾞｼｯｸM"/>
        <family val="3"/>
        <charset val="128"/>
      </rPr>
      <t>※本市が認可した認</t>
    </r>
    <r>
      <rPr>
        <sz val="12"/>
        <color theme="1"/>
        <rFont val="HGｺﾞｼｯｸM"/>
        <family val="3"/>
        <charset val="128"/>
      </rPr>
      <t>可保育所等は、記入不要</t>
    </r>
    <rPh sb="33" eb="35">
      <t>ホンシ</t>
    </rPh>
    <rPh sb="36" eb="38">
      <t>ニンカ</t>
    </rPh>
    <rPh sb="40" eb="42">
      <t>ニンカ</t>
    </rPh>
    <rPh sb="42" eb="45">
      <t>ホイクショ</t>
    </rPh>
    <rPh sb="45" eb="46">
      <t>トウ</t>
    </rPh>
    <rPh sb="48" eb="50">
      <t>キニュウ</t>
    </rPh>
    <rPh sb="50" eb="52">
      <t>フヨウ</t>
    </rPh>
    <phoneticPr fontId="1"/>
  </si>
  <si>
    <t>建物
（本市が認可した認可保育所等は、構造及び施設の階数のみ記入）</t>
    <rPh sb="4" eb="6">
      <t>ホンシ</t>
    </rPh>
    <rPh sb="7" eb="9">
      <t>ニンカ</t>
    </rPh>
    <rPh sb="11" eb="13">
      <t>ニンカ</t>
    </rPh>
    <rPh sb="13" eb="16">
      <t>ホイクショ</t>
    </rPh>
    <rPh sb="16" eb="17">
      <t>トウ</t>
    </rPh>
    <rPh sb="19" eb="21">
      <t>コウゾウ</t>
    </rPh>
    <rPh sb="21" eb="22">
      <t>オヨ</t>
    </rPh>
    <rPh sb="23" eb="25">
      <t>シセツ</t>
    </rPh>
    <rPh sb="26" eb="28">
      <t>カイスウ</t>
    </rPh>
    <rPh sb="30" eb="32">
      <t>キニュウ</t>
    </rPh>
    <phoneticPr fontId="1"/>
  </si>
  <si>
    <t>・実施するパターン及び今後実施する可能性があるパターンを記入してください。
・行が足りない場合は、追加してください。
・同年齢実施の場合、ここに記入した最大定員の範囲内で、定員変更が可能です。
・異年齢実施の場合、ここに記入した最大必要面積となった合計定員内で、定員変更が可能です。</t>
    <rPh sb="1" eb="3">
      <t>ジッシ</t>
    </rPh>
    <rPh sb="9" eb="10">
      <t>オヨ</t>
    </rPh>
    <rPh sb="11" eb="13">
      <t>コンゴ</t>
    </rPh>
    <rPh sb="13" eb="15">
      <t>ジッシ</t>
    </rPh>
    <rPh sb="17" eb="20">
      <t>カノウセイ</t>
    </rPh>
    <rPh sb="28" eb="30">
      <t>キニュウ</t>
    </rPh>
    <rPh sb="39" eb="40">
      <t>ギョウ</t>
    </rPh>
    <rPh sb="41" eb="42">
      <t>タ</t>
    </rPh>
    <rPh sb="45" eb="47">
      <t>バアイ</t>
    </rPh>
    <rPh sb="49" eb="51">
      <t>ツイカ</t>
    </rPh>
    <rPh sb="60" eb="63">
      <t>ドウネンレイ</t>
    </rPh>
    <rPh sb="63" eb="65">
      <t>ジッシ</t>
    </rPh>
    <rPh sb="66" eb="68">
      <t>バアイ</t>
    </rPh>
    <rPh sb="72" eb="74">
      <t>キニュウ</t>
    </rPh>
    <rPh sb="76" eb="78">
      <t>サイダイ</t>
    </rPh>
    <rPh sb="78" eb="80">
      <t>テイイン</t>
    </rPh>
    <rPh sb="81" eb="84">
      <t>ハンイナイ</t>
    </rPh>
    <rPh sb="86" eb="88">
      <t>テイイン</t>
    </rPh>
    <rPh sb="88" eb="90">
      <t>ヘンコウ</t>
    </rPh>
    <rPh sb="91" eb="93">
      <t>カノウ</t>
    </rPh>
    <rPh sb="98" eb="101">
      <t>イネンレイ</t>
    </rPh>
    <rPh sb="101" eb="103">
      <t>ジッシ</t>
    </rPh>
    <rPh sb="104" eb="106">
      <t>バアイ</t>
    </rPh>
    <rPh sb="110" eb="112">
      <t>キニュウ</t>
    </rPh>
    <rPh sb="114" eb="116">
      <t>サイダイ</t>
    </rPh>
    <rPh sb="124" eb="126">
      <t>ゴウケイ</t>
    </rPh>
    <rPh sb="126" eb="128">
      <t>テイイン</t>
    </rPh>
    <rPh sb="128" eb="129">
      <t>ナイ</t>
    </rPh>
    <rPh sb="131" eb="133">
      <t>テイイン</t>
    </rPh>
    <rPh sb="133" eb="135">
      <t>ヘンコウ</t>
    </rPh>
    <rPh sb="136" eb="138">
      <t>カノウ</t>
    </rPh>
    <phoneticPr fontId="1"/>
  </si>
  <si>
    <r>
      <t>当該事</t>
    </r>
    <r>
      <rPr>
        <b/>
        <sz val="11"/>
        <rFont val="HGｺﾞｼｯｸM"/>
        <family val="3"/>
        <charset val="128"/>
      </rPr>
      <t>業所を利用するこどもの日</t>
    </r>
    <r>
      <rPr>
        <b/>
        <sz val="11"/>
        <color theme="1"/>
        <rFont val="HGｺﾞｼｯｸM"/>
        <family val="3"/>
        <charset val="128"/>
      </rPr>
      <t>々の心身の状況等の具体的な把握方法について記入。</t>
    </r>
    <rPh sb="6" eb="8">
      <t>リヨウ</t>
    </rPh>
    <phoneticPr fontId="1"/>
  </si>
  <si>
    <r>
      <rPr>
        <b/>
        <sz val="10"/>
        <color rgb="FF0070C0"/>
        <rFont val="HGｺﾞｼｯｸM"/>
        <family val="3"/>
        <charset val="128"/>
      </rPr>
      <t>認可基準第５条第１項、第12条、第13条</t>
    </r>
    <r>
      <rPr>
        <b/>
        <sz val="10"/>
        <color theme="1"/>
        <rFont val="HGｺﾞｼｯｸM"/>
        <family val="3"/>
        <charset val="128"/>
      </rPr>
      <t xml:space="preserve">
当該事業</t>
    </r>
    <r>
      <rPr>
        <b/>
        <sz val="10"/>
        <rFont val="HGｺﾞｼｯｸM"/>
        <family val="3"/>
        <charset val="128"/>
      </rPr>
      <t>所を利用するこどもに対する人権に関する基本的な考え方を記入。</t>
    </r>
    <rPh sb="4" eb="5">
      <t>ダイ</t>
    </rPh>
    <rPh sb="6" eb="7">
      <t>ジョウ</t>
    </rPh>
    <rPh sb="7" eb="8">
      <t>ダイ</t>
    </rPh>
    <rPh sb="9" eb="10">
      <t>コウ</t>
    </rPh>
    <rPh sb="27" eb="29">
      <t>リヨウ</t>
    </rPh>
    <phoneticPr fontId="1"/>
  </si>
  <si>
    <t>シート⑪別紙４（職員等一覧表）の入力すると自動的に表示される。</t>
    <rPh sb="16" eb="18">
      <t>ニュウリョク</t>
    </rPh>
    <rPh sb="21" eb="24">
      <t>ジドウテキ</t>
    </rPh>
    <rPh sb="25" eb="27">
      <t>ヒョウジ</t>
    </rPh>
    <phoneticPr fontId="33"/>
  </si>
  <si>
    <t>シート⑧別紙１（経営者等一覧表）の氏名、生年月日、現職（職業）、現住所（住所）と一致させること。</t>
    <rPh sb="4" eb="6">
      <t>ベッシ</t>
    </rPh>
    <rPh sb="8" eb="11">
      <t>ケイエイシャ</t>
    </rPh>
    <rPh sb="11" eb="12">
      <t>トウ</t>
    </rPh>
    <rPh sb="12" eb="14">
      <t>イチラン</t>
    </rPh>
    <rPh sb="14" eb="15">
      <t>ヒョウ</t>
    </rPh>
    <rPh sb="17" eb="19">
      <t>シメイ</t>
    </rPh>
    <rPh sb="20" eb="22">
      <t>セイネン</t>
    </rPh>
    <rPh sb="22" eb="24">
      <t>ガッピ</t>
    </rPh>
    <rPh sb="25" eb="27">
      <t>ゲンショク</t>
    </rPh>
    <rPh sb="28" eb="30">
      <t>ショクギョウ</t>
    </rPh>
    <rPh sb="32" eb="35">
      <t>ゲンジュウショ</t>
    </rPh>
    <rPh sb="36" eb="38">
      <t>ジュウショ</t>
    </rPh>
    <rPh sb="40" eb="42">
      <t>イッチ</t>
    </rPh>
    <phoneticPr fontId="1"/>
  </si>
  <si>
    <t>（別紙7）</t>
    <rPh sb="1" eb="3">
      <t>ベッシ</t>
    </rPh>
    <phoneticPr fontId="1"/>
  </si>
  <si>
    <t>付表１、付表２、付表３、付表４</t>
    <rPh sb="0" eb="1">
      <t>フ</t>
    </rPh>
    <rPh sb="4" eb="5">
      <t>ヒョウ</t>
    </rPh>
    <rPh sb="7" eb="9">
      <t>フヒョウ</t>
    </rPh>
    <rPh sb="11" eb="13">
      <t>フヒョウ</t>
    </rPh>
    <phoneticPr fontId="1"/>
  </si>
  <si>
    <t>児童福祉法第34条の15第３項第４号の規定に該当しない旨の誓約書（別紙７）</t>
    <rPh sb="0" eb="2">
      <t>ジドウ</t>
    </rPh>
    <rPh sb="2" eb="4">
      <t>フクシ</t>
    </rPh>
    <rPh sb="4" eb="5">
      <t>ホウ</t>
    </rPh>
    <rPh sb="5" eb="6">
      <t>ダイ</t>
    </rPh>
    <rPh sb="8" eb="9">
      <t>ジョウ</t>
    </rPh>
    <rPh sb="12" eb="13">
      <t>ダイ</t>
    </rPh>
    <rPh sb="14" eb="15">
      <t>コウ</t>
    </rPh>
    <rPh sb="15" eb="16">
      <t>ダイ</t>
    </rPh>
    <rPh sb="17" eb="18">
      <t>ゴウ</t>
    </rPh>
    <rPh sb="19" eb="21">
      <t>キテイ</t>
    </rPh>
    <rPh sb="22" eb="24">
      <t>ガイトウ</t>
    </rPh>
    <rPh sb="27" eb="28">
      <t>ムネ</t>
    </rPh>
    <rPh sb="29" eb="32">
      <t>セイヤクショ</t>
    </rPh>
    <rPh sb="33" eb="35">
      <t>ベッシ</t>
    </rPh>
    <phoneticPr fontId="1"/>
  </si>
  <si>
    <t>シート④付表１（事業所情報等）事業所名称を入力すると自動的に表示される。</t>
    <rPh sb="4" eb="6">
      <t>フヒョウ</t>
    </rPh>
    <rPh sb="8" eb="10">
      <t>ジギョウ</t>
    </rPh>
    <rPh sb="10" eb="11">
      <t>ショ</t>
    </rPh>
    <rPh sb="11" eb="14">
      <t>ジョウホウトウ</t>
    </rPh>
    <rPh sb="15" eb="18">
      <t>ジギョウショ</t>
    </rPh>
    <rPh sb="18" eb="19">
      <t>メイ</t>
    </rPh>
    <rPh sb="19" eb="20">
      <t>ショウ</t>
    </rPh>
    <rPh sb="21" eb="23">
      <t>ニュウリョク</t>
    </rPh>
    <rPh sb="26" eb="29">
      <t>ジドウテキ</t>
    </rPh>
    <rPh sb="30" eb="32">
      <t>ヒョウジ</t>
    </rPh>
    <phoneticPr fontId="33"/>
  </si>
  <si>
    <r>
      <rPr>
        <b/>
        <sz val="12"/>
        <color rgb="FF0070C0"/>
        <rFont val="HGｺﾞｼｯｸM"/>
        <family val="3"/>
        <charset val="128"/>
      </rPr>
      <t>シート⑤付表２（実施情報）</t>
    </r>
    <r>
      <rPr>
        <b/>
        <sz val="12"/>
        <rFont val="HGｺﾞｼｯｸM"/>
        <family val="3"/>
        <charset val="128"/>
      </rPr>
      <t>に記載した定員の中で面積基準及び配置基準を満たす各歳児ごとの最大定員を記入すること。
実施しない歳児は、記入不要。
なお、異年齢合同で実施する場合は、それぞれの面積基準及び配置基準を満たすこと。</t>
    </r>
    <rPh sb="4" eb="6">
      <t>フヒョウ</t>
    </rPh>
    <rPh sb="8" eb="10">
      <t>ジッシ</t>
    </rPh>
    <rPh sb="10" eb="12">
      <t>ジョウホウ</t>
    </rPh>
    <rPh sb="14" eb="16">
      <t>キサイ</t>
    </rPh>
    <rPh sb="18" eb="20">
      <t>テイイン</t>
    </rPh>
    <rPh sb="21" eb="22">
      <t>ナカ</t>
    </rPh>
    <rPh sb="23" eb="25">
      <t>メンセキ</t>
    </rPh>
    <rPh sb="25" eb="27">
      <t>キジュン</t>
    </rPh>
    <rPh sb="27" eb="28">
      <t>オヨ</t>
    </rPh>
    <rPh sb="29" eb="31">
      <t>ハイチ</t>
    </rPh>
    <rPh sb="31" eb="33">
      <t>キジュン</t>
    </rPh>
    <rPh sb="34" eb="35">
      <t>ミ</t>
    </rPh>
    <rPh sb="37" eb="38">
      <t>カク</t>
    </rPh>
    <rPh sb="38" eb="40">
      <t>サイジ</t>
    </rPh>
    <rPh sb="43" eb="45">
      <t>サイダイ</t>
    </rPh>
    <rPh sb="45" eb="47">
      <t>テイイン</t>
    </rPh>
    <rPh sb="48" eb="50">
      <t>キニュウ</t>
    </rPh>
    <rPh sb="56" eb="58">
      <t>ジッシ</t>
    </rPh>
    <rPh sb="61" eb="63">
      <t>サイジ</t>
    </rPh>
    <rPh sb="65" eb="67">
      <t>キニュウ</t>
    </rPh>
    <rPh sb="67" eb="69">
      <t>フヨウ</t>
    </rPh>
    <rPh sb="74" eb="77">
      <t>イネンレイ</t>
    </rPh>
    <rPh sb="77" eb="79">
      <t>ゴウドウ</t>
    </rPh>
    <rPh sb="80" eb="82">
      <t>ジッシ</t>
    </rPh>
    <rPh sb="84" eb="86">
      <t>バアイ</t>
    </rPh>
    <rPh sb="93" eb="95">
      <t>メンセキ</t>
    </rPh>
    <rPh sb="95" eb="97">
      <t>キジュン</t>
    </rPh>
    <rPh sb="97" eb="98">
      <t>オヨ</t>
    </rPh>
    <rPh sb="99" eb="103">
      <t>ハイチキジュン</t>
    </rPh>
    <rPh sb="104" eb="105">
      <t>ミ</t>
    </rPh>
    <phoneticPr fontId="1"/>
  </si>
  <si>
    <t>シート⑦付表４（設備等）保育室等面積を入力すると自動的に表示される。</t>
    <rPh sb="4" eb="6">
      <t>フヒョウ</t>
    </rPh>
    <rPh sb="8" eb="10">
      <t>セツビ</t>
    </rPh>
    <rPh sb="10" eb="11">
      <t>トウ</t>
    </rPh>
    <rPh sb="12" eb="15">
      <t>ホイクシツ</t>
    </rPh>
    <rPh sb="15" eb="16">
      <t>トウ</t>
    </rPh>
    <rPh sb="16" eb="18">
      <t>メンセキ</t>
    </rPh>
    <rPh sb="19" eb="21">
      <t>ニュウリョク</t>
    </rPh>
    <rPh sb="24" eb="27">
      <t>ジドウテキ</t>
    </rPh>
    <rPh sb="28" eb="30">
      <t>ヒョウジ</t>
    </rPh>
    <phoneticPr fontId="33"/>
  </si>
  <si>
    <t>付表３　【職員の状況】</t>
    <rPh sb="0" eb="2">
      <t>フヒョウ</t>
    </rPh>
    <rPh sb="5" eb="7">
      <t>ショクイン</t>
    </rPh>
    <rPh sb="8" eb="10">
      <t>ジョウキョウ</t>
    </rPh>
    <phoneticPr fontId="1"/>
  </si>
  <si>
    <t>付表２【実施情報】</t>
    <rPh sb="0" eb="2">
      <t>フヒョウ</t>
    </rPh>
    <rPh sb="4" eb="6">
      <t>ジッシ</t>
    </rPh>
    <rPh sb="6" eb="8">
      <t>ジョウホウ</t>
    </rPh>
    <phoneticPr fontId="1"/>
  </si>
  <si>
    <t>シート④付表１（事業所等情報）の「認可定員」を入力すると自動で表示される。</t>
    <rPh sb="4" eb="6">
      <t>フヒョウ</t>
    </rPh>
    <rPh sb="8" eb="11">
      <t>ジギョウショ</t>
    </rPh>
    <rPh sb="11" eb="12">
      <t>トウ</t>
    </rPh>
    <rPh sb="12" eb="14">
      <t>ジョウホウ</t>
    </rPh>
    <rPh sb="17" eb="19">
      <t>ニンカ</t>
    </rPh>
    <rPh sb="19" eb="21">
      <t>テイイン</t>
    </rPh>
    <rPh sb="23" eb="25">
      <t>ニュウリョク</t>
    </rPh>
    <rPh sb="28" eb="30">
      <t>ジドウ</t>
    </rPh>
    <rPh sb="31" eb="33">
      <t>ヒョウジ</t>
    </rPh>
    <phoneticPr fontId="1"/>
  </si>
  <si>
    <t>付表１～４</t>
    <rPh sb="0" eb="2">
      <t>フヒョウ</t>
    </rPh>
    <phoneticPr fontId="1"/>
  </si>
  <si>
    <t>付表４　【事業所情報（設備等）】</t>
    <rPh sb="0" eb="2">
      <t>フヒョウ</t>
    </rPh>
    <rPh sb="5" eb="7">
      <t>ジギョウ</t>
    </rPh>
    <rPh sb="7" eb="8">
      <t>ショ</t>
    </rPh>
    <rPh sb="11" eb="13">
      <t>セツビ</t>
    </rPh>
    <rPh sb="13" eb="14">
      <t>トウ</t>
    </rPh>
    <phoneticPr fontId="1"/>
  </si>
  <si>
    <t>添付の有無欄は、「○」「△」「－」のいずれかを必ず入力してください。</t>
    <rPh sb="0" eb="2">
      <t>テンプ</t>
    </rPh>
    <rPh sb="3" eb="5">
      <t>ウム</t>
    </rPh>
    <rPh sb="5" eb="6">
      <t>ラン</t>
    </rPh>
    <rPh sb="23" eb="24">
      <t>カナラ</t>
    </rPh>
    <rPh sb="25" eb="27">
      <t>ニュウリョク</t>
    </rPh>
    <phoneticPr fontId="1"/>
  </si>
  <si>
    <t>反社会的勢力に該当しない旨の誓約書（別紙８）</t>
    <phoneticPr fontId="1"/>
  </si>
  <si>
    <t>付表１　乳児等通園支援事業の認可に係る記載事項</t>
    <rPh sb="0" eb="2">
      <t>フヒョウ</t>
    </rPh>
    <rPh sb="4" eb="6">
      <t>ニュウジ</t>
    </rPh>
    <rPh sb="6" eb="7">
      <t>トウ</t>
    </rPh>
    <rPh sb="7" eb="9">
      <t>ツウエン</t>
    </rPh>
    <rPh sb="9" eb="11">
      <t>シエン</t>
    </rPh>
    <rPh sb="11" eb="13">
      <t>ジギョウ</t>
    </rPh>
    <rPh sb="14" eb="16">
      <t>ニンカ</t>
    </rPh>
    <rPh sb="17" eb="18">
      <t>カカ</t>
    </rPh>
    <rPh sb="19" eb="21">
      <t>キサイ</t>
    </rPh>
    <rPh sb="21" eb="23">
      <t>ジコウ</t>
    </rPh>
    <phoneticPr fontId="1"/>
  </si>
  <si>
    <r>
      <rPr>
        <b/>
        <sz val="11"/>
        <color rgb="FF0070C0"/>
        <rFont val="HGｺﾞｼｯｸM"/>
        <family val="3"/>
        <charset val="128"/>
      </rPr>
      <t>認可基準第６条</t>
    </r>
    <r>
      <rPr>
        <b/>
        <sz val="11"/>
        <color theme="1"/>
        <rFont val="HGｺﾞｼｯｸM"/>
        <family val="3"/>
        <charset val="128"/>
      </rPr>
      <t xml:space="preserve">
非常災害対策について、基本的な考え方を記入。</t>
    </r>
    <phoneticPr fontId="1"/>
  </si>
  <si>
    <r>
      <rPr>
        <b/>
        <sz val="11"/>
        <color rgb="FF0070C0"/>
        <rFont val="HGｺﾞｼｯｸM"/>
        <family val="3"/>
        <charset val="128"/>
      </rPr>
      <t>認可基準第７条</t>
    </r>
    <r>
      <rPr>
        <b/>
        <sz val="10"/>
        <color rgb="FFFF0000"/>
        <rFont val="HGｺﾞｼｯｸM"/>
        <family val="3"/>
        <charset val="128"/>
      </rPr>
      <t xml:space="preserve">
</t>
    </r>
    <r>
      <rPr>
        <b/>
        <sz val="10"/>
        <color theme="1"/>
        <rFont val="HGｺﾞｼｯｸM"/>
        <family val="3"/>
        <charset val="128"/>
      </rPr>
      <t>日常の施設に関する安全管理（事故含む。）について、基本的な考え方を記入。</t>
    </r>
    <phoneticPr fontId="1"/>
  </si>
  <si>
    <t>管理者の経歴書</t>
    <rPh sb="0" eb="3">
      <t>カンリシャ</t>
    </rPh>
    <rPh sb="4" eb="7">
      <t>ケイレキショ</t>
    </rPh>
    <phoneticPr fontId="1"/>
  </si>
  <si>
    <t>　大阪市が大阪市暴力団排除条例第10条及び関係法令に基づき、市の事務事業により、暴力団を利することとならないように、本市の事務及び事業から暴力団員及び暴力団密接関係者について必要な措置を講ずること等により、本市の事務及び事業からの暴力団の排除を図っていることを承知したうえで、次に掲げる事項を誓約します。</t>
    <rPh sb="1" eb="4">
      <t>オオサカシ</t>
    </rPh>
    <rPh sb="5" eb="8">
      <t>オオサカシ</t>
    </rPh>
    <rPh sb="8" eb="11">
      <t>ボウリョクダン</t>
    </rPh>
    <rPh sb="11" eb="13">
      <t>ハイジョ</t>
    </rPh>
    <rPh sb="13" eb="15">
      <t>ジョウレイ</t>
    </rPh>
    <rPh sb="15" eb="16">
      <t>ダイ</t>
    </rPh>
    <rPh sb="18" eb="19">
      <t>ジョウ</t>
    </rPh>
    <rPh sb="19" eb="20">
      <t>オヨ</t>
    </rPh>
    <rPh sb="21" eb="23">
      <t>カンケイ</t>
    </rPh>
    <rPh sb="23" eb="25">
      <t>ホウレイ</t>
    </rPh>
    <rPh sb="26" eb="27">
      <t>モト</t>
    </rPh>
    <rPh sb="30" eb="31">
      <t>シ</t>
    </rPh>
    <rPh sb="32" eb="34">
      <t>ジム</t>
    </rPh>
    <rPh sb="34" eb="36">
      <t>ジギョウ</t>
    </rPh>
    <rPh sb="40" eb="43">
      <t>ボウリョクダン</t>
    </rPh>
    <rPh sb="44" eb="45">
      <t>リ</t>
    </rPh>
    <rPh sb="58" eb="60">
      <t>ホンシ</t>
    </rPh>
    <rPh sb="61" eb="64">
      <t>ジムオヨ</t>
    </rPh>
    <rPh sb="65" eb="67">
      <t>ジギョウ</t>
    </rPh>
    <rPh sb="69" eb="71">
      <t>ボウリョク</t>
    </rPh>
    <rPh sb="71" eb="73">
      <t>ダンイン</t>
    </rPh>
    <rPh sb="73" eb="74">
      <t>オヨ</t>
    </rPh>
    <rPh sb="75" eb="78">
      <t>ボウリョクダン</t>
    </rPh>
    <rPh sb="78" eb="80">
      <t>ミッセツ</t>
    </rPh>
    <rPh sb="80" eb="83">
      <t>カンケイシャ</t>
    </rPh>
    <rPh sb="119" eb="121">
      <t>ハイジョ</t>
    </rPh>
    <rPh sb="122" eb="123">
      <t>ハカ</t>
    </rPh>
    <rPh sb="130" eb="132">
      <t>ショウチ</t>
    </rPh>
    <rPh sb="138" eb="139">
      <t>ツギ</t>
    </rPh>
    <rPh sb="140" eb="141">
      <t>カカ</t>
    </rPh>
    <rPh sb="143" eb="145">
      <t>ジコウ</t>
    </rPh>
    <rPh sb="146" eb="148">
      <t>セイヤク</t>
    </rPh>
    <phoneticPr fontId="1"/>
  </si>
  <si>
    <t xml:space="preserve">１　私は、乳児等通園支援事業の認可を申請するに際して、次の第１号から第５号に掲げる事項のいずれにも該当しません。
 (1)　暴力団、暴力団員、暴力団員でなくなったときから５年を経過しない者、暴力団準構成員、暴力団関係企業、
　　総会屋等、社会運動等標ぼうゴロ又は特殊知能暴力集団等、その他これらに準ずる者（以下、総称して「反社会的
　　勢力」という。）
 (2)　反社会的勢力と次のア及びイに掲げる関係を有する者。
　ア　自ら若しくは第三者の不正な利益を図る目的、又は第三者に損害を与える目的をもって反社会的勢力を利用して
　　 いると認められる関係
  イ　反社会的勢力に対して資金等を提供し、又は便宜を供与するなど反社会的勢力の維持、運営に協力し、又は関与
     している関係
 (3)　自らの役員（取締役、執行役、執行役員、監査役、相談役、会長その他、名称の如何を問わず、経営又は運営に
　　実質的に関与している者をいう。）が反社会的勢力である者、又は反社会的勢力と社会的に非難されるべき関係を
　　有する者。
 (4)　反社会的勢力に自己の名義を利用させ、乳児等通園支援事業の申請を行おうとする者
 (5)　自ら又は第三者を利用して乳児等通園支援事業に関して次のアからオに掲げる行為をする者
　ア　暴力的な要求行為
　イ　法的な責任を超えた不当な要求行為
　ウ　乳児等通園支援事業の実施に関して、脅迫的な言動をし、又は暴力を用いる行為
　エ　風説を流布し、偽計又は威力を用いて本市の業務を妨害し、又は信用を毀損する行為
　オ　アからエに準ずる行為
２　私は、暴力団、暴力団員及び大阪市暴力団排除条例施行規則第３条各号に掲げる者の該当の有無を確認するため、
　大阪市から役員名簿等の提出を求められたときは、速やかに提出します。
３　私は、本誓約書及び役員名簿等が大阪市から大阪府警察本部に提供されることに同意します。
４　私が本誓約書１に該当する事業者であると大阪市が大阪府警察本部から通報を受け、又は大阪市の調査により判明
  した場合は、大阪市が大阪市ホームページ等において、その旨を公表することに同意します。
</t>
    <rPh sb="27" eb="28">
      <t>ツギ</t>
    </rPh>
    <rPh sb="29" eb="30">
      <t>ダイ</t>
    </rPh>
    <rPh sb="31" eb="32">
      <t>ゴウ</t>
    </rPh>
    <rPh sb="34" eb="35">
      <t>ダイ</t>
    </rPh>
    <rPh sb="36" eb="37">
      <t>ゴウ</t>
    </rPh>
    <rPh sb="38" eb="39">
      <t>カカ</t>
    </rPh>
    <rPh sb="41" eb="43">
      <t>ジコウ</t>
    </rPh>
    <rPh sb="685" eb="688">
      <t>ボウリョクダン</t>
    </rPh>
    <rPh sb="689" eb="693">
      <t>ボウリョクダンイン</t>
    </rPh>
    <rPh sb="693" eb="694">
      <t>オヨ</t>
    </rPh>
    <phoneticPr fontId="1"/>
  </si>
  <si>
    <t>就業規則、安全衛生規定、給与規定、経理規定、その他の規程（作成している場合のみ）</t>
    <rPh sb="0" eb="2">
      <t>シュウギョウ</t>
    </rPh>
    <rPh sb="2" eb="4">
      <t>キソク</t>
    </rPh>
    <rPh sb="5" eb="7">
      <t>アンゼン</t>
    </rPh>
    <rPh sb="7" eb="9">
      <t>エイセイ</t>
    </rPh>
    <rPh sb="9" eb="11">
      <t>キテイ</t>
    </rPh>
    <rPh sb="12" eb="14">
      <t>キュウヨ</t>
    </rPh>
    <rPh sb="14" eb="16">
      <t>キテイ</t>
    </rPh>
    <rPh sb="17" eb="19">
      <t>ケイリ</t>
    </rPh>
    <rPh sb="19" eb="21">
      <t>キテイ</t>
    </rPh>
    <rPh sb="24" eb="25">
      <t>ホカ</t>
    </rPh>
    <rPh sb="26" eb="28">
      <t>キテイ</t>
    </rPh>
    <rPh sb="29" eb="31">
      <t>サクセイ</t>
    </rPh>
    <rPh sb="35" eb="37">
      <t>バアイ</t>
    </rPh>
    <phoneticPr fontId="1"/>
  </si>
  <si>
    <t>実施曜日</t>
    <rPh sb="0" eb="2">
      <t>ジッシ</t>
    </rPh>
    <rPh sb="2" eb="4">
      <t>ヨウビ</t>
    </rPh>
    <phoneticPr fontId="69"/>
  </si>
  <si>
    <t>火曜日</t>
    <rPh sb="0" eb="3">
      <t>カヨウビ</t>
    </rPh>
    <phoneticPr fontId="1"/>
  </si>
  <si>
    <t>必要配置人数</t>
    <rPh sb="0" eb="2">
      <t>ヒツヨウ</t>
    </rPh>
    <rPh sb="2" eb="4">
      <t>ハイチ</t>
    </rPh>
    <rPh sb="4" eb="6">
      <t>ニンズ</t>
    </rPh>
    <phoneticPr fontId="1"/>
  </si>
  <si>
    <t>実施パターン④（0歳児のみ）</t>
    <rPh sb="0" eb="2">
      <t>ジッシ</t>
    </rPh>
    <rPh sb="9" eb="11">
      <t>サイジ</t>
    </rPh>
    <phoneticPr fontId="1"/>
  </si>
  <si>
    <t>実施パターン⑤（0歳児のみ）</t>
    <rPh sb="0" eb="2">
      <t>ジッシ</t>
    </rPh>
    <rPh sb="9" eb="11">
      <t>サイジ</t>
    </rPh>
    <phoneticPr fontId="1"/>
  </si>
  <si>
    <t>実施パターン⑥（0歳児のみ）</t>
    <rPh sb="0" eb="2">
      <t>ジッシ</t>
    </rPh>
    <rPh sb="9" eb="11">
      <t>サイジ</t>
    </rPh>
    <phoneticPr fontId="1"/>
  </si>
  <si>
    <t>実施パターン⑦（1歳児のみ）</t>
    <rPh sb="0" eb="2">
      <t>ジッシ</t>
    </rPh>
    <rPh sb="9" eb="11">
      <t>サイジ</t>
    </rPh>
    <phoneticPr fontId="1"/>
  </si>
  <si>
    <t>実施パターン⑧（1歳児のみ）</t>
    <rPh sb="0" eb="2">
      <t>ジッシ</t>
    </rPh>
    <rPh sb="9" eb="11">
      <t>サイジ</t>
    </rPh>
    <phoneticPr fontId="1"/>
  </si>
  <si>
    <t>実施パターン⑨（1歳児のみ）</t>
    <rPh sb="0" eb="2">
      <t>ジッシ</t>
    </rPh>
    <rPh sb="9" eb="11">
      <t>サイジ</t>
    </rPh>
    <phoneticPr fontId="1"/>
  </si>
  <si>
    <t>実施パターン⑩（1歳児のみ）</t>
    <rPh sb="0" eb="2">
      <t>ジッシ</t>
    </rPh>
    <rPh sb="9" eb="11">
      <t>サイジ</t>
    </rPh>
    <phoneticPr fontId="1"/>
  </si>
  <si>
    <t>実施パターン⑪（1歳児のみ）</t>
    <rPh sb="0" eb="2">
      <t>ジッシ</t>
    </rPh>
    <rPh sb="9" eb="11">
      <t>サイジ</t>
    </rPh>
    <phoneticPr fontId="1"/>
  </si>
  <si>
    <t>実施パターン⑫（1歳児のみ）</t>
    <rPh sb="0" eb="2">
      <t>ジッシ</t>
    </rPh>
    <rPh sb="9" eb="11">
      <t>サイジ</t>
    </rPh>
    <phoneticPr fontId="1"/>
  </si>
  <si>
    <t>実施パターン⑬（2歳児のみ）</t>
    <rPh sb="0" eb="2">
      <t>ジッシ</t>
    </rPh>
    <rPh sb="9" eb="11">
      <t>サイジ</t>
    </rPh>
    <phoneticPr fontId="1"/>
  </si>
  <si>
    <t>実施パターン⑭（2歳児のみ）</t>
    <rPh sb="0" eb="2">
      <t>ジッシ</t>
    </rPh>
    <rPh sb="9" eb="11">
      <t>サイジ</t>
    </rPh>
    <phoneticPr fontId="1"/>
  </si>
  <si>
    <t>実施パターン⑮（2歳児のみ）</t>
    <rPh sb="0" eb="2">
      <t>ジッシ</t>
    </rPh>
    <rPh sb="9" eb="11">
      <t>サイジ</t>
    </rPh>
    <phoneticPr fontId="1"/>
  </si>
  <si>
    <t>実施パターン⑯（2歳児のみ）</t>
    <rPh sb="0" eb="2">
      <t>ジッシ</t>
    </rPh>
    <rPh sb="9" eb="11">
      <t>サイジ</t>
    </rPh>
    <phoneticPr fontId="1"/>
  </si>
  <si>
    <t>実施パターン⑰（2歳児のみ）</t>
    <rPh sb="0" eb="2">
      <t>ジッシ</t>
    </rPh>
    <rPh sb="9" eb="11">
      <t>サイジ</t>
    </rPh>
    <phoneticPr fontId="1"/>
  </si>
  <si>
    <t>実施パターン⑱（2歳児のみ）</t>
    <rPh sb="0" eb="2">
      <t>ジッシ</t>
    </rPh>
    <rPh sb="9" eb="11">
      <t>サイジ</t>
    </rPh>
    <phoneticPr fontId="1"/>
  </si>
  <si>
    <t>実施パターン⑲（異年齢実施）</t>
    <rPh sb="0" eb="2">
      <t>ジッシ</t>
    </rPh>
    <rPh sb="8" eb="11">
      <t>イネンレイ</t>
    </rPh>
    <rPh sb="11" eb="13">
      <t>ジッシ</t>
    </rPh>
    <phoneticPr fontId="1"/>
  </si>
  <si>
    <t>実施パターン⑳（異年齢実施）</t>
    <rPh sb="0" eb="2">
      <t>ジッシ</t>
    </rPh>
    <rPh sb="8" eb="11">
      <t>イネンレイ</t>
    </rPh>
    <rPh sb="11" eb="13">
      <t>ジッシ</t>
    </rPh>
    <phoneticPr fontId="1"/>
  </si>
  <si>
    <t>実施パターン㉑（異年齢実施）</t>
    <rPh sb="0" eb="2">
      <t>ジッシ</t>
    </rPh>
    <rPh sb="8" eb="11">
      <t>イネンレイ</t>
    </rPh>
    <rPh sb="11" eb="13">
      <t>ジッシ</t>
    </rPh>
    <phoneticPr fontId="1"/>
  </si>
  <si>
    <t>実施パターン㉒（異年齢実施）</t>
    <rPh sb="0" eb="2">
      <t>ジッシ</t>
    </rPh>
    <rPh sb="8" eb="11">
      <t>イネンレイ</t>
    </rPh>
    <rPh sb="11" eb="13">
      <t>ジッシ</t>
    </rPh>
    <phoneticPr fontId="1"/>
  </si>
  <si>
    <t>実施パターン㉓（異年齢実施）</t>
    <rPh sb="0" eb="2">
      <t>ジッシ</t>
    </rPh>
    <rPh sb="8" eb="11">
      <t>イネンレイ</t>
    </rPh>
    <rPh sb="11" eb="13">
      <t>ジッシ</t>
    </rPh>
    <phoneticPr fontId="1"/>
  </si>
  <si>
    <t>実施パターン㉔（異年齢実施）</t>
    <rPh sb="0" eb="2">
      <t>ジッシ</t>
    </rPh>
    <rPh sb="8" eb="11">
      <t>イネンレイ</t>
    </rPh>
    <rPh sb="11" eb="13">
      <t>ジッシ</t>
    </rPh>
    <phoneticPr fontId="1"/>
  </si>
  <si>
    <t>実施パターン㉕（異年齢実施）</t>
    <rPh sb="0" eb="2">
      <t>ジッシ</t>
    </rPh>
    <rPh sb="8" eb="11">
      <t>イネンレイ</t>
    </rPh>
    <rPh sb="11" eb="13">
      <t>ジッシ</t>
    </rPh>
    <phoneticPr fontId="1"/>
  </si>
  <si>
    <t>実施パターン㉖（異年齢実施）</t>
    <rPh sb="0" eb="2">
      <t>ジッシ</t>
    </rPh>
    <rPh sb="8" eb="11">
      <t>イネンレイ</t>
    </rPh>
    <rPh sb="11" eb="13">
      <t>ジッシ</t>
    </rPh>
    <phoneticPr fontId="1"/>
  </si>
  <si>
    <t>実施パターン㉗（異年齢実施）</t>
    <rPh sb="0" eb="2">
      <t>ジッシ</t>
    </rPh>
    <rPh sb="8" eb="11">
      <t>イネンレイ</t>
    </rPh>
    <rPh sb="11" eb="13">
      <t>ジッシ</t>
    </rPh>
    <phoneticPr fontId="1"/>
  </si>
  <si>
    <t>月～金曜日</t>
    <rPh sb="0" eb="1">
      <t>ゲツ</t>
    </rPh>
    <rPh sb="2" eb="5">
      <t>キンヨウビ</t>
    </rPh>
    <phoneticPr fontId="1"/>
  </si>
  <si>
    <t>実施パターン㉘（異年齢実施）</t>
    <rPh sb="0" eb="2">
      <t>ジッシ</t>
    </rPh>
    <rPh sb="8" eb="11">
      <t>イネンレイ</t>
    </rPh>
    <rPh sb="11" eb="13">
      <t>ジッシ</t>
    </rPh>
    <phoneticPr fontId="1"/>
  </si>
  <si>
    <t>実施パターン㉙（異年齢実施）</t>
    <rPh sb="0" eb="2">
      <t>ジッシ</t>
    </rPh>
    <rPh sb="8" eb="11">
      <t>イネンレイ</t>
    </rPh>
    <rPh sb="11" eb="13">
      <t>ジッシ</t>
    </rPh>
    <phoneticPr fontId="1"/>
  </si>
  <si>
    <t>実施パターン㉚（異年齢実施）</t>
    <rPh sb="0" eb="2">
      <t>ジッシ</t>
    </rPh>
    <rPh sb="8" eb="11">
      <t>イネンレイ</t>
    </rPh>
    <rPh sb="11" eb="13">
      <t>ジッシ</t>
    </rPh>
    <phoneticPr fontId="1"/>
  </si>
  <si>
    <t>保育士及び保育従事者数</t>
    <rPh sb="0" eb="3">
      <t>ホイクシ</t>
    </rPh>
    <rPh sb="3" eb="4">
      <t>オヨ</t>
    </rPh>
    <rPh sb="5" eb="10">
      <t>ホイクジュウジシャ</t>
    </rPh>
    <rPh sb="10" eb="11">
      <t>スウ</t>
    </rPh>
    <phoneticPr fontId="1"/>
  </si>
  <si>
    <t>シート⑪別紙４（職員等一覧表）の保育士及び保育従事者を入力すると自動的に表示される。</t>
    <rPh sb="4" eb="6">
      <t>ベッシ</t>
    </rPh>
    <rPh sb="8" eb="10">
      <t>ショクイン</t>
    </rPh>
    <rPh sb="10" eb="11">
      <t>トウ</t>
    </rPh>
    <rPh sb="11" eb="13">
      <t>イチラン</t>
    </rPh>
    <rPh sb="13" eb="14">
      <t>ヒョウ</t>
    </rPh>
    <rPh sb="16" eb="19">
      <t>ホイクシ</t>
    </rPh>
    <rPh sb="19" eb="20">
      <t>オヨ</t>
    </rPh>
    <rPh sb="21" eb="26">
      <t>ホイクジュウジシャ</t>
    </rPh>
    <rPh sb="27" eb="29">
      <t>ニュウリョク</t>
    </rPh>
    <rPh sb="32" eb="35">
      <t>ジドウテキ</t>
    </rPh>
    <rPh sb="36" eb="38">
      <t>ヒョウジ</t>
    </rPh>
    <phoneticPr fontId="33"/>
  </si>
  <si>
    <t>こども１人１時間あたり</t>
    <rPh sb="4" eb="5">
      <t>ニン</t>
    </rPh>
    <rPh sb="6" eb="8">
      <t>ジカン</t>
    </rPh>
    <phoneticPr fontId="1"/>
  </si>
  <si>
    <r>
      <t xml:space="preserve">実務を担当する幹部職員（別紙３）  </t>
    </r>
    <r>
      <rPr>
        <sz val="9"/>
        <color rgb="FFFF0000"/>
        <rFont val="HGｺﾞｼｯｸM"/>
        <family val="3"/>
        <charset val="128"/>
      </rPr>
      <t>※社会福祉法人又は学校法人は不要</t>
    </r>
    <rPh sb="0" eb="2">
      <t>ジツム</t>
    </rPh>
    <rPh sb="3" eb="5">
      <t>タントウ</t>
    </rPh>
    <rPh sb="7" eb="9">
      <t>カンブ</t>
    </rPh>
    <rPh sb="9" eb="11">
      <t>ショクイン</t>
    </rPh>
    <rPh sb="12" eb="14">
      <t>ベッシ</t>
    </rPh>
    <phoneticPr fontId="1"/>
  </si>
  <si>
    <r>
      <t xml:space="preserve">職員等一覧表（別紙４）  </t>
    </r>
    <r>
      <rPr>
        <sz val="9"/>
        <color rgb="FFFF0000"/>
        <rFont val="HGｺﾞｼｯｸM"/>
        <family val="3"/>
        <charset val="128"/>
      </rPr>
      <t>※乳児等通園支援事業に従事する職員のみで作成</t>
    </r>
    <rPh sb="0" eb="2">
      <t>ショクイン</t>
    </rPh>
    <rPh sb="2" eb="3">
      <t>トウ</t>
    </rPh>
    <rPh sb="3" eb="5">
      <t>イチラン</t>
    </rPh>
    <rPh sb="5" eb="6">
      <t>ヒョウ</t>
    </rPh>
    <rPh sb="7" eb="9">
      <t>ベッシ</t>
    </rPh>
    <phoneticPr fontId="1"/>
  </si>
  <si>
    <r>
      <t xml:space="preserve">事業開始年度の予算書  </t>
    </r>
    <r>
      <rPr>
        <sz val="9"/>
        <color rgb="FFFF0000"/>
        <rFont val="HGｺﾞｼｯｸM"/>
        <family val="3"/>
        <charset val="128"/>
      </rPr>
      <t xml:space="preserve"> ※乳児等通園支援事業に係る部分のみで作成</t>
    </r>
    <phoneticPr fontId="1"/>
  </si>
  <si>
    <r>
      <rPr>
        <sz val="9"/>
        <color rgb="FFFF0000"/>
        <rFont val="HGｺﾞｼｯｸM"/>
        <family val="3"/>
        <charset val="128"/>
      </rPr>
      <t>乳児等通園支援事業にかかる</t>
    </r>
    <r>
      <rPr>
        <sz val="9"/>
        <color theme="1"/>
        <rFont val="HGｺﾞｼｯｸM"/>
        <family val="3"/>
        <charset val="128"/>
      </rPr>
      <t>保護者等に提供する情報開示書類（園募集要項、重要事項説明書、ホームページ等）</t>
    </r>
    <rPh sb="13" eb="16">
      <t>ホゴシャ</t>
    </rPh>
    <rPh sb="16" eb="17">
      <t>トウ</t>
    </rPh>
    <rPh sb="18" eb="20">
      <t>テイキョウ</t>
    </rPh>
    <rPh sb="22" eb="24">
      <t>ジョウホウ</t>
    </rPh>
    <rPh sb="24" eb="26">
      <t>カイジ</t>
    </rPh>
    <rPh sb="26" eb="28">
      <t>ショルイ</t>
    </rPh>
    <rPh sb="29" eb="30">
      <t>エン</t>
    </rPh>
    <rPh sb="30" eb="32">
      <t>ボシュウ</t>
    </rPh>
    <rPh sb="32" eb="34">
      <t>ヨウコウ</t>
    </rPh>
    <rPh sb="35" eb="37">
      <t>ジュウヨウ</t>
    </rPh>
    <rPh sb="37" eb="39">
      <t>ジコウ</t>
    </rPh>
    <rPh sb="39" eb="42">
      <t>セツメイショ</t>
    </rPh>
    <rPh sb="49" eb="50">
      <t>トウ</t>
    </rPh>
    <phoneticPr fontId="1"/>
  </si>
  <si>
    <r>
      <t>運営規程　</t>
    </r>
    <r>
      <rPr>
        <sz val="9"/>
        <color rgb="FFFF0000"/>
        <rFont val="HGｺﾞｼｯｸM"/>
        <family val="3"/>
        <charset val="128"/>
      </rPr>
      <t>（乳児等通園支援事業についての記載があるもの）</t>
    </r>
    <phoneticPr fontId="1"/>
  </si>
  <si>
    <t>大阪市では現在300円としています。</t>
    <rPh sb="0" eb="3">
      <t>オオサカシ</t>
    </rPh>
    <rPh sb="5" eb="7">
      <t>ゲンザイ</t>
    </rPh>
    <rPh sb="10" eb="1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</si>
</sst>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0"/>
    <numFmt numFmtId="177" formatCode="#,##0.00_ "/>
    <numFmt numFmtId="178" formatCode="0.00_ "/>
    <numFmt numFmtId="179" formatCode="0.0_);[Red]\(0.0\)"/>
    <numFmt numFmtId="180" formatCode="[$-411]ge\.m\.d;@"/>
    <numFmt numFmtId="181" formatCode="#,###"/>
    <numFmt numFmtId="182" formatCode="0.0"/>
    <numFmt numFmtId="183" formatCode="#,##0_ "/>
    <numFmt numFmtId="184" formatCode="[$-F400]h:mm:ss\ AM/PM"/>
    <numFmt numFmtId="185" formatCode="##&quot;人&quot;"/>
    <numFmt numFmtId="186" formatCode="#.#&quot;人&quot;"/>
    <numFmt numFmtId="187" formatCode="##.#&quot;時&quot;&quot;間&quot;"/>
    <numFmt numFmtId="188" formatCode="&quot;月&quot;##&quot;回&quot;"/>
    <numFmt numFmtId="189" formatCode="0.00&quot;㎡&quot;"/>
    <numFmt numFmtId="190" formatCode="0_ "/>
  </numFmts>
  <fonts count="84">
    <font>
      <sz val="11"/>
      <color theme="1"/>
      <name val="ＭＳ Ｐゴシック"/>
      <family val="2"/>
      <charset val="128"/>
      <scheme val="minor"/>
    </font>
    <font>
      <sz val="6"/>
      <name val="ＭＳ Ｐゴシック"/>
      <family val="2"/>
      <charset val="128"/>
      <scheme val="minor"/>
    </font>
    <font>
      <sz val="12"/>
      <color theme="1"/>
      <name val="HGｺﾞｼｯｸM"/>
      <family val="3"/>
      <charset val="128"/>
    </font>
    <font>
      <sz val="16"/>
      <color theme="1"/>
      <name val="HGｺﾞｼｯｸM"/>
      <family val="3"/>
      <charset val="128"/>
    </font>
    <font>
      <sz val="12"/>
      <name val="HGｺﾞｼｯｸM"/>
      <family val="3"/>
      <charset val="128"/>
    </font>
    <font>
      <sz val="10"/>
      <name val="HGｺﾞｼｯｸM"/>
      <family val="3"/>
      <charset val="128"/>
    </font>
    <font>
      <sz val="11"/>
      <name val="HGｺﾞｼｯｸM"/>
      <family val="3"/>
      <charset val="128"/>
    </font>
    <font>
      <sz val="8"/>
      <name val="HGｺﾞｼｯｸM"/>
      <family val="3"/>
      <charset val="128"/>
    </font>
    <font>
      <sz val="11"/>
      <name val="ＭＳ Ｐゴシック"/>
      <family val="2"/>
      <charset val="128"/>
      <scheme val="minor"/>
    </font>
    <font>
      <sz val="9"/>
      <name val="HGｺﾞｼｯｸM"/>
      <family val="3"/>
      <charset val="128"/>
    </font>
    <font>
      <sz val="14"/>
      <color rgb="FFFF0000"/>
      <name val="ＤＦ特太ゴシック体"/>
      <family val="3"/>
      <charset val="128"/>
    </font>
    <font>
      <sz val="11"/>
      <color theme="1"/>
      <name val="ＭＳ Ｐゴシック"/>
      <family val="2"/>
      <charset val="128"/>
      <scheme val="minor"/>
    </font>
    <font>
      <sz val="9"/>
      <color rgb="FF000000"/>
      <name val="MS UI Gothic"/>
      <family val="3"/>
      <charset val="128"/>
    </font>
    <font>
      <sz val="12"/>
      <name val="ＭＳ Ｐゴシック"/>
      <family val="2"/>
      <charset val="128"/>
      <scheme val="minor"/>
    </font>
    <font>
      <sz val="14"/>
      <name val="HGｺﾞｼｯｸM"/>
      <family val="3"/>
      <charset val="128"/>
    </font>
    <font>
      <sz val="16"/>
      <name val="HGｺﾞｼｯｸM"/>
      <family val="3"/>
      <charset val="128"/>
    </font>
    <font>
      <sz val="12"/>
      <color rgb="FFFF0000"/>
      <name val="HGｺﾞｼｯｸM"/>
      <family val="3"/>
      <charset val="128"/>
    </font>
    <font>
      <u/>
      <sz val="11"/>
      <color theme="10"/>
      <name val="ＭＳ Ｐゴシック"/>
      <family val="2"/>
      <charset val="128"/>
      <scheme val="minor"/>
    </font>
    <font>
      <sz val="9"/>
      <color rgb="FFFF0000"/>
      <name val="HGｺﾞｼｯｸM"/>
      <family val="3"/>
      <charset val="128"/>
    </font>
    <font>
      <b/>
      <sz val="12"/>
      <name val="HGｺﾞｼｯｸM"/>
      <family val="3"/>
      <charset val="128"/>
    </font>
    <font>
      <sz val="10"/>
      <color theme="1"/>
      <name val="HGｺﾞｼｯｸM"/>
      <family val="3"/>
      <charset val="128"/>
    </font>
    <font>
      <sz val="9"/>
      <color theme="1"/>
      <name val="HGｺﾞｼｯｸM"/>
      <family val="3"/>
      <charset val="128"/>
    </font>
    <font>
      <sz val="12"/>
      <color rgb="FFFFFF00"/>
      <name val="HGｺﾞｼｯｸM"/>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HGｺﾞｼｯｸM"/>
      <family val="3"/>
      <charset val="128"/>
    </font>
    <font>
      <sz val="18"/>
      <color theme="1"/>
      <name val="HGSｺﾞｼｯｸM"/>
      <family val="3"/>
      <charset val="128"/>
    </font>
    <font>
      <sz val="9"/>
      <color theme="1"/>
      <name val="ＭＳ Ｐゴシック"/>
      <family val="3"/>
      <charset val="128"/>
      <scheme val="minor"/>
    </font>
    <font>
      <b/>
      <sz val="11"/>
      <name val="HGｺﾞｼｯｸM"/>
      <family val="3"/>
      <charset val="128"/>
    </font>
    <font>
      <b/>
      <sz val="11"/>
      <color theme="1"/>
      <name val="HGｺﾞｼｯｸM"/>
      <family val="3"/>
      <charset val="128"/>
    </font>
    <font>
      <sz val="8"/>
      <color theme="1"/>
      <name val="HGｺﾞｼｯｸM"/>
      <family val="3"/>
      <charset val="128"/>
    </font>
    <font>
      <sz val="12"/>
      <color rgb="FF0070C0"/>
      <name val="HGｺﾞｼｯｸM"/>
      <family val="3"/>
      <charset val="128"/>
    </font>
    <font>
      <sz val="6"/>
      <name val="ＭＳ Ｐゴシック"/>
      <family val="3"/>
      <charset val="128"/>
    </font>
    <font>
      <sz val="12"/>
      <color rgb="FF000000"/>
      <name val="HGｺﾞｼｯｸM"/>
      <family val="3"/>
      <charset val="128"/>
    </font>
    <font>
      <b/>
      <sz val="9"/>
      <color rgb="FFFF0000"/>
      <name val="HGｺﾞｼｯｸM"/>
      <family val="3"/>
      <charset val="128"/>
    </font>
    <font>
      <sz val="9"/>
      <color indexed="8"/>
      <name val="HGｺﾞｼｯｸM"/>
      <family val="3"/>
      <charset val="128"/>
    </font>
    <font>
      <b/>
      <sz val="9"/>
      <color indexed="8"/>
      <name val="HGｺﾞｼｯｸM"/>
      <family val="3"/>
      <charset val="128"/>
    </font>
    <font>
      <b/>
      <sz val="10"/>
      <color rgb="FFFF0000"/>
      <name val="HGｺﾞｼｯｸM"/>
      <family val="3"/>
      <charset val="128"/>
    </font>
    <font>
      <b/>
      <sz val="11"/>
      <color rgb="FFFF0000"/>
      <name val="HGｺﾞｼｯｸM"/>
      <family val="3"/>
      <charset val="128"/>
    </font>
    <font>
      <b/>
      <sz val="11"/>
      <color theme="1"/>
      <name val="ＭＳ Ｐゴシック"/>
      <family val="2"/>
      <charset val="128"/>
      <scheme val="minor"/>
    </font>
    <font>
      <b/>
      <sz val="12"/>
      <color theme="1"/>
      <name val="HGｺﾞｼｯｸM"/>
      <family val="3"/>
      <charset val="128"/>
    </font>
    <font>
      <b/>
      <sz val="9"/>
      <color theme="1"/>
      <name val="HGｺﾞｼｯｸM"/>
      <family val="3"/>
      <charset val="128"/>
    </font>
    <font>
      <b/>
      <sz val="10"/>
      <color theme="1"/>
      <name val="HGｺﾞｼｯｸM"/>
      <family val="3"/>
      <charset val="128"/>
    </font>
    <font>
      <b/>
      <sz val="12"/>
      <color rgb="FFFF0000"/>
      <name val="HGｺﾞｼｯｸM"/>
      <family val="3"/>
      <charset val="128"/>
    </font>
    <font>
      <b/>
      <sz val="12"/>
      <color rgb="FF0070C0"/>
      <name val="HGｺﾞｼｯｸM"/>
      <family val="3"/>
      <charset val="128"/>
    </font>
    <font>
      <b/>
      <sz val="12"/>
      <color rgb="FFFFFF00"/>
      <name val="HGｺﾞｼｯｸM"/>
      <family val="3"/>
      <charset val="128"/>
    </font>
    <font>
      <b/>
      <sz val="10"/>
      <color rgb="FF0070C0"/>
      <name val="HGｺﾞｼｯｸM"/>
      <family val="3"/>
      <charset val="128"/>
    </font>
    <font>
      <b/>
      <sz val="11"/>
      <color rgb="FF0070C0"/>
      <name val="HGｺﾞｼｯｸM"/>
      <family val="3"/>
      <charset val="128"/>
    </font>
    <font>
      <b/>
      <sz val="8"/>
      <name val="HGｺﾞｼｯｸM"/>
      <family val="3"/>
      <charset val="128"/>
    </font>
    <font>
      <b/>
      <sz val="10"/>
      <name val="HGｺﾞｼｯｸM"/>
      <family val="3"/>
      <charset val="128"/>
    </font>
    <font>
      <b/>
      <sz val="12"/>
      <color rgb="FF000000"/>
      <name val="HGｺﾞｼｯｸM"/>
      <family val="3"/>
      <charset val="128"/>
    </font>
    <font>
      <b/>
      <sz val="11"/>
      <color rgb="FF000000"/>
      <name val="HGｺﾞｼｯｸM"/>
      <family val="3"/>
      <charset val="128"/>
    </font>
    <font>
      <b/>
      <u/>
      <sz val="11"/>
      <color rgb="FFFF0000"/>
      <name val="HGｺﾞｼｯｸM"/>
      <family val="3"/>
      <charset val="128"/>
    </font>
    <font>
      <b/>
      <u/>
      <sz val="12"/>
      <color rgb="FFFF0000"/>
      <name val="HGｺﾞｼｯｸM"/>
      <family val="3"/>
      <charset val="128"/>
    </font>
    <font>
      <b/>
      <sz val="8"/>
      <color theme="1"/>
      <name val="HGｺﾞｼｯｸM"/>
      <family val="3"/>
      <charset val="128"/>
    </font>
    <font>
      <b/>
      <sz val="10"/>
      <color rgb="FFFF0000"/>
      <name val="ＭＳ Ｐゴシック"/>
      <family val="3"/>
      <charset val="128"/>
      <scheme val="minor"/>
    </font>
    <font>
      <b/>
      <sz val="10"/>
      <color theme="1"/>
      <name val="ＭＳ Ｐゴシック"/>
      <family val="3"/>
      <charset val="128"/>
      <scheme val="minor"/>
    </font>
    <font>
      <b/>
      <sz val="10.5"/>
      <color theme="3" tint="-0.249977111117893"/>
      <name val="HGｺﾞｼｯｸM"/>
      <family val="3"/>
      <charset val="128"/>
    </font>
    <font>
      <u/>
      <sz val="9"/>
      <color theme="1"/>
      <name val="HGｺﾞｼｯｸM"/>
      <family val="3"/>
      <charset val="128"/>
    </font>
    <font>
      <b/>
      <u/>
      <sz val="12"/>
      <name val="HGｺﾞｼｯｸM"/>
      <family val="3"/>
      <charset val="128"/>
    </font>
    <font>
      <sz val="10.5"/>
      <name val="HGｺﾞｼｯｸM"/>
      <family val="3"/>
      <charset val="128"/>
    </font>
    <font>
      <sz val="17"/>
      <color theme="1"/>
      <name val="HGSｺﾞｼｯｸM"/>
      <family val="3"/>
      <charset val="128"/>
    </font>
    <font>
      <b/>
      <u/>
      <sz val="8"/>
      <name val="HGｺﾞｼｯｸM"/>
      <family val="3"/>
      <charset val="128"/>
    </font>
    <font>
      <sz val="12"/>
      <color theme="0"/>
      <name val="HGｺﾞｼｯｸM"/>
      <family val="3"/>
      <charset val="128"/>
    </font>
    <font>
      <sz val="12"/>
      <color rgb="FFFF3300"/>
      <name val="HGｺﾞｼｯｸM"/>
      <family val="3"/>
      <charset val="128"/>
    </font>
    <font>
      <strike/>
      <sz val="12"/>
      <color rgb="FFFF3300"/>
      <name val="HGｺﾞｼｯｸM"/>
      <family val="3"/>
      <charset val="128"/>
    </font>
    <font>
      <b/>
      <u/>
      <sz val="9"/>
      <color indexed="8"/>
      <name val="HGｺﾞｼｯｸM"/>
      <family val="3"/>
      <charset val="128"/>
    </font>
    <font>
      <sz val="11"/>
      <color theme="1"/>
      <name val="ＭＳ Ｐゴシック"/>
      <family val="2"/>
      <scheme val="minor"/>
    </font>
    <font>
      <sz val="6"/>
      <name val="ＭＳ Ｐゴシック"/>
      <family val="3"/>
      <charset val="128"/>
      <scheme val="minor"/>
    </font>
    <font>
      <b/>
      <sz val="9"/>
      <name val="HGｺﾞｼｯｸM"/>
      <family val="3"/>
      <charset val="128"/>
    </font>
    <font>
      <sz val="12"/>
      <color theme="1"/>
      <name val="ＭＳ Ｐゴシック"/>
      <family val="2"/>
      <charset val="128"/>
      <scheme val="minor"/>
    </font>
    <font>
      <b/>
      <sz val="22"/>
      <color theme="1"/>
      <name val="ＭＳ Ｐゴシック"/>
      <family val="3"/>
      <charset val="128"/>
      <scheme val="minor"/>
    </font>
    <font>
      <b/>
      <sz val="18"/>
      <name val="HGｺﾞｼｯｸM"/>
      <family val="3"/>
      <charset val="128"/>
    </font>
    <font>
      <sz val="11"/>
      <color theme="1"/>
      <name val="HGSｺﾞｼｯｸM"/>
      <family val="3"/>
      <charset val="128"/>
    </font>
    <font>
      <sz val="9"/>
      <color theme="1"/>
      <name val="HGSｺﾞｼｯｸM"/>
      <family val="3"/>
      <charset val="128"/>
    </font>
    <font>
      <sz val="8"/>
      <color theme="1"/>
      <name val="HGSｺﾞｼｯｸM"/>
      <family val="3"/>
      <charset val="128"/>
    </font>
    <font>
      <b/>
      <sz val="12"/>
      <color theme="1"/>
      <name val="HGSｺﾞｼｯｸM"/>
      <family val="3"/>
      <charset val="128"/>
    </font>
    <font>
      <b/>
      <u val="double"/>
      <sz val="12"/>
      <color theme="1"/>
      <name val="HGSｺﾞｼｯｸM"/>
      <family val="3"/>
      <charset val="128"/>
    </font>
    <font>
      <sz val="10.5"/>
      <name val="HGSｺﾞｼｯｸM"/>
      <family val="3"/>
      <charset val="128"/>
    </font>
    <font>
      <sz val="12"/>
      <color theme="1"/>
      <name val="HGSｺﾞｼｯｸM"/>
      <family val="3"/>
      <charset val="128"/>
    </font>
    <font>
      <b/>
      <sz val="8"/>
      <color rgb="FFFF0000"/>
      <name val="HGSｺﾞｼｯｸM"/>
      <family val="3"/>
      <charset val="128"/>
    </font>
    <font>
      <b/>
      <sz val="9"/>
      <color theme="3"/>
      <name val="HGSｺﾞｼｯｸM"/>
      <family val="3"/>
      <charset val="128"/>
    </font>
    <font>
      <sz val="8"/>
      <name val="HGSｺﾞｼｯｸM"/>
      <family val="3"/>
      <charset val="128"/>
    </font>
  </fonts>
  <fills count="1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BFBFBF"/>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D9D9D9"/>
        <bgColor indexed="64"/>
      </patternFill>
    </fill>
    <fill>
      <patternFill patternType="solid">
        <fgColor rgb="FFFFFFFF"/>
        <bgColor rgb="FF000000"/>
      </patternFill>
    </fill>
    <fill>
      <patternFill patternType="solid">
        <fgColor rgb="FFFFFF0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diagonalDown="1">
      <left style="thin">
        <color indexed="64"/>
      </left>
      <right/>
      <top style="dotted">
        <color indexed="64"/>
      </top>
      <bottom style="dotted">
        <color indexed="64"/>
      </bottom>
      <diagonal style="thin">
        <color indexed="64"/>
      </diagonal>
    </border>
    <border diagonalDown="1">
      <left/>
      <right/>
      <top style="dotted">
        <color indexed="64"/>
      </top>
      <bottom style="dotted">
        <color indexed="64"/>
      </bottom>
      <diagonal style="thin">
        <color indexed="64"/>
      </diagonal>
    </border>
    <border diagonalDown="1">
      <left/>
      <right style="thin">
        <color indexed="64"/>
      </right>
      <top style="dotted">
        <color indexed="64"/>
      </top>
      <bottom style="dotted">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68" fillId="0" borderId="0"/>
  </cellStyleXfs>
  <cellXfs count="1434">
    <xf numFmtId="0" fontId="0" fillId="0" borderId="0" xfId="0">
      <alignment vertical="center"/>
    </xf>
    <xf numFmtId="0" fontId="4" fillId="0" borderId="7" xfId="0" applyFont="1" applyFill="1" applyBorder="1" applyAlignment="1">
      <alignment vertical="center" wrapText="1"/>
    </xf>
    <xf numFmtId="0" fontId="20" fillId="0" borderId="0" xfId="0" applyFont="1" applyBorder="1">
      <alignment vertical="center"/>
    </xf>
    <xf numFmtId="0" fontId="4" fillId="0" borderId="13" xfId="0" applyFont="1" applyFill="1" applyBorder="1" applyAlignment="1">
      <alignment horizontal="right" vertical="center" wrapText="1"/>
    </xf>
    <xf numFmtId="0" fontId="4" fillId="0" borderId="0" xfId="0" applyFont="1" applyBorder="1" applyAlignment="1">
      <alignment vertical="center"/>
    </xf>
    <xf numFmtId="0" fontId="4" fillId="0" borderId="0" xfId="0" applyFont="1" applyFill="1" applyBorder="1">
      <alignment vertical="center"/>
    </xf>
    <xf numFmtId="0" fontId="4" fillId="0" borderId="15" xfId="0" applyFont="1" applyFill="1" applyBorder="1" applyAlignment="1">
      <alignment horizontal="center" vertical="center" shrinkToFit="1"/>
    </xf>
    <xf numFmtId="0" fontId="23" fillId="0" borderId="0" xfId="0" applyFont="1">
      <alignment vertical="center"/>
    </xf>
    <xf numFmtId="0" fontId="4" fillId="0" borderId="13" xfId="0" applyFont="1" applyBorder="1">
      <alignment vertical="center"/>
    </xf>
    <xf numFmtId="0" fontId="4" fillId="0" borderId="15" xfId="0" applyFont="1" applyBorder="1">
      <alignment vertical="center"/>
    </xf>
    <xf numFmtId="0" fontId="4" fillId="0" borderId="15" xfId="0" applyFont="1" applyFill="1" applyBorder="1" applyAlignment="1">
      <alignment vertical="center" wrapText="1"/>
    </xf>
    <xf numFmtId="0" fontId="4" fillId="0" borderId="0" xfId="0" applyFont="1" applyFill="1" applyBorder="1" applyAlignment="1">
      <alignment vertical="center"/>
    </xf>
    <xf numFmtId="0" fontId="2" fillId="0" borderId="0" xfId="0" applyFont="1" applyProtection="1">
      <alignment vertical="center"/>
    </xf>
    <xf numFmtId="49" fontId="4" fillId="0" borderId="14" xfId="0" applyNumberFormat="1" applyFont="1" applyBorder="1" applyAlignment="1" applyProtection="1">
      <alignment vertical="center"/>
    </xf>
    <xf numFmtId="0" fontId="2" fillId="0" borderId="13" xfId="0" applyFont="1" applyBorder="1" applyProtection="1">
      <alignment vertical="center"/>
    </xf>
    <xf numFmtId="0" fontId="2" fillId="0" borderId="14" xfId="0" applyFont="1" applyBorder="1" applyAlignment="1" applyProtection="1">
      <alignment horizontal="right" vertical="center"/>
    </xf>
    <xf numFmtId="0" fontId="4" fillId="0" borderId="0" xfId="0" applyFont="1" applyProtection="1">
      <alignment vertical="center"/>
    </xf>
    <xf numFmtId="0" fontId="4" fillId="0" borderId="0" xfId="0" applyFont="1" applyBorder="1" applyProtection="1">
      <alignment vertical="center"/>
    </xf>
    <xf numFmtId="0" fontId="4" fillId="0" borderId="0" xfId="0" applyFont="1" applyFill="1" applyBorder="1" applyProtection="1">
      <alignment vertical="center"/>
    </xf>
    <xf numFmtId="0" fontId="4" fillId="0" borderId="0" xfId="0" applyFont="1">
      <alignment vertical="center"/>
    </xf>
    <xf numFmtId="0" fontId="6" fillId="0" borderId="0" xfId="0" applyFont="1" applyFill="1" applyBorder="1">
      <alignment vertical="center"/>
    </xf>
    <xf numFmtId="180" fontId="6" fillId="0" borderId="0" xfId="0" applyNumberFormat="1" applyFont="1" applyFill="1" applyBorder="1">
      <alignment vertical="center"/>
    </xf>
    <xf numFmtId="14" fontId="4" fillId="0" borderId="0" xfId="0" applyNumberFormat="1" applyFont="1" applyFill="1" applyBorder="1">
      <alignment vertical="center"/>
    </xf>
    <xf numFmtId="0" fontId="2" fillId="0" borderId="0" xfId="0" applyFont="1">
      <alignment vertical="center"/>
    </xf>
    <xf numFmtId="0" fontId="2" fillId="0" borderId="0" xfId="0" applyFont="1" applyAlignment="1" applyProtection="1">
      <alignment horizontal="center" vertical="center"/>
    </xf>
    <xf numFmtId="0" fontId="22" fillId="0" borderId="0" xfId="0" applyFont="1" applyProtection="1">
      <alignment vertical="center"/>
    </xf>
    <xf numFmtId="0" fontId="2" fillId="0" borderId="0" xfId="0" applyFont="1" applyProtection="1">
      <alignment vertical="center"/>
    </xf>
    <xf numFmtId="0" fontId="2" fillId="0" borderId="0" xfId="0" applyFont="1" applyBorder="1" applyAlignment="1">
      <alignment vertical="center"/>
    </xf>
    <xf numFmtId="0" fontId="21" fillId="0" borderId="1" xfId="0" applyFont="1" applyBorder="1" applyAlignment="1">
      <alignment horizontal="center" vertical="center"/>
    </xf>
    <xf numFmtId="49" fontId="21" fillId="0" borderId="2" xfId="0" applyNumberFormat="1" applyFont="1" applyFill="1" applyBorder="1" applyAlignment="1">
      <alignment vertical="center"/>
    </xf>
    <xf numFmtId="49" fontId="21" fillId="0" borderId="13" xfId="0" applyNumberFormat="1" applyFont="1" applyFill="1" applyBorder="1" applyAlignment="1">
      <alignment vertical="center"/>
    </xf>
    <xf numFmtId="49" fontId="21" fillId="0" borderId="0" xfId="0" applyNumberFormat="1" applyFont="1" applyFill="1" applyAlignment="1">
      <alignment vertical="center"/>
    </xf>
    <xf numFmtId="49" fontId="21" fillId="0" borderId="11" xfId="0" applyNumberFormat="1" applyFont="1" applyFill="1" applyBorder="1" applyAlignment="1">
      <alignment vertical="center"/>
    </xf>
    <xf numFmtId="0" fontId="2" fillId="10" borderId="0" xfId="0" applyFont="1" applyFill="1" applyProtection="1">
      <alignment vertical="center"/>
    </xf>
    <xf numFmtId="0" fontId="10" fillId="10" borderId="0" xfId="0" applyFont="1" applyFill="1" applyBorder="1" applyAlignment="1" applyProtection="1">
      <alignment vertical="center"/>
    </xf>
    <xf numFmtId="0" fontId="2" fillId="10" borderId="0" xfId="0" applyFont="1" applyFill="1" applyAlignment="1" applyProtection="1">
      <alignment horizontal="center" vertical="center"/>
    </xf>
    <xf numFmtId="0" fontId="2" fillId="10" borderId="0" xfId="0" applyFont="1" applyFill="1" applyAlignment="1" applyProtection="1">
      <alignment vertical="top"/>
    </xf>
    <xf numFmtId="0" fontId="2" fillId="10" borderId="0" xfId="0" applyFont="1" applyFill="1" applyAlignment="1" applyProtection="1">
      <alignment horizontal="distributed" vertical="top"/>
    </xf>
    <xf numFmtId="0" fontId="2" fillId="10" borderId="0" xfId="0" applyFont="1" applyFill="1" applyAlignment="1" applyProtection="1">
      <alignment horizontal="right" vertical="top"/>
    </xf>
    <xf numFmtId="0" fontId="2" fillId="10" borderId="0" xfId="0" applyFont="1" applyFill="1" applyAlignment="1" applyProtection="1">
      <alignment horizontal="distributed" vertical="center"/>
    </xf>
    <xf numFmtId="0" fontId="2" fillId="10" borderId="0" xfId="0" applyFont="1" applyFill="1" applyAlignment="1" applyProtection="1">
      <alignment vertical="center"/>
    </xf>
    <xf numFmtId="0" fontId="26" fillId="10" borderId="0" xfId="0" applyFont="1" applyFill="1" applyAlignment="1" applyProtection="1">
      <alignment vertical="top"/>
    </xf>
    <xf numFmtId="0" fontId="26" fillId="10" borderId="0" xfId="0" applyFont="1" applyFill="1" applyAlignment="1" applyProtection="1">
      <alignment horizontal="center" vertical="top"/>
    </xf>
    <xf numFmtId="0" fontId="2" fillId="10" borderId="0" xfId="0" applyFont="1" applyFill="1" applyAlignment="1" applyProtection="1">
      <alignment vertical="center" shrinkToFit="1"/>
    </xf>
    <xf numFmtId="0" fontId="4" fillId="10" borderId="2" xfId="0" applyFont="1" applyFill="1" applyBorder="1" applyAlignment="1" applyProtection="1">
      <alignment vertical="center"/>
    </xf>
    <xf numFmtId="0" fontId="4" fillId="10" borderId="3" xfId="0" applyFont="1" applyFill="1" applyBorder="1" applyAlignment="1" applyProtection="1">
      <alignment vertical="center" wrapText="1"/>
    </xf>
    <xf numFmtId="0" fontId="2" fillId="10" borderId="6" xfId="0" applyFont="1" applyFill="1" applyBorder="1" applyProtection="1">
      <alignment vertical="center"/>
    </xf>
    <xf numFmtId="0" fontId="0" fillId="10" borderId="0" xfId="0" applyFill="1" applyBorder="1" applyAlignment="1" applyProtection="1">
      <alignment horizontal="center" vertical="center" textRotation="255"/>
    </xf>
    <xf numFmtId="0" fontId="4" fillId="10" borderId="0" xfId="0" applyFont="1" applyFill="1" applyBorder="1" applyAlignment="1" applyProtection="1">
      <alignment horizontal="distributed" vertical="center" indent="1"/>
    </xf>
    <xf numFmtId="0" fontId="4" fillId="10" borderId="0" xfId="0" applyFont="1" applyFill="1" applyBorder="1" applyAlignment="1" applyProtection="1">
      <alignment horizontal="center" vertical="center" wrapText="1"/>
    </xf>
    <xf numFmtId="0" fontId="4" fillId="10" borderId="0" xfId="0" applyFont="1" applyFill="1" applyBorder="1" applyAlignment="1" applyProtection="1">
      <alignment horizontal="center" vertical="center"/>
    </xf>
    <xf numFmtId="0" fontId="7" fillId="10" borderId="0" xfId="0" applyFont="1" applyFill="1" applyBorder="1" applyAlignment="1" applyProtection="1">
      <alignment horizontal="left" vertical="top" wrapText="1"/>
    </xf>
    <xf numFmtId="0" fontId="4" fillId="10" borderId="0" xfId="0" applyFont="1" applyFill="1" applyBorder="1" applyProtection="1">
      <alignment vertical="center"/>
    </xf>
    <xf numFmtId="0" fontId="16" fillId="10" borderId="0" xfId="0" applyFont="1" applyFill="1" applyBorder="1" applyAlignment="1" applyProtection="1">
      <alignment horizontal="left" vertical="center" indent="1"/>
    </xf>
    <xf numFmtId="0" fontId="9" fillId="10" borderId="0" xfId="0" applyFont="1" applyFill="1" applyBorder="1" applyAlignment="1" applyProtection="1">
      <alignment horizontal="center" vertical="center" wrapText="1"/>
    </xf>
    <xf numFmtId="0" fontId="17" fillId="10" borderId="0" xfId="2" applyFill="1" applyBorder="1" applyAlignment="1" applyProtection="1">
      <alignment horizontal="left" vertical="center" wrapText="1" indent="1"/>
    </xf>
    <xf numFmtId="0" fontId="18" fillId="10" borderId="0" xfId="0" applyFont="1" applyFill="1" applyBorder="1" applyAlignment="1" applyProtection="1">
      <alignment horizontal="left" vertical="center" wrapText="1" indent="1"/>
    </xf>
    <xf numFmtId="0" fontId="4" fillId="10" borderId="0" xfId="0" applyFont="1" applyFill="1">
      <alignment vertical="center"/>
    </xf>
    <xf numFmtId="0" fontId="4" fillId="10" borderId="6" xfId="0" applyFont="1" applyFill="1" applyBorder="1" applyAlignment="1">
      <alignment vertical="center" wrapText="1"/>
    </xf>
    <xf numFmtId="0" fontId="4" fillId="10" borderId="0" xfId="0" applyFont="1" applyFill="1" applyBorder="1">
      <alignment vertical="center"/>
    </xf>
    <xf numFmtId="0" fontId="4" fillId="10" borderId="6" xfId="0" applyFont="1" applyFill="1" applyBorder="1" applyAlignment="1">
      <alignment horizontal="center" vertical="center"/>
    </xf>
    <xf numFmtId="0" fontId="4" fillId="10" borderId="6" xfId="0" applyFont="1" applyFill="1" applyBorder="1" applyAlignment="1" applyProtection="1">
      <alignment horizontal="center" vertical="center"/>
    </xf>
    <xf numFmtId="0" fontId="4" fillId="10" borderId="0" xfId="0" applyFont="1" applyFill="1" applyBorder="1" applyAlignment="1" applyProtection="1">
      <alignment vertical="center" wrapText="1"/>
    </xf>
    <xf numFmtId="0" fontId="4" fillId="10" borderId="6" xfId="0" applyFont="1" applyFill="1" applyBorder="1" applyAlignment="1" applyProtection="1">
      <alignment vertical="center" wrapText="1"/>
    </xf>
    <xf numFmtId="0" fontId="4" fillId="3" borderId="1" xfId="0" applyFont="1" applyFill="1" applyBorder="1" applyAlignment="1" applyProtection="1">
      <alignment horizontal="distributed" vertical="center"/>
    </xf>
    <xf numFmtId="0" fontId="4" fillId="10" borderId="15" xfId="0" applyFont="1" applyFill="1" applyBorder="1" applyAlignment="1" applyProtection="1">
      <alignment horizontal="right" vertical="center"/>
    </xf>
    <xf numFmtId="0" fontId="4" fillId="10" borderId="0" xfId="0" applyFont="1" applyFill="1" applyBorder="1" applyAlignment="1" applyProtection="1">
      <alignment vertical="center"/>
    </xf>
    <xf numFmtId="0" fontId="2" fillId="10" borderId="0" xfId="0" applyFont="1" applyFill="1" applyAlignment="1" applyProtection="1">
      <alignment horizontal="right" vertical="center"/>
    </xf>
    <xf numFmtId="181" fontId="26" fillId="10" borderId="0" xfId="0" applyNumberFormat="1" applyFont="1" applyFill="1" applyAlignment="1" applyProtection="1">
      <alignment horizontal="left" vertical="top"/>
    </xf>
    <xf numFmtId="0" fontId="26" fillId="10" borderId="0" xfId="0" applyFont="1" applyFill="1" applyAlignment="1" applyProtection="1">
      <alignment horizontal="left" vertical="top"/>
    </xf>
    <xf numFmtId="49" fontId="4" fillId="10" borderId="0" xfId="0" applyNumberFormat="1" applyFont="1" applyFill="1" applyBorder="1" applyAlignment="1" applyProtection="1">
      <alignment vertical="top" wrapText="1"/>
    </xf>
    <xf numFmtId="0" fontId="4" fillId="10" borderId="0" xfId="0" applyFont="1" applyFill="1" applyBorder="1" applyAlignment="1" applyProtection="1">
      <alignment vertical="top" wrapText="1"/>
    </xf>
    <xf numFmtId="0" fontId="4" fillId="10" borderId="0" xfId="0" applyFont="1" applyFill="1" applyBorder="1" applyAlignment="1" applyProtection="1">
      <alignment vertical="top"/>
    </xf>
    <xf numFmtId="0" fontId="4" fillId="10" borderId="0" xfId="0" applyFont="1" applyFill="1" applyBorder="1" applyAlignment="1" applyProtection="1">
      <alignment vertical="center" textRotation="255"/>
    </xf>
    <xf numFmtId="179" fontId="4" fillId="10" borderId="0" xfId="0" applyNumberFormat="1" applyFont="1" applyFill="1" applyBorder="1" applyAlignment="1" applyProtection="1">
      <alignment vertical="center"/>
    </xf>
    <xf numFmtId="0" fontId="4" fillId="10" borderId="0" xfId="0" applyFont="1" applyFill="1" applyBorder="1" applyAlignment="1" applyProtection="1">
      <alignment vertical="center" shrinkToFit="1"/>
    </xf>
    <xf numFmtId="38" fontId="4" fillId="0" borderId="18" xfId="1" applyFont="1" applyFill="1" applyBorder="1" applyAlignment="1" applyProtection="1">
      <alignment horizontal="center" vertical="center"/>
    </xf>
    <xf numFmtId="38" fontId="4" fillId="0" borderId="19" xfId="1" applyFont="1" applyFill="1" applyBorder="1" applyAlignment="1" applyProtection="1">
      <alignment horizontal="center" vertical="center"/>
    </xf>
    <xf numFmtId="0" fontId="4" fillId="0" borderId="15" xfId="0" applyFont="1" applyFill="1" applyBorder="1" applyAlignment="1" applyProtection="1">
      <alignment vertical="center"/>
    </xf>
    <xf numFmtId="0" fontId="4" fillId="10" borderId="6" xfId="0" applyFont="1" applyFill="1" applyBorder="1" applyProtection="1">
      <alignment vertical="center"/>
    </xf>
    <xf numFmtId="0" fontId="4" fillId="0" borderId="0" xfId="0" applyFont="1" applyBorder="1" applyAlignment="1" applyProtection="1">
      <alignment vertical="center"/>
    </xf>
    <xf numFmtId="0" fontId="4" fillId="10" borderId="5" xfId="0" applyFont="1" applyFill="1" applyBorder="1" applyAlignment="1" applyProtection="1">
      <alignment horizontal="center" vertical="center" wrapText="1"/>
    </xf>
    <xf numFmtId="0" fontId="4" fillId="10" borderId="7" xfId="0" applyFont="1" applyFill="1" applyBorder="1" applyAlignment="1" applyProtection="1">
      <alignment vertical="center"/>
    </xf>
    <xf numFmtId="0" fontId="4" fillId="0" borderId="14"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textRotation="255"/>
    </xf>
    <xf numFmtId="0" fontId="4" fillId="0" borderId="0" xfId="0" applyFont="1" applyFill="1" applyBorder="1" applyAlignment="1" applyProtection="1">
      <alignment vertical="center" wrapText="1"/>
    </xf>
    <xf numFmtId="179" fontId="4" fillId="0" borderId="0" xfId="0" applyNumberFormat="1" applyFont="1" applyFill="1" applyBorder="1" applyAlignment="1" applyProtection="1">
      <alignment vertical="center"/>
    </xf>
    <xf numFmtId="0" fontId="4" fillId="0" borderId="0" xfId="0" applyFont="1" applyFill="1" applyBorder="1" applyAlignment="1" applyProtection="1">
      <alignment vertical="center" shrinkToFit="1"/>
    </xf>
    <xf numFmtId="0" fontId="6" fillId="10" borderId="0" xfId="0" applyFont="1" applyFill="1" applyBorder="1" applyProtection="1">
      <alignment vertical="center"/>
    </xf>
    <xf numFmtId="0" fontId="6" fillId="0" borderId="0" xfId="0" applyFont="1" applyFill="1" applyBorder="1" applyProtection="1">
      <alignment vertical="center"/>
    </xf>
    <xf numFmtId="180" fontId="6" fillId="0" borderId="0" xfId="0" applyNumberFormat="1" applyFont="1" applyFill="1" applyBorder="1" applyProtection="1">
      <alignment vertical="center"/>
    </xf>
    <xf numFmtId="14" fontId="6" fillId="0" borderId="0" xfId="0" applyNumberFormat="1" applyFont="1" applyFill="1" applyBorder="1" applyProtection="1">
      <alignment vertical="center"/>
    </xf>
    <xf numFmtId="0" fontId="26" fillId="0" borderId="0" xfId="0" applyFont="1" applyFill="1" applyBorder="1" applyProtection="1">
      <alignment vertical="center"/>
    </xf>
    <xf numFmtId="0" fontId="6"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0" fontId="6" fillId="0" borderId="0" xfId="0" applyFont="1" applyFill="1" applyBorder="1" applyAlignment="1" applyProtection="1">
      <alignment vertical="center" textRotation="255" wrapText="1"/>
    </xf>
    <xf numFmtId="38" fontId="6" fillId="0" borderId="0" xfId="1" applyFont="1" applyFill="1" applyBorder="1" applyAlignment="1" applyProtection="1">
      <alignment vertical="center"/>
    </xf>
    <xf numFmtId="0" fontId="6" fillId="0" borderId="0" xfId="0" applyFont="1" applyFill="1" applyBorder="1" applyAlignment="1" applyProtection="1">
      <alignment vertical="center" shrinkToFit="1"/>
    </xf>
    <xf numFmtId="0" fontId="6" fillId="0" borderId="0" xfId="0" applyFont="1" applyFill="1" applyBorder="1" applyAlignment="1" applyProtection="1">
      <alignment horizontal="right" vertical="center"/>
    </xf>
    <xf numFmtId="0" fontId="6" fillId="0" borderId="0" xfId="0" applyFont="1" applyFill="1" applyBorder="1" applyAlignment="1" applyProtection="1">
      <alignment vertical="center" textRotation="255"/>
    </xf>
    <xf numFmtId="177" fontId="6" fillId="0" borderId="0" xfId="0" applyNumberFormat="1" applyFont="1" applyFill="1" applyBorder="1" applyAlignment="1" applyProtection="1">
      <alignment vertical="center"/>
    </xf>
    <xf numFmtId="0" fontId="8" fillId="0" borderId="0" xfId="0" applyFont="1" applyFill="1" applyBorder="1" applyAlignment="1" applyProtection="1">
      <alignment vertical="center"/>
    </xf>
    <xf numFmtId="177" fontId="8" fillId="0" borderId="0" xfId="0" applyNumberFormat="1" applyFont="1" applyFill="1" applyBorder="1" applyAlignment="1" applyProtection="1">
      <alignment vertical="center"/>
    </xf>
    <xf numFmtId="178" fontId="6" fillId="0" borderId="0" xfId="0" applyNumberFormat="1" applyFont="1" applyFill="1" applyBorder="1" applyAlignment="1" applyProtection="1">
      <alignment vertical="center"/>
    </xf>
    <xf numFmtId="0" fontId="8" fillId="0" borderId="0" xfId="0" applyFont="1" applyFill="1" applyBorder="1" applyAlignment="1" applyProtection="1">
      <alignment vertical="center" textRotation="255"/>
    </xf>
    <xf numFmtId="179" fontId="6" fillId="0" borderId="0" xfId="0" applyNumberFormat="1" applyFont="1" applyFill="1" applyBorder="1" applyAlignment="1" applyProtection="1">
      <alignment vertical="center"/>
    </xf>
    <xf numFmtId="177" fontId="4" fillId="0" borderId="0" xfId="0" applyNumberFormat="1" applyFont="1" applyFill="1" applyBorder="1" applyAlignment="1" applyProtection="1">
      <alignment vertical="center"/>
    </xf>
    <xf numFmtId="0" fontId="13" fillId="0" borderId="0" xfId="0" applyFont="1" applyFill="1" applyBorder="1" applyAlignment="1" applyProtection="1">
      <alignment vertical="center" textRotation="255"/>
    </xf>
    <xf numFmtId="0" fontId="4" fillId="0" borderId="0" xfId="0" applyFont="1" applyFill="1" applyBorder="1" applyAlignment="1" applyProtection="1">
      <alignment vertical="center" textRotation="255" wrapText="1"/>
    </xf>
    <xf numFmtId="0" fontId="14" fillId="10" borderId="0" xfId="0" applyFont="1" applyFill="1" applyBorder="1" applyAlignment="1" applyProtection="1">
      <alignment vertical="center" wrapText="1"/>
    </xf>
    <xf numFmtId="0" fontId="4" fillId="10" borderId="0"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10" borderId="0" xfId="0" applyFont="1" applyFill="1" applyBorder="1" applyAlignment="1" applyProtection="1">
      <alignment horizontal="center" vertical="center" textRotation="255"/>
    </xf>
    <xf numFmtId="0" fontId="5" fillId="10" borderId="0" xfId="0" applyFont="1" applyFill="1" applyBorder="1" applyAlignment="1" applyProtection="1">
      <alignment horizontal="center" vertical="center"/>
    </xf>
    <xf numFmtId="0" fontId="4" fillId="10" borderId="0" xfId="0" applyFont="1" applyFill="1" applyBorder="1" applyAlignment="1" applyProtection="1">
      <alignment horizontal="right" vertical="center"/>
    </xf>
    <xf numFmtId="0" fontId="4" fillId="0" borderId="6" xfId="0" applyFont="1" applyBorder="1">
      <alignment vertical="center"/>
    </xf>
    <xf numFmtId="0" fontId="27" fillId="10" borderId="0" xfId="0" applyFont="1" applyFill="1">
      <alignment vertical="center"/>
    </xf>
    <xf numFmtId="0" fontId="27" fillId="8" borderId="0" xfId="0" applyFont="1" applyFill="1">
      <alignment vertical="center"/>
    </xf>
    <xf numFmtId="0" fontId="27" fillId="7" borderId="0" xfId="0" applyFont="1" applyFill="1">
      <alignment vertical="center"/>
    </xf>
    <xf numFmtId="0" fontId="4" fillId="10" borderId="0" xfId="0" applyFont="1" applyFill="1" applyBorder="1" applyAlignment="1" applyProtection="1">
      <alignment vertical="center"/>
    </xf>
    <xf numFmtId="0" fontId="2" fillId="10" borderId="0" xfId="0" applyFont="1" applyFill="1" applyBorder="1" applyAlignment="1" applyProtection="1">
      <alignment horizontal="left" vertical="center"/>
    </xf>
    <xf numFmtId="0" fontId="2" fillId="10" borderId="0" xfId="0" applyFont="1" applyFill="1" applyAlignment="1" applyProtection="1">
      <alignment horizontal="distributed" vertical="center"/>
    </xf>
    <xf numFmtId="0" fontId="6" fillId="10" borderId="0" xfId="0" applyFont="1" applyFill="1" applyBorder="1" applyAlignment="1" applyProtection="1">
      <alignment horizontal="center" vertical="center" wrapText="1"/>
    </xf>
    <xf numFmtId="181" fontId="26" fillId="10" borderId="0" xfId="0" applyNumberFormat="1" applyFont="1" applyFill="1" applyAlignment="1" applyProtection="1">
      <alignment horizontal="left" vertical="top"/>
    </xf>
    <xf numFmtId="0" fontId="4" fillId="10" borderId="0" xfId="0" applyFont="1" applyFill="1" applyBorder="1" applyAlignment="1" applyProtection="1">
      <alignment horizontal="center" vertical="center" wrapText="1"/>
    </xf>
    <xf numFmtId="0" fontId="26" fillId="10" borderId="0" xfId="0" applyFont="1" applyFill="1" applyAlignment="1" applyProtection="1">
      <alignment horizontal="left" vertical="top"/>
    </xf>
    <xf numFmtId="0" fontId="2" fillId="10" borderId="0" xfId="0" applyFont="1" applyFill="1" applyBorder="1" applyAlignment="1" applyProtection="1">
      <alignment vertical="center"/>
    </xf>
    <xf numFmtId="0" fontId="2" fillId="9" borderId="0" xfId="0" applyFont="1" applyFill="1" applyBorder="1" applyAlignment="1" applyProtection="1">
      <alignment horizontal="left" vertical="center"/>
      <protection locked="0"/>
    </xf>
    <xf numFmtId="0" fontId="4" fillId="9" borderId="0" xfId="0" applyFont="1" applyFill="1" applyBorder="1" applyAlignment="1" applyProtection="1">
      <alignment horizontal="left" vertical="center"/>
      <protection locked="0"/>
    </xf>
    <xf numFmtId="0" fontId="4" fillId="9" borderId="0" xfId="0" applyFont="1" applyFill="1" applyBorder="1" applyAlignment="1" applyProtection="1">
      <alignment horizontal="left" vertical="center" wrapText="1"/>
      <protection locked="0"/>
    </xf>
    <xf numFmtId="0" fontId="4" fillId="0" borderId="0" xfId="0" applyFont="1" applyBorder="1" applyAlignment="1" applyProtection="1">
      <alignment horizontal="left" vertical="center" wrapText="1"/>
    </xf>
    <xf numFmtId="0" fontId="4" fillId="10" borderId="0" xfId="0" applyFont="1" applyFill="1" applyBorder="1" applyAlignment="1" applyProtection="1">
      <alignment horizontal="left" vertical="center" wrapText="1"/>
    </xf>
    <xf numFmtId="0" fontId="5" fillId="10" borderId="0" xfId="0" applyFont="1" applyFill="1" applyBorder="1" applyAlignment="1" applyProtection="1">
      <alignment vertical="top" wrapText="1"/>
    </xf>
    <xf numFmtId="0" fontId="6" fillId="10" borderId="0" xfId="0" applyFont="1" applyFill="1" applyBorder="1" applyAlignment="1" applyProtection="1">
      <alignment horizontal="left" vertical="top" wrapText="1"/>
    </xf>
    <xf numFmtId="0" fontId="23" fillId="10" borderId="0" xfId="0" applyFont="1" applyFill="1">
      <alignment vertical="center"/>
    </xf>
    <xf numFmtId="0" fontId="6" fillId="0" borderId="0" xfId="0" applyFont="1" applyFill="1" applyBorder="1" applyAlignment="1" applyProtection="1">
      <alignment horizontal="center" vertical="center" shrinkToFit="1"/>
    </xf>
    <xf numFmtId="0" fontId="4" fillId="10" borderId="12" xfId="0" applyFont="1" applyFill="1" applyBorder="1" applyAlignment="1" applyProtection="1">
      <alignment horizontal="left" vertical="center"/>
    </xf>
    <xf numFmtId="0" fontId="4" fillId="10" borderId="15" xfId="0" applyFont="1" applyFill="1" applyBorder="1" applyAlignment="1" applyProtection="1">
      <alignment horizontal="center" vertical="center"/>
    </xf>
    <xf numFmtId="0" fontId="4" fillId="0" borderId="27" xfId="0" applyFont="1" applyBorder="1" applyProtection="1">
      <alignment vertical="center"/>
    </xf>
    <xf numFmtId="0" fontId="6" fillId="10" borderId="27" xfId="0" applyFont="1" applyFill="1" applyBorder="1" applyAlignment="1" applyProtection="1">
      <alignment vertical="center"/>
    </xf>
    <xf numFmtId="0" fontId="4" fillId="10" borderId="27" xfId="0" applyFont="1" applyFill="1" applyBorder="1" applyAlignment="1" applyProtection="1">
      <alignment vertical="center"/>
    </xf>
    <xf numFmtId="0" fontId="4" fillId="10" borderId="27" xfId="0" applyFont="1" applyFill="1" applyBorder="1" applyAlignment="1" applyProtection="1">
      <alignment horizontal="center" vertical="center"/>
    </xf>
    <xf numFmtId="0" fontId="6" fillId="0" borderId="28" xfId="0" applyFont="1" applyBorder="1" applyAlignment="1" applyProtection="1">
      <alignment horizontal="right" vertical="center"/>
    </xf>
    <xf numFmtId="0" fontId="6" fillId="10" borderId="0" xfId="0" applyFont="1" applyFill="1" applyBorder="1" applyAlignment="1" applyProtection="1">
      <alignment horizontal="left" vertical="center"/>
    </xf>
    <xf numFmtId="0" fontId="6" fillId="0" borderId="12" xfId="0" applyFont="1" applyBorder="1" applyAlignment="1" applyProtection="1">
      <alignment horizontal="right" vertical="center"/>
    </xf>
    <xf numFmtId="0" fontId="4" fillId="0" borderId="7" xfId="0" applyFont="1" applyFill="1" applyBorder="1" applyAlignment="1" applyProtection="1">
      <alignment vertical="center"/>
    </xf>
    <xf numFmtId="0" fontId="4" fillId="0" borderId="14" xfId="0" applyFont="1" applyBorder="1" applyAlignment="1" applyProtection="1">
      <alignment vertical="center"/>
    </xf>
    <xf numFmtId="0" fontId="4" fillId="0" borderId="15" xfId="0" applyFont="1" applyBorder="1" applyAlignment="1" applyProtection="1">
      <alignment vertical="center"/>
    </xf>
    <xf numFmtId="0" fontId="4" fillId="10" borderId="14" xfId="0" applyFont="1" applyFill="1" applyBorder="1" applyAlignment="1" applyProtection="1">
      <alignment horizontal="left" vertical="center"/>
    </xf>
    <xf numFmtId="0" fontId="4" fillId="10" borderId="14" xfId="0" applyFont="1" applyFill="1" applyBorder="1" applyAlignment="1" applyProtection="1">
      <alignment horizontal="right" vertical="center"/>
    </xf>
    <xf numFmtId="0" fontId="4" fillId="10" borderId="6" xfId="0" applyFont="1" applyFill="1" applyBorder="1" applyAlignment="1" applyProtection="1">
      <alignment horizontal="left" vertical="center"/>
    </xf>
    <xf numFmtId="0" fontId="4" fillId="10" borderId="7" xfId="0" applyFont="1" applyFill="1" applyBorder="1" applyAlignment="1" applyProtection="1">
      <alignment horizontal="left" vertical="center"/>
    </xf>
    <xf numFmtId="0" fontId="19" fillId="10" borderId="3" xfId="0" applyFont="1" applyFill="1" applyBorder="1" applyProtection="1">
      <alignment vertical="center"/>
    </xf>
    <xf numFmtId="0" fontId="19" fillId="10" borderId="0" xfId="0" applyFont="1" applyFill="1" applyBorder="1" applyProtection="1">
      <alignment vertical="center"/>
    </xf>
    <xf numFmtId="0" fontId="19" fillId="10" borderId="3" xfId="0" applyFont="1" applyFill="1" applyBorder="1" applyAlignment="1" applyProtection="1">
      <alignment horizontal="left" vertical="center"/>
    </xf>
    <xf numFmtId="0" fontId="19" fillId="10" borderId="4" xfId="0" applyFont="1" applyFill="1" applyBorder="1" applyAlignment="1" applyProtection="1">
      <alignment horizontal="left" vertical="center"/>
    </xf>
    <xf numFmtId="0" fontId="4" fillId="10" borderId="11" xfId="0" applyFont="1" applyFill="1" applyBorder="1" applyProtection="1">
      <alignment vertical="center"/>
    </xf>
    <xf numFmtId="0" fontId="4" fillId="0" borderId="4" xfId="0" applyFont="1" applyFill="1" applyBorder="1" applyAlignment="1" applyProtection="1">
      <alignment horizontal="center" vertical="center"/>
    </xf>
    <xf numFmtId="0" fontId="4" fillId="0" borderId="13" xfId="0" applyFont="1" applyFill="1" applyBorder="1" applyAlignment="1" applyProtection="1">
      <alignment vertical="center"/>
    </xf>
    <xf numFmtId="0" fontId="4" fillId="0" borderId="3" xfId="0" applyFont="1" applyFill="1" applyBorder="1" applyAlignment="1" applyProtection="1">
      <alignment horizontal="center" vertical="center" textRotation="255"/>
    </xf>
    <xf numFmtId="0" fontId="4" fillId="0" borderId="3" xfId="0" applyFont="1" applyFill="1" applyBorder="1" applyAlignment="1" applyProtection="1">
      <alignment horizontal="center" vertical="center" shrinkToFit="1"/>
    </xf>
    <xf numFmtId="0" fontId="4" fillId="0" borderId="3" xfId="0" applyFont="1" applyFill="1" applyBorder="1" applyAlignment="1" applyProtection="1">
      <alignment horizontal="center" vertical="center"/>
    </xf>
    <xf numFmtId="0" fontId="4" fillId="0" borderId="0" xfId="0" applyFont="1" applyProtection="1">
      <alignment vertical="center"/>
      <protection locked="0"/>
    </xf>
    <xf numFmtId="0" fontId="4" fillId="0" borderId="0" xfId="0" applyFont="1" applyProtection="1">
      <alignment vertical="center"/>
      <protection locked="0" hidden="1"/>
    </xf>
    <xf numFmtId="0" fontId="4" fillId="0" borderId="0" xfId="0" applyFont="1" applyBorder="1" applyAlignment="1" applyProtection="1">
      <alignment vertical="center"/>
      <protection locked="0"/>
    </xf>
    <xf numFmtId="0" fontId="6" fillId="10" borderId="0" xfId="0" applyFont="1" applyFill="1" applyBorder="1" applyAlignment="1" applyProtection="1">
      <alignment vertical="center"/>
    </xf>
    <xf numFmtId="0" fontId="2" fillId="0" borderId="3" xfId="0" applyFont="1" applyFill="1" applyBorder="1" applyAlignment="1" applyProtection="1">
      <alignment horizontal="center" vertical="center"/>
      <protection locked="0"/>
    </xf>
    <xf numFmtId="0" fontId="4" fillId="0" borderId="0" xfId="0" applyFont="1" applyAlignment="1">
      <alignment vertical="top" wrapText="1"/>
    </xf>
    <xf numFmtId="0" fontId="21" fillId="0" borderId="3" xfId="0" applyFont="1" applyBorder="1" applyAlignment="1">
      <alignment horizontal="center" vertical="center" wrapText="1"/>
    </xf>
    <xf numFmtId="0" fontId="4" fillId="0" borderId="0" xfId="0" applyFont="1" applyBorder="1" applyAlignment="1" applyProtection="1">
      <alignment horizontal="center" vertical="center"/>
    </xf>
    <xf numFmtId="0" fontId="4" fillId="10" borderId="6" xfId="0" applyFont="1" applyFill="1" applyBorder="1" applyAlignment="1" applyProtection="1">
      <alignment vertical="center"/>
    </xf>
    <xf numFmtId="0" fontId="4" fillId="10" borderId="0" xfId="0" applyFont="1" applyFill="1" applyBorder="1" applyAlignment="1" applyProtection="1">
      <alignment horizontal="center" vertical="center"/>
    </xf>
    <xf numFmtId="0" fontId="4" fillId="10" borderId="0" xfId="0" applyFont="1" applyFill="1" applyBorder="1" applyAlignment="1">
      <alignment horizontal="center" vertical="center"/>
    </xf>
    <xf numFmtId="0" fontId="6" fillId="0" borderId="1"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4" fillId="10" borderId="0" xfId="0" applyFont="1" applyFill="1" applyBorder="1" applyAlignment="1" applyProtection="1">
      <alignment horizontal="center" vertical="center" wrapText="1"/>
    </xf>
    <xf numFmtId="0" fontId="4" fillId="0" borderId="13" xfId="0" applyFont="1" applyFill="1" applyBorder="1" applyAlignment="1" applyProtection="1">
      <alignment vertical="center" shrinkToFit="1"/>
    </xf>
    <xf numFmtId="0" fontId="21" fillId="0" borderId="0" xfId="0" applyFont="1" applyBorder="1" applyAlignment="1">
      <alignment horizontal="left" vertical="center" wrapText="1"/>
    </xf>
    <xf numFmtId="0" fontId="2" fillId="0" borderId="12" xfId="0" applyFont="1" applyBorder="1" applyAlignment="1">
      <alignment vertical="center"/>
    </xf>
    <xf numFmtId="49" fontId="21" fillId="0" borderId="5" xfId="0" applyNumberFormat="1" applyFont="1" applyFill="1" applyBorder="1" applyAlignment="1">
      <alignment vertical="center"/>
    </xf>
    <xf numFmtId="0" fontId="21" fillId="0" borderId="6"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Border="1">
      <alignment vertical="center"/>
    </xf>
    <xf numFmtId="0" fontId="2" fillId="0" borderId="12" xfId="0" applyFont="1" applyBorder="1">
      <alignment vertical="center"/>
    </xf>
    <xf numFmtId="0" fontId="2" fillId="0" borderId="0" xfId="0" applyFont="1" applyProtection="1">
      <alignment vertical="center"/>
    </xf>
    <xf numFmtId="0" fontId="2" fillId="0" borderId="0" xfId="0" applyFont="1" applyAlignment="1" applyProtection="1">
      <alignment vertical="center" wrapText="1"/>
    </xf>
    <xf numFmtId="0" fontId="2" fillId="0" borderId="0" xfId="0" applyFont="1" applyProtection="1">
      <alignment vertical="center"/>
    </xf>
    <xf numFmtId="0" fontId="4" fillId="10" borderId="4" xfId="0" applyFont="1" applyFill="1" applyBorder="1" applyAlignment="1" applyProtection="1">
      <alignment vertical="center" wrapText="1"/>
    </xf>
    <xf numFmtId="0" fontId="2" fillId="10" borderId="15" xfId="0" applyFont="1" applyFill="1" applyBorder="1" applyAlignment="1" applyProtection="1">
      <alignment horizontal="right" vertical="center"/>
    </xf>
    <xf numFmtId="0" fontId="2" fillId="10" borderId="13" xfId="0" applyFont="1" applyFill="1" applyBorder="1" applyAlignment="1" applyProtection="1">
      <alignment vertical="center"/>
    </xf>
    <xf numFmtId="0" fontId="2" fillId="0" borderId="14" xfId="0" applyFont="1" applyBorder="1" applyAlignment="1" applyProtection="1">
      <alignment vertical="center"/>
    </xf>
    <xf numFmtId="0" fontId="2" fillId="10" borderId="14" xfId="0" applyFont="1" applyFill="1" applyBorder="1" applyAlignment="1" applyProtection="1">
      <alignment vertical="center"/>
    </xf>
    <xf numFmtId="0" fontId="2" fillId="10" borderId="15" xfId="0" applyFont="1" applyFill="1" applyBorder="1" applyAlignment="1" applyProtection="1">
      <alignment vertical="center"/>
    </xf>
    <xf numFmtId="0" fontId="4" fillId="0" borderId="0" xfId="0" applyFont="1" applyAlignment="1" applyProtection="1">
      <alignment vertical="center" wrapText="1"/>
    </xf>
    <xf numFmtId="0" fontId="4" fillId="0" borderId="14" xfId="0" applyFont="1" applyFill="1" applyBorder="1" applyAlignment="1" applyProtection="1">
      <alignment horizontal="center" vertical="center" shrinkToFit="1"/>
    </xf>
    <xf numFmtId="0" fontId="4" fillId="0" borderId="14"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4" fillId="0" borderId="14" xfId="0" applyFont="1" applyFill="1" applyBorder="1" applyAlignment="1">
      <alignment horizontal="center" vertical="center" shrinkToFit="1"/>
    </xf>
    <xf numFmtId="0" fontId="6" fillId="0" borderId="14"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xf>
    <xf numFmtId="0" fontId="6" fillId="0" borderId="14" xfId="0" applyFont="1" applyFill="1" applyBorder="1" applyAlignment="1" applyProtection="1">
      <alignment horizontal="center" vertical="center" shrinkToFit="1"/>
    </xf>
    <xf numFmtId="38" fontId="4" fillId="0" borderId="0" xfId="1" applyFont="1" applyFill="1" applyBorder="1" applyAlignment="1" applyProtection="1">
      <alignment horizontal="center" vertical="center"/>
    </xf>
    <xf numFmtId="184" fontId="4" fillId="0" borderId="0" xfId="0" applyNumberFormat="1" applyFont="1">
      <alignment vertical="center"/>
    </xf>
    <xf numFmtId="0" fontId="4" fillId="2" borderId="1" xfId="0" applyFont="1" applyFill="1" applyBorder="1" applyAlignment="1">
      <alignment horizontal="center" vertical="center" textRotation="255" wrapText="1"/>
    </xf>
    <xf numFmtId="0" fontId="2" fillId="0" borderId="0" xfId="0" applyFont="1" applyProtection="1">
      <alignment vertical="center"/>
    </xf>
    <xf numFmtId="49" fontId="6" fillId="0" borderId="0" xfId="0" applyNumberFormat="1" applyFont="1" applyFill="1" applyBorder="1" applyAlignment="1" applyProtection="1">
      <alignment horizontal="center" vertical="center"/>
    </xf>
    <xf numFmtId="0" fontId="9" fillId="0" borderId="0" xfId="0" applyFont="1" applyFill="1" applyBorder="1" applyAlignment="1" applyProtection="1">
      <alignment horizontal="left" vertical="center" wrapText="1"/>
    </xf>
    <xf numFmtId="0" fontId="4" fillId="0" borderId="0" xfId="0" applyFont="1" applyFill="1" applyBorder="1" applyAlignment="1">
      <alignment horizontal="center" vertical="center"/>
    </xf>
    <xf numFmtId="0" fontId="16" fillId="0" borderId="0" xfId="0" applyFont="1" applyFill="1" applyBorder="1">
      <alignment vertical="center"/>
    </xf>
    <xf numFmtId="0" fontId="4" fillId="12" borderId="0" xfId="0" applyFont="1" applyFill="1" applyBorder="1" applyProtection="1">
      <alignment vertical="center"/>
    </xf>
    <xf numFmtId="0" fontId="34" fillId="12" borderId="0" xfId="0" applyFont="1" applyFill="1" applyBorder="1" applyAlignment="1" applyProtection="1">
      <alignment vertical="top"/>
    </xf>
    <xf numFmtId="0" fontId="34" fillId="12" borderId="0" xfId="0" applyFont="1" applyFill="1" applyBorder="1" applyProtection="1">
      <alignment vertical="center"/>
    </xf>
    <xf numFmtId="0" fontId="4" fillId="0" borderId="11" xfId="0" applyFont="1" applyFill="1" applyBorder="1" applyAlignment="1" applyProtection="1">
      <alignment vertical="center"/>
    </xf>
    <xf numFmtId="0" fontId="4" fillId="0" borderId="5" xfId="0" applyFont="1" applyFill="1" applyBorder="1" applyAlignment="1" applyProtection="1">
      <alignment vertical="center"/>
    </xf>
    <xf numFmtId="0" fontId="4" fillId="0" borderId="26" xfId="0" applyFont="1" applyFill="1" applyBorder="1" applyAlignment="1" applyProtection="1">
      <alignment vertical="center"/>
    </xf>
    <xf numFmtId="0" fontId="4" fillId="0" borderId="17" xfId="0" applyFont="1" applyFill="1" applyBorder="1" applyAlignment="1" applyProtection="1">
      <alignment vertical="center"/>
    </xf>
    <xf numFmtId="0" fontId="6" fillId="10" borderId="18" xfId="0" applyFont="1" applyFill="1" applyBorder="1" applyAlignment="1" applyProtection="1">
      <alignment vertical="center"/>
    </xf>
    <xf numFmtId="0" fontId="4" fillId="0" borderId="18" xfId="0" applyFont="1" applyBorder="1" applyProtection="1">
      <alignment vertical="center"/>
    </xf>
    <xf numFmtId="0" fontId="4" fillId="10" borderId="18" xfId="0" applyFont="1" applyFill="1" applyBorder="1" applyProtection="1">
      <alignment vertical="center"/>
    </xf>
    <xf numFmtId="0" fontId="4" fillId="10" borderId="18" xfId="0" applyFont="1" applyFill="1" applyBorder="1" applyAlignment="1" applyProtection="1">
      <alignment vertical="center"/>
    </xf>
    <xf numFmtId="0" fontId="4" fillId="0" borderId="0" xfId="0" applyFont="1" applyAlignment="1" applyProtection="1">
      <alignment horizontal="center" vertical="center" shrinkToFit="1"/>
    </xf>
    <xf numFmtId="0" fontId="2" fillId="0" borderId="0" xfId="0" applyFont="1" applyProtection="1">
      <alignment vertical="center"/>
    </xf>
    <xf numFmtId="0" fontId="2" fillId="0" borderId="0" xfId="0" applyFont="1" applyBorder="1" applyAlignment="1" applyProtection="1">
      <alignment vertical="center"/>
    </xf>
    <xf numFmtId="38" fontId="4" fillId="0" borderId="3" xfId="1" applyFont="1" applyFill="1" applyBorder="1" applyAlignment="1" applyProtection="1">
      <alignment horizontal="center" vertical="center"/>
    </xf>
    <xf numFmtId="0" fontId="2" fillId="0" borderId="0" xfId="0" applyFont="1" applyProtection="1">
      <alignment vertical="center"/>
    </xf>
    <xf numFmtId="0" fontId="41" fillId="0" borderId="0" xfId="0" applyFont="1" applyBorder="1" applyAlignment="1">
      <alignment vertical="center"/>
    </xf>
    <xf numFmtId="0" fontId="41" fillId="0" borderId="0" xfId="0" applyFont="1">
      <alignment vertical="center"/>
    </xf>
    <xf numFmtId="0" fontId="42" fillId="0" borderId="11" xfId="0" applyFont="1" applyBorder="1" applyAlignment="1">
      <alignment vertical="top" wrapText="1"/>
    </xf>
    <xf numFmtId="0" fontId="42" fillId="0" borderId="0" xfId="0" applyFont="1" applyBorder="1" applyAlignment="1">
      <alignment vertical="top" wrapText="1"/>
    </xf>
    <xf numFmtId="0" fontId="41" fillId="0" borderId="0" xfId="0" applyFont="1" applyProtection="1">
      <alignment vertical="center"/>
    </xf>
    <xf numFmtId="0" fontId="46" fillId="0" borderId="0" xfId="0" applyFont="1" applyProtection="1">
      <alignment vertical="center"/>
    </xf>
    <xf numFmtId="0" fontId="41" fillId="0" borderId="0" xfId="0" applyFont="1" applyAlignment="1" applyProtection="1">
      <alignment vertical="center" wrapText="1"/>
    </xf>
    <xf numFmtId="0" fontId="19" fillId="0" borderId="0" xfId="0" applyFont="1" applyProtection="1">
      <alignment vertical="center"/>
    </xf>
    <xf numFmtId="0" fontId="19" fillId="0" borderId="0" xfId="0" applyFont="1" applyAlignment="1" applyProtection="1">
      <alignment vertical="center" wrapText="1"/>
    </xf>
    <xf numFmtId="0" fontId="19" fillId="0" borderId="0" xfId="0" applyFont="1">
      <alignment vertical="center"/>
    </xf>
    <xf numFmtId="0" fontId="19" fillId="0" borderId="0" xfId="0" applyFont="1" applyAlignment="1">
      <alignment vertical="top" wrapText="1"/>
    </xf>
    <xf numFmtId="0" fontId="19" fillId="0" borderId="0" xfId="0" applyFont="1" applyFill="1" applyBorder="1">
      <alignment vertical="center"/>
    </xf>
    <xf numFmtId="0" fontId="50" fillId="0" borderId="0" xfId="0" applyFont="1" applyAlignment="1">
      <alignment vertical="top" wrapText="1"/>
    </xf>
    <xf numFmtId="0" fontId="45" fillId="0" borderId="0" xfId="0" applyFont="1" applyAlignment="1">
      <alignment vertical="top" wrapText="1"/>
    </xf>
    <xf numFmtId="0" fontId="19" fillId="0" borderId="0" xfId="0" applyFont="1" applyBorder="1" applyAlignment="1">
      <alignment vertical="center"/>
    </xf>
    <xf numFmtId="0" fontId="19" fillId="0" borderId="0" xfId="0" applyFont="1" applyBorder="1" applyAlignment="1" applyProtection="1">
      <alignment horizontal="center" vertical="center"/>
    </xf>
    <xf numFmtId="0" fontId="44" fillId="0" borderId="0" xfId="0" applyFont="1" applyAlignment="1" applyProtection="1">
      <alignment vertical="top" wrapText="1"/>
    </xf>
    <xf numFmtId="0" fontId="40" fillId="0" borderId="0" xfId="0" applyFont="1">
      <alignment vertical="center"/>
    </xf>
    <xf numFmtId="0" fontId="29" fillId="0" borderId="0" xfId="0" applyFont="1" applyAlignment="1">
      <alignment vertical="top" wrapText="1"/>
    </xf>
    <xf numFmtId="0" fontId="44" fillId="0" borderId="0" xfId="0" applyFont="1" applyAlignment="1">
      <alignment vertical="top" wrapText="1"/>
    </xf>
    <xf numFmtId="0" fontId="29" fillId="0" borderId="0" xfId="0" applyFont="1" applyFill="1" applyBorder="1" applyAlignment="1" applyProtection="1">
      <alignment vertical="center" wrapText="1"/>
    </xf>
    <xf numFmtId="0" fontId="50" fillId="0" borderId="0" xfId="0" applyFont="1" applyAlignment="1">
      <alignment vertical="center"/>
    </xf>
    <xf numFmtId="0" fontId="29" fillId="0" borderId="0" xfId="0" applyFont="1" applyFill="1" applyBorder="1" applyAlignment="1" applyProtection="1">
      <alignment horizontal="left" vertical="center"/>
    </xf>
    <xf numFmtId="0" fontId="44" fillId="0" borderId="0" xfId="0" applyFont="1" applyAlignment="1">
      <alignment vertical="center"/>
    </xf>
    <xf numFmtId="0" fontId="44" fillId="0" borderId="0" xfId="0" applyFont="1" applyAlignment="1">
      <alignment vertical="center" wrapText="1"/>
    </xf>
    <xf numFmtId="0" fontId="29" fillId="0" borderId="0" xfId="0" applyFont="1" applyFill="1" applyBorder="1" applyProtection="1">
      <alignment vertical="center"/>
    </xf>
    <xf numFmtId="0" fontId="30" fillId="0" borderId="0" xfId="0" applyFont="1" applyFill="1" applyBorder="1" applyProtection="1">
      <alignment vertical="center"/>
    </xf>
    <xf numFmtId="0" fontId="19" fillId="0" borderId="0" xfId="0" applyFont="1" applyFill="1" applyBorder="1" applyProtection="1">
      <alignment vertical="center"/>
    </xf>
    <xf numFmtId="0" fontId="44" fillId="0" borderId="0" xfId="0" applyFont="1" applyFill="1" applyBorder="1">
      <alignment vertical="center"/>
    </xf>
    <xf numFmtId="0" fontId="41" fillId="10" borderId="0" xfId="0" applyFont="1" applyFill="1" applyAlignment="1" applyProtection="1">
      <alignment vertical="top"/>
    </xf>
    <xf numFmtId="0" fontId="45" fillId="0" borderId="0" xfId="0" applyFont="1" applyFill="1" applyAlignment="1" applyProtection="1">
      <alignment vertical="top" wrapText="1"/>
    </xf>
    <xf numFmtId="0" fontId="41" fillId="10" borderId="0" xfId="0" applyFont="1" applyFill="1" applyProtection="1">
      <alignment vertical="center"/>
    </xf>
    <xf numFmtId="0" fontId="19" fillId="10" borderId="0" xfId="0" applyFont="1" applyFill="1" applyBorder="1" applyAlignment="1" applyProtection="1">
      <alignment vertical="center"/>
    </xf>
    <xf numFmtId="0" fontId="19" fillId="12" borderId="0" xfId="0" applyFont="1" applyFill="1" applyBorder="1" applyAlignment="1" applyProtection="1">
      <alignment vertical="top" wrapText="1"/>
    </xf>
    <xf numFmtId="0" fontId="19" fillId="12" borderId="0" xfId="0" applyFont="1" applyFill="1" applyBorder="1" applyProtection="1">
      <alignment vertical="center"/>
    </xf>
    <xf numFmtId="0" fontId="51" fillId="12" borderId="0" xfId="0" applyFont="1" applyFill="1" applyBorder="1" applyAlignment="1" applyProtection="1">
      <alignment vertical="top"/>
    </xf>
    <xf numFmtId="0" fontId="51" fillId="12" borderId="0" xfId="0" applyFont="1" applyFill="1" applyBorder="1" applyProtection="1">
      <alignment vertical="center"/>
    </xf>
    <xf numFmtId="0" fontId="25" fillId="0" borderId="0" xfId="0" applyFont="1">
      <alignment vertical="center"/>
    </xf>
    <xf numFmtId="0" fontId="2" fillId="0" borderId="0" xfId="0" applyFont="1" applyProtection="1">
      <alignment vertical="center"/>
    </xf>
    <xf numFmtId="0" fontId="2" fillId="10" borderId="14" xfId="0" applyFont="1" applyFill="1" applyBorder="1" applyAlignment="1" applyProtection="1">
      <alignment horizontal="right" vertical="center"/>
    </xf>
    <xf numFmtId="0" fontId="2" fillId="10" borderId="14" xfId="0" applyFont="1" applyFill="1" applyBorder="1" applyAlignment="1" applyProtection="1">
      <alignment horizontal="center" vertical="center"/>
    </xf>
    <xf numFmtId="0" fontId="4" fillId="10" borderId="0" xfId="0" applyFont="1" applyFill="1" applyBorder="1" applyAlignment="1" applyProtection="1">
      <alignment horizontal="center" vertical="center"/>
    </xf>
    <xf numFmtId="0" fontId="4" fillId="10" borderId="0" xfId="0" applyFont="1" applyFill="1" applyBorder="1" applyAlignment="1" applyProtection="1">
      <alignment horizontal="center" vertical="center" wrapText="1"/>
    </xf>
    <xf numFmtId="0" fontId="32" fillId="0" borderId="0" xfId="0" applyFont="1" applyAlignment="1" applyProtection="1">
      <alignment vertical="top" wrapText="1"/>
    </xf>
    <xf numFmtId="0" fontId="25" fillId="0" borderId="1" xfId="0" applyFont="1" applyBorder="1">
      <alignment vertical="center"/>
    </xf>
    <xf numFmtId="0" fontId="28" fillId="0" borderId="1" xfId="0" applyFont="1" applyBorder="1" applyAlignment="1">
      <alignment vertical="center" shrinkToFit="1"/>
    </xf>
    <xf numFmtId="0" fontId="25" fillId="0" borderId="1" xfId="0" applyFont="1" applyBorder="1" applyAlignment="1">
      <alignment vertical="center" shrinkToFit="1"/>
    </xf>
    <xf numFmtId="0" fontId="25" fillId="0" borderId="1" xfId="0" applyFont="1" applyBorder="1" applyAlignment="1">
      <alignment vertical="center" wrapText="1" shrinkToFit="1"/>
    </xf>
    <xf numFmtId="0" fontId="23" fillId="2" borderId="13" xfId="0" applyFont="1" applyFill="1" applyBorder="1" applyAlignment="1">
      <alignment horizontal="center" vertical="center"/>
    </xf>
    <xf numFmtId="0" fontId="28" fillId="0" borderId="1" xfId="0" applyFont="1" applyBorder="1">
      <alignment vertical="center"/>
    </xf>
    <xf numFmtId="0" fontId="4" fillId="0" borderId="14"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center" vertical="center" shrinkToFit="1"/>
    </xf>
    <xf numFmtId="0" fontId="4" fillId="10" borderId="14"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4" fillId="0" borderId="14" xfId="0" applyFont="1" applyFill="1" applyBorder="1" applyAlignment="1">
      <alignment horizontal="center" vertical="center" shrinkToFit="1"/>
    </xf>
    <xf numFmtId="1" fontId="23" fillId="0" borderId="1" xfId="0" applyNumberFormat="1" applyFont="1" applyBorder="1">
      <alignment vertical="center"/>
    </xf>
    <xf numFmtId="182" fontId="23" fillId="0" borderId="1" xfId="0" applyNumberFormat="1" applyFont="1" applyBorder="1">
      <alignment vertical="center"/>
    </xf>
    <xf numFmtId="0" fontId="4" fillId="0" borderId="14"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xf>
    <xf numFmtId="0" fontId="2" fillId="0" borderId="0" xfId="0" applyFont="1" applyProtection="1">
      <alignment vertical="center"/>
    </xf>
    <xf numFmtId="0" fontId="43" fillId="0" borderId="11" xfId="0" applyFont="1" applyBorder="1" applyAlignment="1">
      <alignment vertical="center" wrapText="1"/>
    </xf>
    <xf numFmtId="0" fontId="43" fillId="0" borderId="0" xfId="0" applyFont="1" applyBorder="1" applyAlignment="1">
      <alignment vertical="center" wrapText="1"/>
    </xf>
    <xf numFmtId="49" fontId="4" fillId="0" borderId="3" xfId="0" applyNumberFormat="1" applyFont="1" applyBorder="1" applyAlignment="1" applyProtection="1">
      <alignment vertical="center" wrapText="1"/>
    </xf>
    <xf numFmtId="49" fontId="2" fillId="0" borderId="14" xfId="0" applyNumberFormat="1" applyFont="1" applyBorder="1" applyAlignment="1" applyProtection="1">
      <alignment horizontal="left" vertical="center"/>
    </xf>
    <xf numFmtId="0" fontId="62" fillId="10" borderId="0" xfId="0" applyFont="1" applyFill="1">
      <alignment vertical="center"/>
    </xf>
    <xf numFmtId="0" fontId="2" fillId="2" borderId="11" xfId="0" applyFont="1" applyFill="1" applyBorder="1" applyAlignment="1">
      <alignment horizontal="center" vertical="distributed" textRotation="255" indent="10"/>
    </xf>
    <xf numFmtId="0" fontId="2" fillId="2" borderId="12" xfId="0" applyFont="1" applyFill="1" applyBorder="1" applyAlignment="1">
      <alignment horizontal="center" vertical="distributed" textRotation="255" indent="10"/>
    </xf>
    <xf numFmtId="0" fontId="29" fillId="0" borderId="0" xfId="0" applyFont="1" applyFill="1" applyBorder="1" applyAlignment="1" applyProtection="1">
      <alignment vertical="center" wrapText="1"/>
    </xf>
    <xf numFmtId="0" fontId="50" fillId="0" borderId="0" xfId="0" applyFont="1" applyBorder="1" applyAlignment="1">
      <alignment horizontal="left" vertical="center"/>
    </xf>
    <xf numFmtId="0" fontId="55" fillId="0" borderId="0" xfId="0" applyFont="1" applyAlignment="1">
      <alignment horizontal="left" vertical="center"/>
    </xf>
    <xf numFmtId="0" fontId="0" fillId="0" borderId="0" xfId="0" applyAlignment="1">
      <alignment vertical="center"/>
    </xf>
    <xf numFmtId="0" fontId="2" fillId="2" borderId="0" xfId="0" applyFont="1" applyFill="1" applyBorder="1" applyAlignment="1">
      <alignment horizontal="center" vertical="distributed" textRotation="255" indent="10"/>
    </xf>
    <xf numFmtId="0" fontId="21" fillId="0" borderId="6" xfId="0" applyFont="1" applyBorder="1" applyAlignment="1">
      <alignment horizontal="left" vertical="center" wrapText="1"/>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6" fillId="0" borderId="1"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19" fillId="0" borderId="0" xfId="0" applyFont="1" applyAlignment="1">
      <alignment vertical="top"/>
    </xf>
    <xf numFmtId="0" fontId="23" fillId="0" borderId="14" xfId="0" applyFont="1" applyBorder="1" applyAlignment="1">
      <alignment vertical="center"/>
    </xf>
    <xf numFmtId="0" fontId="9" fillId="10" borderId="14" xfId="0" applyFont="1" applyFill="1" applyBorder="1" applyAlignment="1" applyProtection="1">
      <alignment horizontal="left" vertical="center" wrapText="1"/>
    </xf>
    <xf numFmtId="0" fontId="2" fillId="0" borderId="15" xfId="0" applyFont="1" applyFill="1" applyBorder="1" applyAlignment="1" applyProtection="1">
      <alignment horizontal="center" vertical="center"/>
      <protection locked="0"/>
    </xf>
    <xf numFmtId="0" fontId="50" fillId="0" borderId="0" xfId="0" applyFont="1" applyBorder="1" applyAlignment="1" applyProtection="1">
      <alignment horizontal="left" vertical="center" wrapText="1"/>
    </xf>
    <xf numFmtId="0" fontId="66" fillId="10" borderId="0" xfId="0" applyFont="1" applyFill="1" applyBorder="1" applyProtection="1">
      <alignment vertical="center"/>
    </xf>
    <xf numFmtId="0" fontId="28" fillId="0" borderId="0" xfId="0" applyFont="1">
      <alignment vertical="center"/>
    </xf>
    <xf numFmtId="0" fontId="35" fillId="7" borderId="0" xfId="0" applyFont="1" applyFill="1">
      <alignment vertical="center"/>
    </xf>
    <xf numFmtId="0" fontId="25" fillId="0" borderId="13"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shrinkToFit="1"/>
      <protection locked="0"/>
    </xf>
    <xf numFmtId="0" fontId="23" fillId="0" borderId="13"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4" fillId="0" borderId="13"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36" fillId="0" borderId="0" xfId="0" applyFont="1" applyAlignment="1">
      <alignment vertical="top" wrapText="1"/>
    </xf>
    <xf numFmtId="0" fontId="21" fillId="0" borderId="0" xfId="0" applyFont="1" applyAlignment="1">
      <alignment vertical="top" wrapText="1"/>
    </xf>
    <xf numFmtId="0" fontId="25" fillId="0" borderId="0" xfId="0" applyFont="1" applyAlignment="1">
      <alignment vertical="center" wrapText="1" shrinkToFit="1"/>
    </xf>
    <xf numFmtId="1" fontId="23" fillId="0" borderId="0" xfId="0" applyNumberFormat="1" applyFont="1">
      <alignment vertical="center"/>
    </xf>
    <xf numFmtId="182" fontId="23" fillId="0" borderId="0" xfId="0" applyNumberFormat="1" applyFont="1">
      <alignment vertical="center"/>
    </xf>
    <xf numFmtId="0" fontId="25" fillId="0" borderId="1" xfId="0" applyFont="1" applyBorder="1" applyAlignment="1" applyProtection="1">
      <alignment horizontal="center" vertical="center" wrapText="1"/>
      <protection locked="0"/>
    </xf>
    <xf numFmtId="185" fontId="28" fillId="0" borderId="1" xfId="0" applyNumberFormat="1" applyFont="1" applyBorder="1">
      <alignment vertical="center"/>
    </xf>
    <xf numFmtId="0" fontId="25" fillId="0" borderId="0" xfId="0" applyFont="1" applyAlignment="1">
      <alignment vertical="center" shrinkToFit="1"/>
    </xf>
    <xf numFmtId="0" fontId="23" fillId="0" borderId="1" xfId="0" applyFont="1" applyBorder="1">
      <alignment vertical="center"/>
    </xf>
    <xf numFmtId="186" fontId="25" fillId="0" borderId="1" xfId="0" applyNumberFormat="1" applyFont="1" applyBorder="1">
      <alignment vertical="center"/>
    </xf>
    <xf numFmtId="0" fontId="25" fillId="0" borderId="0" xfId="0" applyFont="1" applyAlignment="1">
      <alignment vertical="top"/>
    </xf>
    <xf numFmtId="0" fontId="23" fillId="0" borderId="0" xfId="0" applyFont="1" applyAlignment="1">
      <alignment vertical="center" wrapText="1"/>
    </xf>
    <xf numFmtId="179" fontId="5" fillId="10" borderId="15" xfId="0" applyNumberFormat="1" applyFont="1" applyFill="1" applyBorder="1">
      <alignment vertical="center"/>
    </xf>
    <xf numFmtId="0" fontId="4" fillId="10" borderId="20" xfId="0" applyFont="1" applyFill="1" applyBorder="1" applyAlignment="1">
      <alignment horizontal="center" vertical="center"/>
    </xf>
    <xf numFmtId="18" fontId="4" fillId="0" borderId="0" xfId="0" applyNumberFormat="1" applyFont="1" applyAlignment="1">
      <alignment vertical="center" wrapText="1"/>
    </xf>
    <xf numFmtId="0" fontId="4" fillId="0" borderId="0" xfId="0" applyFont="1" applyAlignment="1">
      <alignment vertical="center" wrapText="1"/>
    </xf>
    <xf numFmtId="0" fontId="4" fillId="10" borderId="0" xfId="0" applyFont="1" applyFill="1" applyAlignment="1">
      <alignment vertical="center" wrapText="1"/>
    </xf>
    <xf numFmtId="0" fontId="4" fillId="0" borderId="0" xfId="0" applyFont="1" applyAlignment="1" applyProtection="1">
      <alignment horizontal="left" vertical="center" indent="1"/>
      <protection locked="0"/>
    </xf>
    <xf numFmtId="0" fontId="4" fillId="0" borderId="0" xfId="0" applyFont="1" applyAlignment="1">
      <alignment horizontal="distributed" vertical="center" indent="1"/>
    </xf>
    <xf numFmtId="0" fontId="4" fillId="0" borderId="2" xfId="0" applyFont="1" applyBorder="1">
      <alignment vertical="center"/>
    </xf>
    <xf numFmtId="49" fontId="4" fillId="0" borderId="3" xfId="0" applyNumberFormat="1" applyFont="1" applyBorder="1" applyAlignment="1">
      <alignment vertical="center" wrapText="1"/>
    </xf>
    <xf numFmtId="0" fontId="4" fillId="0" borderId="3" xfId="0" applyFont="1" applyBorder="1" applyAlignment="1">
      <alignment vertical="center" wrapText="1"/>
    </xf>
    <xf numFmtId="0" fontId="4" fillId="0" borderId="0" xfId="0" applyFont="1" applyAlignment="1" applyProtection="1">
      <alignment vertical="center" wrapText="1"/>
      <protection locked="0"/>
    </xf>
    <xf numFmtId="0" fontId="4" fillId="0" borderId="14" xfId="0" applyFont="1" applyBorder="1" applyAlignment="1">
      <alignment horizontal="left" vertical="center"/>
    </xf>
    <xf numFmtId="0" fontId="4" fillId="0" borderId="14" xfId="0" applyFont="1" applyBorder="1" applyAlignment="1">
      <alignment horizontal="center" vertical="center"/>
    </xf>
    <xf numFmtId="176" fontId="4" fillId="0" borderId="0" xfId="0" applyNumberFormat="1" applyFont="1" applyAlignment="1" applyProtection="1">
      <alignment horizontal="center" vertical="center" wrapText="1"/>
      <protection locked="0"/>
    </xf>
    <xf numFmtId="0" fontId="0" fillId="0" borderId="0" xfId="0" applyAlignment="1" applyProtection="1">
      <alignment horizontal="left" vertical="center" indent="1"/>
      <protection locked="0"/>
    </xf>
    <xf numFmtId="0" fontId="4" fillId="10" borderId="20" xfId="0" applyFont="1" applyFill="1" applyBorder="1" applyAlignment="1">
      <alignment horizontal="right" vertical="center"/>
    </xf>
    <xf numFmtId="0" fontId="4" fillId="10" borderId="21" xfId="0" applyFont="1" applyFill="1" applyBorder="1">
      <alignment vertical="center"/>
    </xf>
    <xf numFmtId="0" fontId="4" fillId="0" borderId="6" xfId="0" applyFont="1" applyBorder="1" applyAlignment="1">
      <alignment horizontal="center" vertical="center"/>
    </xf>
    <xf numFmtId="0" fontId="4" fillId="10" borderId="18" xfId="0" applyFont="1" applyFill="1" applyBorder="1">
      <alignment vertical="center"/>
    </xf>
    <xf numFmtId="0" fontId="4" fillId="10" borderId="19" xfId="0" applyFont="1" applyFill="1" applyBorder="1">
      <alignment vertical="center"/>
    </xf>
    <xf numFmtId="0" fontId="4" fillId="10" borderId="20" xfId="0" applyFont="1" applyFill="1" applyBorder="1">
      <alignment vertical="center"/>
    </xf>
    <xf numFmtId="0" fontId="4" fillId="0" borderId="7" xfId="0" applyFont="1" applyBorder="1">
      <alignment vertical="center"/>
    </xf>
    <xf numFmtId="0" fontId="4" fillId="0" borderId="0" xfId="0" applyFont="1" applyAlignment="1">
      <alignment horizontal="center" vertical="center" shrinkToFit="1"/>
    </xf>
    <xf numFmtId="0" fontId="4" fillId="0" borderId="15" xfId="0" applyFont="1" applyBorder="1" applyAlignment="1">
      <alignment horizontal="center" vertical="center"/>
    </xf>
    <xf numFmtId="0" fontId="6" fillId="0" borderId="15" xfId="0" applyFont="1" applyBorder="1">
      <alignment vertical="center"/>
    </xf>
    <xf numFmtId="0" fontId="4" fillId="0" borderId="6" xfId="0" applyFont="1" applyBorder="1" applyAlignment="1">
      <alignment horizontal="center" vertical="center" shrinkToFit="1"/>
    </xf>
    <xf numFmtId="0" fontId="4" fillId="10" borderId="6" xfId="0" applyFont="1" applyFill="1" applyBorder="1" applyAlignment="1">
      <alignment horizontal="center" vertical="center" shrinkToFit="1"/>
    </xf>
    <xf numFmtId="0" fontId="4" fillId="10" borderId="6" xfId="0" applyFont="1" applyFill="1" applyBorder="1">
      <alignment vertical="center"/>
    </xf>
    <xf numFmtId="0" fontId="4" fillId="6" borderId="4" xfId="0" applyFont="1" applyFill="1" applyBorder="1" applyAlignment="1">
      <alignment vertical="center" wrapText="1"/>
    </xf>
    <xf numFmtId="0" fontId="0" fillId="6" borderId="18" xfId="0" applyFill="1" applyBorder="1" applyAlignment="1">
      <alignment horizontal="left" vertical="center" wrapText="1"/>
    </xf>
    <xf numFmtId="0" fontId="25" fillId="0" borderId="11" xfId="0" applyFont="1" applyBorder="1">
      <alignment vertical="center"/>
    </xf>
    <xf numFmtId="185" fontId="28" fillId="0" borderId="11" xfId="0" applyNumberFormat="1" applyFont="1" applyBorder="1">
      <alignment vertical="center"/>
    </xf>
    <xf numFmtId="0" fontId="25" fillId="0" borderId="3" xfId="0" applyFont="1" applyBorder="1" applyAlignment="1">
      <alignment horizontal="left" vertical="top"/>
    </xf>
    <xf numFmtId="186" fontId="25" fillId="0" borderId="3" xfId="0" applyNumberFormat="1" applyFont="1" applyBorder="1" applyAlignment="1">
      <alignment vertical="center"/>
    </xf>
    <xf numFmtId="0" fontId="25" fillId="0" borderId="3" xfId="0" applyFont="1" applyBorder="1" applyAlignment="1">
      <alignment vertical="center"/>
    </xf>
    <xf numFmtId="0" fontId="0" fillId="0" borderId="0" xfId="0" applyAlignment="1">
      <alignment vertical="center"/>
    </xf>
    <xf numFmtId="0" fontId="19" fillId="0" borderId="0" xfId="0" applyFont="1" applyAlignment="1">
      <alignment horizontal="left" vertical="center" wrapText="1"/>
    </xf>
    <xf numFmtId="0" fontId="4" fillId="0" borderId="20" xfId="0" applyFont="1" applyFill="1" applyBorder="1" applyAlignment="1" applyProtection="1">
      <alignment horizontal="center" vertical="center"/>
    </xf>
    <xf numFmtId="183" fontId="4" fillId="0" borderId="20" xfId="0" applyNumberFormat="1" applyFont="1" applyFill="1" applyBorder="1" applyAlignment="1" applyProtection="1">
      <alignment horizontal="center" vertical="center"/>
    </xf>
    <xf numFmtId="183" fontId="4" fillId="0" borderId="21" xfId="0" applyNumberFormat="1" applyFont="1" applyFill="1" applyBorder="1" applyAlignment="1" applyProtection="1">
      <alignment horizontal="center" vertical="center"/>
    </xf>
    <xf numFmtId="0" fontId="4" fillId="10" borderId="21" xfId="0" applyFont="1" applyFill="1" applyBorder="1" applyAlignment="1" applyProtection="1">
      <alignment horizontal="left" vertical="center"/>
    </xf>
    <xf numFmtId="0" fontId="70" fillId="0" borderId="0" xfId="0" applyFont="1" applyBorder="1" applyAlignment="1">
      <alignment vertical="center"/>
    </xf>
    <xf numFmtId="0" fontId="49" fillId="0" borderId="0" xfId="0" applyFont="1">
      <alignment vertical="center"/>
    </xf>
    <xf numFmtId="0" fontId="19" fillId="0" borderId="0" xfId="0" applyFont="1" applyAlignment="1"/>
    <xf numFmtId="0" fontId="4" fillId="0" borderId="14" xfId="0" applyFont="1" applyFill="1" applyBorder="1" applyAlignment="1" applyProtection="1">
      <alignment horizontal="left" vertical="center"/>
    </xf>
    <xf numFmtId="0" fontId="6" fillId="10" borderId="18" xfId="0" applyFont="1" applyFill="1" applyBorder="1" applyAlignment="1" applyProtection="1">
      <alignment horizontal="left" vertical="center"/>
    </xf>
    <xf numFmtId="0" fontId="4" fillId="10" borderId="3" xfId="0" applyFont="1" applyFill="1" applyBorder="1" applyAlignment="1">
      <alignment horizontal="center" vertical="center"/>
    </xf>
    <xf numFmtId="0" fontId="4" fillId="10" borderId="0" xfId="0" applyFont="1" applyFill="1" applyBorder="1" applyAlignment="1">
      <alignment horizontal="center" vertical="center"/>
    </xf>
    <xf numFmtId="0" fontId="4" fillId="10" borderId="4" xfId="0" applyFont="1" applyFill="1" applyBorder="1" applyAlignment="1">
      <alignment horizontal="center" vertical="center"/>
    </xf>
    <xf numFmtId="0" fontId="4" fillId="10" borderId="12" xfId="0" applyFont="1" applyFill="1" applyBorder="1" applyAlignment="1">
      <alignment horizontal="center" vertical="center"/>
    </xf>
    <xf numFmtId="0" fontId="4" fillId="10" borderId="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5" xfId="0" applyFont="1" applyFill="1" applyBorder="1" applyAlignment="1" applyProtection="1">
      <alignment horizontal="center" vertical="center" shrinkToFit="1"/>
    </xf>
    <xf numFmtId="0" fontId="4" fillId="10" borderId="0" xfId="0" applyFont="1" applyFill="1" applyBorder="1" applyAlignment="1" applyProtection="1">
      <alignment horizontal="left" vertical="center"/>
    </xf>
    <xf numFmtId="0" fontId="4" fillId="10" borderId="3" xfId="0" applyFont="1" applyFill="1" applyBorder="1" applyAlignment="1" applyProtection="1">
      <alignment horizontal="center" vertical="center" shrinkToFit="1"/>
    </xf>
    <xf numFmtId="0" fontId="16" fillId="10" borderId="3" xfId="0" applyFont="1" applyFill="1" applyBorder="1" applyAlignment="1" applyProtection="1">
      <alignment horizontal="center" vertical="center" shrinkToFit="1"/>
    </xf>
    <xf numFmtId="0" fontId="16" fillId="10" borderId="4" xfId="0" applyFont="1" applyFill="1" applyBorder="1" applyAlignment="1" applyProtection="1">
      <alignment vertical="center" wrapText="1"/>
    </xf>
    <xf numFmtId="0" fontId="4" fillId="0" borderId="0" xfId="0" applyFont="1" applyBorder="1">
      <alignment vertical="center"/>
    </xf>
    <xf numFmtId="0" fontId="4" fillId="10" borderId="7" xfId="0" applyFont="1" applyFill="1" applyBorder="1" applyAlignment="1">
      <alignment horizontal="center" vertical="center"/>
    </xf>
    <xf numFmtId="0" fontId="4" fillId="10" borderId="14" xfId="0" applyFont="1" applyFill="1" applyBorder="1" applyAlignment="1" applyProtection="1">
      <alignment vertical="center"/>
    </xf>
    <xf numFmtId="0" fontId="4" fillId="0" borderId="3" xfId="0" applyFont="1" applyBorder="1" applyProtection="1">
      <alignment vertical="center"/>
    </xf>
    <xf numFmtId="0" fontId="4" fillId="10" borderId="14" xfId="0" applyFont="1" applyFill="1" applyBorder="1" applyAlignment="1" applyProtection="1">
      <alignment vertical="center" wrapText="1"/>
    </xf>
    <xf numFmtId="0" fontId="4" fillId="10" borderId="15" xfId="0" applyFont="1" applyFill="1" applyBorder="1" applyAlignment="1" applyProtection="1">
      <alignment vertical="center" wrapText="1"/>
    </xf>
    <xf numFmtId="0" fontId="28" fillId="0" borderId="13" xfId="0" applyFont="1" applyBorder="1" applyAlignment="1">
      <alignment vertical="center" shrinkToFit="1"/>
    </xf>
    <xf numFmtId="0" fontId="25" fillId="0" borderId="13" xfId="0" applyFont="1" applyBorder="1">
      <alignment vertical="center"/>
    </xf>
    <xf numFmtId="0" fontId="72" fillId="0" borderId="0" xfId="0" applyFont="1" applyAlignment="1">
      <alignment horizontal="center"/>
    </xf>
    <xf numFmtId="0" fontId="43" fillId="0" borderId="0" xfId="0" applyFont="1">
      <alignment vertical="center"/>
    </xf>
    <xf numFmtId="0" fontId="23" fillId="0" borderId="0" xfId="0" applyFont="1">
      <alignment vertical="center"/>
    </xf>
    <xf numFmtId="0" fontId="57" fillId="0" borderId="0" xfId="0" applyFont="1" applyAlignment="1">
      <alignment horizontal="left" vertical="center" wrapText="1"/>
    </xf>
    <xf numFmtId="0" fontId="74" fillId="10" borderId="0" xfId="0" applyFont="1" applyFill="1">
      <alignment vertical="center"/>
    </xf>
    <xf numFmtId="0" fontId="75" fillId="10" borderId="0" xfId="0" applyFont="1" applyFill="1">
      <alignment vertical="center"/>
    </xf>
    <xf numFmtId="0" fontId="76" fillId="10" borderId="0" xfId="0" applyFont="1" applyFill="1">
      <alignment vertical="center"/>
    </xf>
    <xf numFmtId="0" fontId="77" fillId="0" borderId="0" xfId="0" applyFont="1">
      <alignment vertical="center"/>
    </xf>
    <xf numFmtId="0" fontId="78" fillId="10" borderId="0" xfId="0" applyFont="1" applyFill="1">
      <alignment vertical="center"/>
    </xf>
    <xf numFmtId="0" fontId="76" fillId="2" borderId="13" xfId="0" applyFont="1" applyFill="1" applyBorder="1" applyAlignment="1">
      <alignment horizontal="center" vertical="center" textRotation="255"/>
    </xf>
    <xf numFmtId="0" fontId="83" fillId="2" borderId="1" xfId="0" applyFont="1" applyFill="1" applyBorder="1" applyAlignment="1">
      <alignment horizontal="center" vertical="center" textRotation="255" shrinkToFit="1"/>
    </xf>
    <xf numFmtId="0" fontId="2" fillId="0" borderId="0" xfId="0" applyFont="1" applyProtection="1">
      <alignment vertical="center"/>
    </xf>
    <xf numFmtId="0" fontId="19" fillId="0" borderId="0" xfId="0" applyFont="1" applyAlignment="1">
      <alignment horizontal="left" vertical="center" wrapText="1"/>
    </xf>
    <xf numFmtId="0" fontId="2" fillId="0" borderId="0" xfId="0" applyFont="1" applyAlignment="1" applyProtection="1">
      <alignment vertical="top"/>
    </xf>
    <xf numFmtId="0" fontId="4" fillId="0" borderId="0" xfId="0" applyFont="1" applyAlignment="1" applyProtection="1">
      <alignment vertical="top"/>
    </xf>
    <xf numFmtId="0" fontId="4" fillId="0" borderId="0" xfId="0" applyFont="1" applyFill="1" applyBorder="1" applyAlignment="1"/>
    <xf numFmtId="0" fontId="2" fillId="0" borderId="0" xfId="0" applyFont="1" applyProtection="1">
      <alignment vertical="center"/>
    </xf>
    <xf numFmtId="0" fontId="29" fillId="0" borderId="0" xfId="0" applyFont="1" applyAlignment="1" applyProtection="1">
      <alignment vertical="top" wrapText="1"/>
    </xf>
    <xf numFmtId="0" fontId="44" fillId="0" borderId="0" xfId="0" applyFont="1" applyProtection="1">
      <alignment vertical="center"/>
    </xf>
    <xf numFmtId="0" fontId="41" fillId="0" borderId="0" xfId="3" applyFont="1" applyAlignment="1">
      <alignment horizontal="center" vertical="center"/>
    </xf>
    <xf numFmtId="0" fontId="41" fillId="2" borderId="1" xfId="3" applyFont="1" applyFill="1" applyBorder="1" applyAlignment="1">
      <alignment horizontal="right" vertical="center"/>
    </xf>
    <xf numFmtId="0" fontId="41" fillId="0" borderId="0" xfId="3" applyFont="1" applyAlignment="1">
      <alignment horizontal="center" vertical="center" wrapText="1"/>
    </xf>
    <xf numFmtId="0" fontId="41" fillId="2" borderId="1" xfId="3" applyFont="1" applyFill="1" applyBorder="1" applyAlignment="1">
      <alignment horizontal="center" vertical="center"/>
    </xf>
    <xf numFmtId="0" fontId="2" fillId="0" borderId="0" xfId="3" applyFont="1" applyAlignment="1">
      <alignment horizontal="center" vertical="center"/>
    </xf>
    <xf numFmtId="0" fontId="2" fillId="0" borderId="0" xfId="0" applyFont="1">
      <alignment vertical="center"/>
    </xf>
    <xf numFmtId="0" fontId="4" fillId="0" borderId="14" xfId="0" applyFont="1" applyFill="1" applyBorder="1" applyAlignment="1" applyProtection="1">
      <alignment horizontal="center" vertical="center"/>
    </xf>
    <xf numFmtId="0" fontId="4" fillId="13" borderId="0" xfId="0" applyFont="1" applyFill="1" applyProtection="1">
      <alignment vertical="center"/>
    </xf>
    <xf numFmtId="0" fontId="4" fillId="0" borderId="0" xfId="0" applyFont="1" applyFill="1" applyProtection="1">
      <alignment vertical="center"/>
    </xf>
    <xf numFmtId="0" fontId="2" fillId="0" borderId="0" xfId="0" applyFont="1" applyFill="1" applyProtection="1">
      <alignment vertical="center"/>
    </xf>
    <xf numFmtId="0" fontId="6" fillId="0" borderId="27" xfId="0" applyFont="1" applyFill="1" applyBorder="1" applyAlignment="1" applyProtection="1">
      <alignment horizontal="left" vertical="center"/>
    </xf>
    <xf numFmtId="0" fontId="4" fillId="0" borderId="27" xfId="0" applyFont="1" applyFill="1" applyBorder="1" applyProtection="1">
      <alignment vertical="center"/>
    </xf>
    <xf numFmtId="0" fontId="4" fillId="0" borderId="27" xfId="0" applyFont="1" applyFill="1" applyBorder="1" applyAlignment="1" applyProtection="1">
      <alignment vertical="center"/>
    </xf>
    <xf numFmtId="0" fontId="31" fillId="0" borderId="1" xfId="0" applyFont="1" applyFill="1" applyBorder="1" applyAlignment="1" applyProtection="1">
      <alignment horizontal="left" vertical="center"/>
      <protection locked="0"/>
    </xf>
    <xf numFmtId="0" fontId="9" fillId="0" borderId="1" xfId="0" applyFont="1" applyBorder="1" applyAlignment="1">
      <alignment horizontal="center" vertical="center" wrapText="1"/>
    </xf>
    <xf numFmtId="0" fontId="41" fillId="0" borderId="0" xfId="3" applyFont="1" applyAlignment="1">
      <alignment horizontal="left" vertical="center"/>
    </xf>
    <xf numFmtId="0" fontId="2" fillId="0" borderId="0" xfId="0" applyFont="1">
      <alignment vertical="center"/>
    </xf>
    <xf numFmtId="0" fontId="4" fillId="0" borderId="1" xfId="0"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0" fontId="4" fillId="0" borderId="1" xfId="0" applyFont="1" applyFill="1" applyBorder="1" applyAlignment="1" applyProtection="1">
      <alignment vertical="center"/>
    </xf>
    <xf numFmtId="190" fontId="7" fillId="10" borderId="0" xfId="0" applyNumberFormat="1" applyFont="1" applyFill="1" applyProtection="1">
      <alignment vertical="center"/>
      <protection locked="0"/>
    </xf>
    <xf numFmtId="0" fontId="7" fillId="0" borderId="0" xfId="0" applyFont="1" applyProtection="1">
      <alignment vertical="center"/>
      <protection locked="0"/>
    </xf>
    <xf numFmtId="0" fontId="4" fillId="0" borderId="14" xfId="0" applyFont="1" applyFill="1" applyBorder="1" applyAlignment="1" applyProtection="1">
      <alignment horizontal="center" vertical="center" shrinkToFit="1"/>
    </xf>
    <xf numFmtId="0" fontId="65" fillId="0" borderId="17" xfId="0" applyFont="1" applyFill="1" applyBorder="1" applyAlignment="1" applyProtection="1">
      <alignment horizontal="distributed" vertical="center"/>
      <protection locked="0"/>
    </xf>
    <xf numFmtId="0" fontId="65" fillId="0" borderId="18" xfId="0" applyFont="1" applyFill="1" applyBorder="1" applyAlignment="1" applyProtection="1">
      <alignment horizontal="distributed" vertical="center"/>
      <protection locked="0"/>
    </xf>
    <xf numFmtId="0" fontId="64" fillId="0" borderId="18" xfId="0" applyFont="1" applyFill="1" applyBorder="1" applyAlignment="1" applyProtection="1">
      <alignment horizontal="distributed" vertical="center"/>
      <protection locked="0"/>
    </xf>
    <xf numFmtId="0" fontId="4" fillId="0" borderId="14" xfId="0" applyFont="1" applyFill="1" applyBorder="1" applyAlignment="1" applyProtection="1">
      <alignment horizontal="center" vertical="center" shrinkToFit="1"/>
    </xf>
    <xf numFmtId="0" fontId="4" fillId="0" borderId="14" xfId="0" applyFont="1" applyFill="1" applyBorder="1" applyAlignment="1" applyProtection="1">
      <alignment horizontal="center" vertical="center" shrinkToFit="1"/>
    </xf>
    <xf numFmtId="0" fontId="79" fillId="0" borderId="0" xfId="0" applyFont="1" applyBorder="1" applyAlignment="1" applyProtection="1">
      <alignment horizontal="center" vertical="center" shrinkToFit="1"/>
    </xf>
    <xf numFmtId="0" fontId="2" fillId="0" borderId="0" xfId="0" applyFont="1" applyProtection="1">
      <alignment vertical="center"/>
    </xf>
    <xf numFmtId="0" fontId="2" fillId="0" borderId="0" xfId="0" applyFont="1">
      <alignment vertical="center"/>
    </xf>
    <xf numFmtId="0" fontId="41" fillId="2" borderId="1" xfId="3" applyFont="1" applyFill="1" applyBorder="1" applyAlignment="1">
      <alignment horizontal="center" vertical="center" shrinkToFit="1"/>
    </xf>
    <xf numFmtId="178" fontId="41" fillId="0" borderId="0" xfId="3" applyNumberFormat="1" applyFont="1" applyAlignment="1">
      <alignment horizontal="center" vertical="center"/>
    </xf>
    <xf numFmtId="187" fontId="2" fillId="0" borderId="15" xfId="3" applyNumberFormat="1" applyFont="1" applyBorder="1" applyAlignment="1" applyProtection="1">
      <alignment horizontal="center" vertical="center"/>
    </xf>
    <xf numFmtId="187" fontId="2" fillId="0" borderId="15" xfId="3" applyNumberFormat="1" applyFont="1" applyBorder="1" applyAlignment="1" applyProtection="1">
      <alignment horizontal="center" vertical="center"/>
      <protection locked="0"/>
    </xf>
    <xf numFmtId="0" fontId="20" fillId="0" borderId="1" xfId="0" applyFont="1" applyBorder="1" applyAlignment="1">
      <alignment horizontal="center" vertical="center"/>
    </xf>
    <xf numFmtId="0" fontId="20" fillId="0" borderId="13" xfId="0" applyFont="1" applyBorder="1" applyAlignment="1">
      <alignment horizontal="center" vertical="center"/>
    </xf>
    <xf numFmtId="0" fontId="20" fillId="0" borderId="36" xfId="0" applyFont="1" applyBorder="1" applyAlignment="1">
      <alignment horizontal="center" vertical="center"/>
    </xf>
    <xf numFmtId="0" fontId="9" fillId="0" borderId="15" xfId="0" applyFont="1" applyFill="1" applyBorder="1" applyAlignment="1">
      <alignment vertical="center" wrapText="1"/>
    </xf>
    <xf numFmtId="0" fontId="9" fillId="0" borderId="1" xfId="0" applyFont="1" applyFill="1" applyBorder="1" applyAlignment="1">
      <alignment vertical="center" wrapText="1"/>
    </xf>
    <xf numFmtId="0" fontId="21" fillId="0" borderId="15" xfId="0" applyFont="1" applyBorder="1" applyAlignment="1">
      <alignment vertical="center" wrapText="1"/>
    </xf>
    <xf numFmtId="0" fontId="21" fillId="0" borderId="1" xfId="0" applyFont="1" applyBorder="1" applyAlignment="1">
      <alignment vertical="center" wrapText="1"/>
    </xf>
    <xf numFmtId="0" fontId="21" fillId="0" borderId="15"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14" xfId="0" applyFont="1" applyFill="1" applyBorder="1" applyAlignment="1">
      <alignment vertical="center" shrinkToFit="1"/>
    </xf>
    <xf numFmtId="0" fontId="21" fillId="0" borderId="15" xfId="0" applyFont="1" applyFill="1" applyBorder="1" applyAlignment="1">
      <alignment vertical="center" shrinkToFit="1"/>
    </xf>
    <xf numFmtId="0" fontId="21" fillId="0" borderId="15" xfId="0" applyFont="1" applyFill="1" applyBorder="1" applyAlignment="1">
      <alignment vertical="center" wrapText="1"/>
    </xf>
    <xf numFmtId="0" fontId="21" fillId="0" borderId="1" xfId="0" applyFont="1" applyFill="1" applyBorder="1" applyAlignment="1">
      <alignment vertical="center" wrapText="1"/>
    </xf>
    <xf numFmtId="0" fontId="21" fillId="0" borderId="14" xfId="0" applyFont="1" applyFill="1" applyBorder="1" applyAlignment="1">
      <alignment vertical="center" wrapText="1"/>
    </xf>
    <xf numFmtId="0" fontId="20" fillId="0" borderId="65" xfId="0" applyFont="1" applyBorder="1" applyAlignment="1">
      <alignment horizontal="center" vertical="center"/>
    </xf>
    <xf numFmtId="0" fontId="20" fillId="0" borderId="62" xfId="0" applyFont="1" applyBorder="1" applyAlignment="1">
      <alignment horizontal="center" vertical="center"/>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20" fillId="0" borderId="63" xfId="0" applyFont="1" applyBorder="1" applyAlignment="1">
      <alignment horizontal="center" vertical="center"/>
    </xf>
    <xf numFmtId="0" fontId="20" fillId="0" borderId="64" xfId="0" applyFont="1" applyBorder="1" applyAlignment="1">
      <alignment horizontal="center" vertical="center"/>
    </xf>
    <xf numFmtId="0" fontId="21" fillId="0" borderId="3" xfId="0" applyFont="1" applyBorder="1" applyAlignment="1">
      <alignment horizontal="left" vertical="center" shrinkToFit="1"/>
    </xf>
    <xf numFmtId="0" fontId="21" fillId="0" borderId="4" xfId="0" applyFont="1" applyBorder="1" applyAlignment="1">
      <alignment horizontal="left" vertical="center" shrinkToFit="1"/>
    </xf>
    <xf numFmtId="0" fontId="21" fillId="0" borderId="14" xfId="0" applyFont="1" applyBorder="1" applyAlignment="1">
      <alignment vertical="center" shrinkToFit="1"/>
    </xf>
    <xf numFmtId="0" fontId="21" fillId="0" borderId="15" xfId="0" applyFont="1" applyBorder="1" applyAlignment="1">
      <alignment vertical="center" shrinkToFit="1"/>
    </xf>
    <xf numFmtId="0" fontId="21" fillId="10" borderId="15" xfId="0" applyFont="1" applyFill="1" applyBorder="1" applyAlignment="1">
      <alignment vertical="center" wrapText="1"/>
    </xf>
    <xf numFmtId="0" fontId="21" fillId="10" borderId="1" xfId="0" applyFont="1" applyFill="1" applyBorder="1" applyAlignment="1">
      <alignment vertical="center" wrapText="1"/>
    </xf>
    <xf numFmtId="0" fontId="2" fillId="2" borderId="2" xfId="0" applyFont="1" applyFill="1" applyBorder="1" applyAlignment="1">
      <alignment horizontal="center" vertical="distributed" textRotation="255" indent="10"/>
    </xf>
    <xf numFmtId="0" fontId="0" fillId="0" borderId="4" xfId="0" applyBorder="1" applyAlignment="1">
      <alignment horizontal="center" vertical="distributed" textRotation="255" indent="10"/>
    </xf>
    <xf numFmtId="0" fontId="0" fillId="0" borderId="11" xfId="0" applyBorder="1" applyAlignment="1">
      <alignment horizontal="center" vertical="distributed" textRotation="255" indent="10"/>
    </xf>
    <xf numFmtId="0" fontId="0" fillId="0" borderId="12" xfId="0" applyBorder="1" applyAlignment="1">
      <alignment horizontal="center" vertical="distributed" textRotation="255" indent="10"/>
    </xf>
    <xf numFmtId="0" fontId="0" fillId="0" borderId="5" xfId="0" applyBorder="1" applyAlignment="1">
      <alignment horizontal="center" vertical="distributed" textRotation="255" indent="10"/>
    </xf>
    <xf numFmtId="0" fontId="0" fillId="0" borderId="7" xfId="0" applyBorder="1" applyAlignment="1">
      <alignment horizontal="center" vertical="distributed" textRotation="255" indent="10"/>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1" fillId="0" borderId="14" xfId="0" applyFont="1" applyBorder="1" applyAlignment="1">
      <alignment vertical="center" wrapText="1" shrinkToFit="1"/>
    </xf>
    <xf numFmtId="0" fontId="9" fillId="0" borderId="15" xfId="0" applyFont="1" applyBorder="1" applyAlignment="1">
      <alignment vertical="center" wrapText="1"/>
    </xf>
    <xf numFmtId="0" fontId="9" fillId="0" borderId="1" xfId="0" applyFont="1" applyBorder="1" applyAlignment="1">
      <alignment vertical="center" wrapText="1"/>
    </xf>
    <xf numFmtId="0" fontId="18" fillId="0" borderId="0" xfId="0" applyFont="1" applyBorder="1" applyAlignment="1">
      <alignment horizontal="left" vertical="center" wrapText="1"/>
    </xf>
    <xf numFmtId="0" fontId="18" fillId="0" borderId="12" xfId="0" applyFont="1" applyBorder="1" applyAlignment="1">
      <alignment horizontal="left" vertical="center" wrapText="1"/>
    </xf>
    <xf numFmtId="0" fontId="21" fillId="0" borderId="0" xfId="0" applyFont="1" applyBorder="1" applyAlignment="1">
      <alignment vertical="center" wrapText="1"/>
    </xf>
    <xf numFmtId="0" fontId="21" fillId="0" borderId="12" xfId="0" applyFont="1" applyBorder="1" applyAlignment="1">
      <alignment vertical="center" wrapText="1"/>
    </xf>
    <xf numFmtId="0" fontId="21" fillId="0" borderId="0" xfId="0" applyFont="1" applyBorder="1" applyAlignment="1">
      <alignment horizontal="left" vertical="center" wrapText="1"/>
    </xf>
    <xf numFmtId="0" fontId="21" fillId="0" borderId="12" xfId="0" applyFont="1" applyBorder="1" applyAlignment="1">
      <alignment horizontal="left" vertical="center" wrapText="1"/>
    </xf>
    <xf numFmtId="0" fontId="42" fillId="0" borderId="11" xfId="0" applyFont="1" applyBorder="1" applyAlignment="1">
      <alignment horizontal="left" vertical="top" wrapText="1"/>
    </xf>
    <xf numFmtId="0" fontId="42" fillId="0" borderId="0" xfId="0" applyFont="1" applyBorder="1" applyAlignment="1">
      <alignment horizontal="left" vertical="top" wrapText="1"/>
    </xf>
    <xf numFmtId="0" fontId="49" fillId="0" borderId="0" xfId="0" applyFont="1" applyBorder="1" applyAlignment="1">
      <alignment horizontal="left" vertical="center" wrapText="1"/>
    </xf>
    <xf numFmtId="0" fontId="49" fillId="0" borderId="0" xfId="0" applyFont="1" applyBorder="1" applyAlignment="1">
      <alignment horizontal="left" vertical="center"/>
    </xf>
    <xf numFmtId="0" fontId="19" fillId="0" borderId="0" xfId="0" applyFont="1" applyBorder="1" applyAlignment="1">
      <alignment horizontal="left" vertical="center"/>
    </xf>
    <xf numFmtId="0" fontId="21" fillId="0" borderId="14" xfId="0" applyFont="1" applyBorder="1" applyAlignment="1">
      <alignment vertical="center" wrapText="1"/>
    </xf>
    <xf numFmtId="0" fontId="44" fillId="0" borderId="0" xfId="0" applyFont="1" applyBorder="1" applyAlignment="1">
      <alignment horizontal="left" wrapText="1"/>
    </xf>
    <xf numFmtId="0" fontId="49" fillId="0" borderId="0" xfId="0" applyFont="1" applyAlignment="1">
      <alignment horizontal="left" vertical="center" wrapText="1"/>
    </xf>
    <xf numFmtId="0" fontId="8" fillId="0" borderId="0" xfId="0" applyFont="1" applyAlignment="1">
      <alignment vertical="center"/>
    </xf>
    <xf numFmtId="0" fontId="41" fillId="0" borderId="0" xfId="0" applyFont="1" applyBorder="1" applyAlignment="1">
      <alignment horizontal="left" vertical="center"/>
    </xf>
    <xf numFmtId="0" fontId="41" fillId="0" borderId="0" xfId="0" applyFont="1" applyAlignment="1" applyProtection="1">
      <alignment horizontal="left" vertical="center"/>
    </xf>
    <xf numFmtId="0" fontId="2" fillId="10" borderId="0" xfId="0" applyFont="1" applyFill="1" applyAlignment="1" applyProtection="1">
      <alignment vertical="center"/>
    </xf>
    <xf numFmtId="0" fontId="2" fillId="10" borderId="0" xfId="0" applyFont="1" applyFill="1" applyBorder="1" applyAlignment="1" applyProtection="1">
      <alignment horizontal="center" vertical="center"/>
    </xf>
    <xf numFmtId="0" fontId="45" fillId="0" borderId="0" xfId="0" applyFont="1" applyAlignment="1" applyProtection="1">
      <alignment horizontal="left" vertical="top" wrapText="1"/>
    </xf>
    <xf numFmtId="0" fontId="44" fillId="0" borderId="0" xfId="0" applyFont="1" applyAlignment="1" applyProtection="1">
      <alignment horizontal="left" vertical="center"/>
    </xf>
    <xf numFmtId="0" fontId="2" fillId="0" borderId="0" xfId="0" applyFont="1" applyFill="1" applyAlignment="1" applyProtection="1">
      <alignment horizontal="left" vertical="distributed" wrapText="1"/>
    </xf>
    <xf numFmtId="0" fontId="2" fillId="10" borderId="0" xfId="0" applyFont="1" applyFill="1" applyAlignment="1" applyProtection="1">
      <alignment horizontal="distributed" vertical="top"/>
    </xf>
    <xf numFmtId="181" fontId="26" fillId="10" borderId="0" xfId="0" applyNumberFormat="1" applyFont="1" applyFill="1" applyAlignment="1" applyProtection="1">
      <alignment vertical="top" shrinkToFit="1"/>
    </xf>
    <xf numFmtId="0" fontId="26" fillId="10" borderId="0" xfId="0" applyFont="1" applyFill="1" applyAlignment="1" applyProtection="1">
      <alignment vertical="center" shrinkToFit="1"/>
    </xf>
    <xf numFmtId="181" fontId="26" fillId="10" borderId="0" xfId="0" applyNumberFormat="1" applyFont="1" applyFill="1" applyAlignment="1" applyProtection="1">
      <alignment horizontal="left" vertical="top" shrinkToFit="1"/>
    </xf>
    <xf numFmtId="181" fontId="26" fillId="10" borderId="0" xfId="0" applyNumberFormat="1" applyFont="1" applyFill="1" applyAlignment="1" applyProtection="1">
      <alignment vertical="center" shrinkToFit="1"/>
    </xf>
    <xf numFmtId="0" fontId="2" fillId="0" borderId="0" xfId="0" applyFont="1" applyAlignment="1" applyProtection="1">
      <alignment vertical="center" shrinkToFit="1"/>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xf>
    <xf numFmtId="0" fontId="26" fillId="10" borderId="0" xfId="0" applyFont="1" applyFill="1" applyAlignment="1" applyProtection="1">
      <alignment horizontal="center" wrapText="1"/>
    </xf>
    <xf numFmtId="0" fontId="3" fillId="0" borderId="0" xfId="0" applyFont="1" applyFill="1" applyAlignment="1" applyProtection="1">
      <alignment horizontal="center" vertical="center"/>
    </xf>
    <xf numFmtId="0" fontId="2" fillId="10" borderId="0" xfId="0" applyFont="1" applyFill="1" applyAlignment="1" applyProtection="1">
      <alignment horizontal="center" vertical="center"/>
    </xf>
    <xf numFmtId="0" fontId="2" fillId="0" borderId="0" xfId="0" applyFont="1" applyFill="1" applyAlignment="1" applyProtection="1">
      <alignment horizontal="center" vertical="center"/>
      <protection locked="0"/>
    </xf>
    <xf numFmtId="0" fontId="2" fillId="0" borderId="0" xfId="0" applyFont="1" applyProtection="1">
      <alignment vertical="center"/>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2" fillId="2" borderId="10" xfId="0" applyFont="1" applyFill="1" applyBorder="1" applyAlignment="1" applyProtection="1">
      <alignment horizontal="distributed" vertical="center" indent="1"/>
    </xf>
    <xf numFmtId="0" fontId="4" fillId="2" borderId="9" xfId="0" applyFont="1" applyFill="1" applyBorder="1" applyAlignment="1" applyProtection="1">
      <alignment horizontal="distributed" vertical="center" wrapText="1" indent="1"/>
    </xf>
    <xf numFmtId="0" fontId="4" fillId="2" borderId="9" xfId="0" applyFont="1" applyFill="1" applyBorder="1" applyAlignment="1" applyProtection="1">
      <alignment horizontal="distributed" vertical="center" indent="1"/>
    </xf>
    <xf numFmtId="0" fontId="2" fillId="2" borderId="2" xfId="0" applyFont="1" applyFill="1" applyBorder="1" applyAlignment="1" applyProtection="1">
      <alignment horizontal="distributed" vertical="center" wrapText="1" indent="1"/>
    </xf>
    <xf numFmtId="0" fontId="2" fillId="2" borderId="3" xfId="0" applyFont="1" applyFill="1" applyBorder="1" applyAlignment="1" applyProtection="1">
      <alignment horizontal="distributed" vertical="center" indent="1"/>
    </xf>
    <xf numFmtId="0" fontId="2" fillId="2" borderId="4" xfId="0" applyFont="1" applyFill="1" applyBorder="1" applyAlignment="1" applyProtection="1">
      <alignment horizontal="distributed" vertical="center" indent="1"/>
    </xf>
    <xf numFmtId="0" fontId="2" fillId="2" borderId="5" xfId="0" applyFont="1" applyFill="1" applyBorder="1" applyAlignment="1" applyProtection="1">
      <alignment horizontal="distributed" vertical="center" indent="1"/>
    </xf>
    <xf numFmtId="0" fontId="2" fillId="2" borderId="6" xfId="0" applyFont="1" applyFill="1" applyBorder="1" applyAlignment="1" applyProtection="1">
      <alignment horizontal="distributed" vertical="center" indent="1"/>
    </xf>
    <xf numFmtId="0" fontId="2" fillId="2" borderId="7" xfId="0" applyFont="1" applyFill="1" applyBorder="1" applyAlignment="1" applyProtection="1">
      <alignment horizontal="distributed" vertical="center" indent="1"/>
    </xf>
    <xf numFmtId="0" fontId="2" fillId="2" borderId="13" xfId="0" applyFont="1" applyFill="1" applyBorder="1" applyAlignment="1" applyProtection="1">
      <alignment horizontal="center" vertical="center" shrinkToFit="1"/>
    </xf>
    <xf numFmtId="0" fontId="2" fillId="2" borderId="14" xfId="0" applyFont="1" applyFill="1" applyBorder="1" applyAlignment="1" applyProtection="1">
      <alignment horizontal="center" vertical="center" shrinkToFit="1"/>
    </xf>
    <xf numFmtId="0" fontId="2" fillId="2" borderId="15"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xf>
    <xf numFmtId="0" fontId="4" fillId="2" borderId="2" xfId="0" applyFont="1" applyFill="1" applyBorder="1" applyProtection="1">
      <alignment vertical="center"/>
    </xf>
    <xf numFmtId="0" fontId="4" fillId="2" borderId="3" xfId="0" applyFont="1" applyFill="1" applyBorder="1" applyProtection="1">
      <alignment vertical="center"/>
    </xf>
    <xf numFmtId="0" fontId="4" fillId="2" borderId="4" xfId="0" applyFont="1" applyFill="1" applyBorder="1" applyProtection="1">
      <alignment vertical="center"/>
    </xf>
    <xf numFmtId="0" fontId="4" fillId="2" borderId="11" xfId="0" applyFont="1" applyFill="1" applyBorder="1" applyProtection="1">
      <alignment vertical="center"/>
    </xf>
    <xf numFmtId="0" fontId="4" fillId="2" borderId="0" xfId="0" applyFont="1" applyFill="1" applyBorder="1" applyProtection="1">
      <alignment vertical="center"/>
    </xf>
    <xf numFmtId="0" fontId="4" fillId="2" borderId="12" xfId="0" applyFont="1" applyFill="1" applyBorder="1" applyProtection="1">
      <alignment vertical="center"/>
    </xf>
    <xf numFmtId="0" fontId="4" fillId="2" borderId="5" xfId="0" applyFont="1" applyFill="1" applyBorder="1" applyProtection="1">
      <alignment vertical="center"/>
    </xf>
    <xf numFmtId="0" fontId="4" fillId="2" borderId="6" xfId="0" applyFont="1" applyFill="1" applyBorder="1" applyProtection="1">
      <alignment vertical="center"/>
    </xf>
    <xf numFmtId="0" fontId="4" fillId="2" borderId="7" xfId="0" applyFont="1" applyFill="1" applyBorder="1" applyProtection="1">
      <alignment vertical="center"/>
    </xf>
    <xf numFmtId="0" fontId="4" fillId="2" borderId="8" xfId="0" applyFont="1" applyFill="1" applyBorder="1" applyAlignment="1" applyProtection="1">
      <alignment horizontal="distributed" vertical="center" indent="1"/>
    </xf>
    <xf numFmtId="0" fontId="2" fillId="0" borderId="10" xfId="0" applyFont="1" applyFill="1" applyBorder="1" applyAlignment="1" applyProtection="1">
      <alignment horizontal="left" vertical="center" indent="1"/>
      <protection locked="0"/>
    </xf>
    <xf numFmtId="0" fontId="2" fillId="0" borderId="9" xfId="0" applyFont="1" applyFill="1" applyBorder="1" applyAlignment="1" applyProtection="1">
      <alignment horizontal="left" vertical="center" indent="1"/>
      <protection locked="0"/>
    </xf>
    <xf numFmtId="49" fontId="4" fillId="0" borderId="3" xfId="0" applyNumberFormat="1" applyFont="1" applyFill="1" applyBorder="1" applyAlignment="1" applyProtection="1">
      <alignment horizontal="left" vertical="center" wrapText="1"/>
      <protection locked="0"/>
    </xf>
    <xf numFmtId="0" fontId="4" fillId="0" borderId="0" xfId="0" applyFont="1" applyBorder="1" applyAlignment="1" applyProtection="1">
      <alignment horizontal="left" vertical="center" indent="1"/>
    </xf>
    <xf numFmtId="0" fontId="4" fillId="0" borderId="13" xfId="0" applyFont="1" applyFill="1" applyBorder="1" applyAlignment="1" applyProtection="1">
      <alignment horizontal="left" vertical="center"/>
    </xf>
    <xf numFmtId="0" fontId="4" fillId="0" borderId="14" xfId="0" applyFont="1" applyFill="1" applyBorder="1" applyAlignment="1" applyProtection="1">
      <alignment horizontal="left" vertical="center"/>
    </xf>
    <xf numFmtId="0" fontId="4" fillId="0" borderId="15" xfId="0" applyFont="1" applyFill="1" applyBorder="1" applyAlignment="1" applyProtection="1">
      <alignment horizontal="left" vertical="center"/>
    </xf>
    <xf numFmtId="0" fontId="2" fillId="0" borderId="1"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2" fillId="0" borderId="1" xfId="0" applyFont="1" applyFill="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2" fillId="10" borderId="0" xfId="0" applyFont="1" applyFill="1" applyAlignment="1" applyProtection="1">
      <alignment horizontal="left" vertical="center"/>
    </xf>
    <xf numFmtId="0" fontId="4" fillId="0" borderId="11" xfId="0" applyFont="1" applyFill="1" applyBorder="1" applyAlignment="1" applyProtection="1">
      <alignment horizontal="left" vertical="center" wrapText="1" indent="1"/>
      <protection locked="0"/>
    </xf>
    <xf numFmtId="0" fontId="4" fillId="0" borderId="0" xfId="0" applyFont="1" applyFill="1" applyBorder="1" applyAlignment="1" applyProtection="1">
      <alignment horizontal="left" vertical="center" wrapText="1" indent="1"/>
      <protection locked="0"/>
    </xf>
    <xf numFmtId="0" fontId="4" fillId="0" borderId="12" xfId="0" applyFont="1" applyFill="1" applyBorder="1" applyAlignment="1" applyProtection="1">
      <alignment horizontal="left" vertical="center" wrapText="1" indent="1"/>
      <protection locked="0"/>
    </xf>
    <xf numFmtId="0" fontId="4" fillId="0" borderId="5" xfId="0" applyFont="1" applyFill="1" applyBorder="1" applyAlignment="1" applyProtection="1">
      <alignment horizontal="left" vertical="center" wrapText="1" indent="1"/>
      <protection locked="0"/>
    </xf>
    <xf numFmtId="0" fontId="4" fillId="0" borderId="6" xfId="0" applyFont="1" applyFill="1" applyBorder="1" applyAlignment="1" applyProtection="1">
      <alignment horizontal="left" vertical="center" wrapText="1" indent="1"/>
      <protection locked="0"/>
    </xf>
    <xf numFmtId="0" fontId="4" fillId="0" borderId="7" xfId="0" applyFont="1" applyFill="1" applyBorder="1" applyAlignment="1" applyProtection="1">
      <alignment horizontal="left" vertical="center" wrapText="1" indent="1"/>
      <protection locked="0"/>
    </xf>
    <xf numFmtId="0" fontId="43" fillId="0" borderId="0" xfId="0" applyFont="1" applyAlignment="1" applyProtection="1">
      <alignment horizontal="left" vertical="center" wrapText="1"/>
    </xf>
    <xf numFmtId="0" fontId="41" fillId="0" borderId="0" xfId="0" applyFont="1" applyAlignment="1" applyProtection="1">
      <alignment horizontal="left" vertical="center" wrapText="1"/>
    </xf>
    <xf numFmtId="0" fontId="44" fillId="0" borderId="0" xfId="0" applyFont="1" applyAlignment="1" applyProtection="1">
      <alignment horizontal="left" vertical="center" wrapText="1"/>
    </xf>
    <xf numFmtId="0" fontId="4" fillId="0" borderId="22" xfId="0" applyFont="1" applyBorder="1" applyAlignment="1" applyProtection="1">
      <alignment vertical="center" wrapText="1"/>
    </xf>
    <xf numFmtId="0" fontId="4" fillId="0" borderId="20" xfId="0" applyFont="1" applyBorder="1" applyAlignment="1" applyProtection="1">
      <alignment vertical="center" wrapText="1"/>
    </xf>
    <xf numFmtId="0" fontId="4" fillId="0" borderId="20" xfId="0" applyFont="1" applyFill="1" applyBorder="1" applyAlignment="1" applyProtection="1">
      <alignment horizontal="left" vertical="center" wrapText="1"/>
      <protection locked="0"/>
    </xf>
    <xf numFmtId="0" fontId="4" fillId="0" borderId="2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center" vertical="center" textRotation="255"/>
    </xf>
    <xf numFmtId="0" fontId="2" fillId="2" borderId="3" xfId="0" applyFont="1" applyFill="1" applyBorder="1" applyAlignment="1" applyProtection="1">
      <alignment horizontal="center" vertical="center" textRotation="255"/>
    </xf>
    <xf numFmtId="0" fontId="2" fillId="2" borderId="11" xfId="0" applyFont="1" applyFill="1" applyBorder="1" applyAlignment="1" applyProtection="1">
      <alignment horizontal="center" vertical="center" textRotation="255"/>
    </xf>
    <xf numFmtId="0" fontId="2" fillId="2" borderId="0" xfId="0" applyFont="1" applyFill="1" applyBorder="1" applyAlignment="1" applyProtection="1">
      <alignment horizontal="center" vertical="center" textRotation="255"/>
    </xf>
    <xf numFmtId="49" fontId="4" fillId="0" borderId="13" xfId="0" applyNumberFormat="1" applyFont="1" applyFill="1" applyBorder="1" applyAlignment="1" applyProtection="1">
      <alignment horizontal="center" vertical="center"/>
      <protection locked="0"/>
    </xf>
    <xf numFmtId="49" fontId="4" fillId="0" borderId="14" xfId="0" applyNumberFormat="1" applyFont="1" applyFill="1" applyBorder="1" applyAlignment="1" applyProtection="1">
      <alignment horizontal="center" vertical="center"/>
      <protection locked="0"/>
    </xf>
    <xf numFmtId="0" fontId="4" fillId="10" borderId="3" xfId="0" applyFont="1" applyFill="1" applyBorder="1" applyAlignment="1" applyProtection="1">
      <alignment horizontal="center" vertical="center"/>
    </xf>
    <xf numFmtId="0" fontId="17" fillId="0" borderId="13" xfId="2" applyFill="1" applyBorder="1" applyAlignment="1" applyProtection="1">
      <alignment horizontal="left" vertical="center" indent="1"/>
      <protection locked="0"/>
    </xf>
    <xf numFmtId="0" fontId="0" fillId="0" borderId="14" xfId="0" applyFill="1" applyBorder="1" applyAlignment="1" applyProtection="1">
      <alignment horizontal="left" vertical="center" indent="1"/>
      <protection locked="0"/>
    </xf>
    <xf numFmtId="0" fontId="0" fillId="0" borderId="15" xfId="0" applyFill="1" applyBorder="1" applyAlignment="1" applyProtection="1">
      <alignment horizontal="left" vertical="center" indent="1"/>
      <protection locked="0"/>
    </xf>
    <xf numFmtId="0" fontId="4" fillId="0" borderId="13" xfId="0" applyFont="1" applyFill="1" applyBorder="1" applyAlignment="1" applyProtection="1">
      <alignment horizontal="left" vertical="center" indent="1"/>
      <protection locked="0"/>
    </xf>
    <xf numFmtId="0" fontId="4" fillId="0" borderId="14" xfId="0" applyFont="1" applyFill="1" applyBorder="1" applyAlignment="1" applyProtection="1">
      <alignment horizontal="left" vertical="center" indent="1"/>
      <protection locked="0"/>
    </xf>
    <xf numFmtId="0" fontId="4" fillId="0" borderId="15" xfId="0" applyFont="1" applyFill="1" applyBorder="1" applyAlignment="1" applyProtection="1">
      <alignment horizontal="left" vertical="center" indent="1"/>
      <protection locked="0"/>
    </xf>
    <xf numFmtId="0" fontId="4" fillId="0" borderId="13" xfId="0" applyFont="1" applyFill="1" applyBorder="1" applyAlignment="1" applyProtection="1">
      <alignment horizontal="left" vertical="center" indent="1" shrinkToFit="1"/>
      <protection locked="0"/>
    </xf>
    <xf numFmtId="0" fontId="4" fillId="0" borderId="14" xfId="0" applyFont="1" applyFill="1" applyBorder="1" applyAlignment="1" applyProtection="1">
      <alignment horizontal="left" vertical="center" indent="1" shrinkToFit="1"/>
      <protection locked="0"/>
    </xf>
    <xf numFmtId="0" fontId="4" fillId="0" borderId="15" xfId="0" applyFont="1" applyFill="1" applyBorder="1" applyAlignment="1" applyProtection="1">
      <alignment horizontal="left" vertical="center" indent="1" shrinkToFit="1"/>
      <protection locked="0"/>
    </xf>
    <xf numFmtId="0" fontId="2" fillId="2" borderId="1" xfId="0" applyFont="1" applyFill="1" applyBorder="1" applyAlignment="1" applyProtection="1">
      <alignment horizontal="center" vertical="center" textRotation="255"/>
    </xf>
    <xf numFmtId="0" fontId="19" fillId="0" borderId="0" xfId="0" applyFont="1" applyAlignment="1" applyProtection="1">
      <alignment horizontal="left" vertical="top" wrapText="1"/>
    </xf>
    <xf numFmtId="0" fontId="4" fillId="0" borderId="11"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4" fillId="0" borderId="28" xfId="0" applyFont="1" applyFill="1" applyBorder="1" applyAlignment="1" applyProtection="1">
      <alignment horizontal="left" vertical="center"/>
      <protection locked="0"/>
    </xf>
    <xf numFmtId="49" fontId="4" fillId="0" borderId="14" xfId="0" applyNumberFormat="1" applyFont="1" applyFill="1" applyBorder="1" applyAlignment="1" applyProtection="1">
      <alignment horizontal="left" vertical="center" wrapText="1"/>
      <protection locked="0"/>
    </xf>
    <xf numFmtId="49" fontId="4" fillId="0" borderId="15" xfId="0" applyNumberFormat="1" applyFont="1" applyFill="1" applyBorder="1" applyAlignment="1" applyProtection="1">
      <alignment horizontal="left" vertical="center" wrapText="1"/>
      <protection locked="0"/>
    </xf>
    <xf numFmtId="0" fontId="2" fillId="0" borderId="14"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indent="1"/>
      <protection locked="0"/>
    </xf>
    <xf numFmtId="0" fontId="2" fillId="0" borderId="3" xfId="0" applyFont="1" applyFill="1" applyBorder="1" applyAlignment="1" applyProtection="1">
      <alignment horizontal="left" vertical="center" indent="1"/>
      <protection locked="0"/>
    </xf>
    <xf numFmtId="0" fontId="2" fillId="0" borderId="4" xfId="0" applyFont="1" applyFill="1" applyBorder="1" applyAlignment="1" applyProtection="1">
      <alignment horizontal="left" vertical="center" indent="1"/>
      <protection locked="0"/>
    </xf>
    <xf numFmtId="0" fontId="2" fillId="0" borderId="5" xfId="0" applyFont="1" applyFill="1" applyBorder="1" applyAlignment="1" applyProtection="1">
      <alignment horizontal="left" vertical="center" indent="1"/>
      <protection locked="0"/>
    </xf>
    <xf numFmtId="0" fontId="2" fillId="0" borderId="6" xfId="0" applyFont="1" applyFill="1" applyBorder="1" applyAlignment="1" applyProtection="1">
      <alignment horizontal="left" vertical="center" indent="1"/>
      <protection locked="0"/>
    </xf>
    <xf numFmtId="0" fontId="2" fillId="0" borderId="7" xfId="0" applyFont="1" applyFill="1" applyBorder="1" applyAlignment="1" applyProtection="1">
      <alignment horizontal="left" vertical="center" indent="1"/>
      <protection locked="0"/>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19" fillId="0" borderId="0" xfId="0" applyFont="1" applyAlignment="1" applyProtection="1">
      <alignment horizontal="left" vertical="center" wrapText="1"/>
    </xf>
    <xf numFmtId="0" fontId="4" fillId="2" borderId="1" xfId="0" applyFont="1" applyFill="1" applyBorder="1" applyAlignment="1" applyProtection="1">
      <alignment horizontal="center" vertical="center"/>
    </xf>
    <xf numFmtId="0" fontId="41" fillId="0" borderId="0" xfId="0" applyFont="1" applyBorder="1" applyAlignment="1" applyProtection="1">
      <alignment horizontal="left" vertical="top" wrapText="1"/>
    </xf>
    <xf numFmtId="176" fontId="4" fillId="10" borderId="0" xfId="0" applyNumberFormat="1" applyFont="1" applyFill="1" applyBorder="1" applyAlignment="1" applyProtection="1">
      <alignment horizontal="left" vertical="center" wrapText="1"/>
    </xf>
    <xf numFmtId="0" fontId="0" fillId="0" borderId="0" xfId="0" applyAlignment="1">
      <alignment vertical="center"/>
    </xf>
    <xf numFmtId="0" fontId="2" fillId="2" borderId="3" xfId="0" applyFont="1" applyFill="1" applyBorder="1" applyAlignment="1" applyProtection="1">
      <alignment horizontal="distributed" vertical="center" wrapText="1" indent="1"/>
    </xf>
    <xf numFmtId="0" fontId="2" fillId="2" borderId="4" xfId="0" applyFont="1" applyFill="1" applyBorder="1" applyAlignment="1" applyProtection="1">
      <alignment horizontal="distributed" vertical="center" wrapText="1" indent="1"/>
    </xf>
    <xf numFmtId="0" fontId="2" fillId="2" borderId="11" xfId="0" applyFont="1" applyFill="1" applyBorder="1" applyAlignment="1" applyProtection="1">
      <alignment horizontal="distributed" vertical="center" wrapText="1" indent="1"/>
    </xf>
    <xf numFmtId="0" fontId="2" fillId="2" borderId="0" xfId="0" applyFont="1" applyFill="1" applyBorder="1" applyAlignment="1" applyProtection="1">
      <alignment horizontal="distributed" vertical="center" wrapText="1" indent="1"/>
    </xf>
    <xf numFmtId="0" fontId="2" fillId="2" borderId="12" xfId="0" applyFont="1" applyFill="1" applyBorder="1" applyAlignment="1" applyProtection="1">
      <alignment horizontal="distributed" vertical="center" wrapText="1" inden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49" fontId="2" fillId="0" borderId="14" xfId="0" applyNumberFormat="1" applyFont="1" applyFill="1" applyBorder="1" applyAlignment="1" applyProtection="1">
      <alignment horizontal="left" vertical="center" wrapText="1"/>
      <protection locked="0"/>
    </xf>
    <xf numFmtId="49" fontId="2" fillId="0" borderId="15" xfId="0" applyNumberFormat="1" applyFont="1" applyFill="1" applyBorder="1" applyAlignment="1" applyProtection="1">
      <alignment horizontal="left" vertical="center" wrapText="1"/>
      <protection locked="0"/>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2" fillId="10" borderId="14" xfId="0" applyFont="1" applyFill="1" applyBorder="1" applyAlignment="1" applyProtection="1">
      <alignment horizontal="center" vertical="center"/>
    </xf>
    <xf numFmtId="49" fontId="2" fillId="0" borderId="13" xfId="0" applyNumberFormat="1" applyFont="1" applyFill="1" applyBorder="1" applyAlignment="1" applyProtection="1">
      <alignment horizontal="left" vertical="center"/>
      <protection locked="0"/>
    </xf>
    <xf numFmtId="49" fontId="2" fillId="0" borderId="14" xfId="0" applyNumberFormat="1"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22" xfId="0" applyFont="1" applyFill="1" applyBorder="1" applyAlignment="1" applyProtection="1">
      <alignment horizontal="left" vertical="center"/>
      <protection locked="0"/>
    </xf>
    <xf numFmtId="0" fontId="2" fillId="0" borderId="20" xfId="0" applyFont="1" applyFill="1" applyBorder="1" applyAlignment="1" applyProtection="1">
      <alignment horizontal="left" vertical="center"/>
      <protection locked="0"/>
    </xf>
    <xf numFmtId="0" fontId="2" fillId="0" borderId="21" xfId="0" applyFont="1" applyFill="1" applyBorder="1" applyAlignment="1" applyProtection="1">
      <alignment horizontal="left" vertical="center"/>
      <protection locked="0"/>
    </xf>
    <xf numFmtId="0" fontId="44" fillId="0" borderId="0" xfId="0" applyFont="1" applyBorder="1" applyAlignment="1">
      <alignment horizontal="left" vertical="top" wrapText="1"/>
    </xf>
    <xf numFmtId="0" fontId="2" fillId="10" borderId="6" xfId="0" applyFont="1" applyFill="1" applyBorder="1" applyAlignment="1">
      <alignment horizontal="center" vertical="center" shrinkToFi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6" borderId="13" xfId="0" applyFont="1" applyFill="1" applyBorder="1" applyAlignment="1">
      <alignment horizontal="center" vertical="center" shrinkToFit="1"/>
    </xf>
    <xf numFmtId="0" fontId="0" fillId="6" borderId="14" xfId="0" applyFill="1" applyBorder="1" applyAlignment="1">
      <alignment horizontal="center" vertical="center"/>
    </xf>
    <xf numFmtId="0" fontId="4"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4" fillId="0" borderId="1" xfId="0" applyFont="1" applyBorder="1" applyAlignment="1" applyProtection="1">
      <alignment horizontal="left" vertical="top"/>
      <protection locked="0"/>
    </xf>
    <xf numFmtId="0" fontId="0" fillId="0" borderId="1" xfId="0" applyBorder="1" applyAlignment="1" applyProtection="1">
      <alignment horizontal="left" vertical="top"/>
      <protection locked="0"/>
    </xf>
    <xf numFmtId="0" fontId="19" fillId="0" borderId="0" xfId="0" applyFont="1" applyAlignment="1">
      <alignment vertical="center" wrapText="1"/>
    </xf>
    <xf numFmtId="0" fontId="0" fillId="0" borderId="0" xfId="0" applyAlignment="1">
      <alignment vertical="center" wrapText="1"/>
    </xf>
    <xf numFmtId="0" fontId="4" fillId="2" borderId="2" xfId="0" applyFont="1" applyFill="1" applyBorder="1" applyAlignment="1">
      <alignment horizontal="distributed" vertical="center" indent="1"/>
    </xf>
    <xf numFmtId="0" fontId="4" fillId="2" borderId="3" xfId="0" applyFont="1" applyFill="1" applyBorder="1" applyAlignment="1">
      <alignment horizontal="distributed" vertical="center" indent="1"/>
    </xf>
    <xf numFmtId="0" fontId="4" fillId="2" borderId="5" xfId="0" applyFont="1" applyFill="1" applyBorder="1" applyAlignment="1">
      <alignment horizontal="distributed" vertical="center" indent="1"/>
    </xf>
    <xf numFmtId="0" fontId="4" fillId="2" borderId="6" xfId="0" applyFont="1" applyFill="1" applyBorder="1" applyAlignment="1">
      <alignment horizontal="distributed" vertical="center" indent="1"/>
    </xf>
    <xf numFmtId="0" fontId="4" fillId="2" borderId="1" xfId="0" applyFont="1" applyFill="1" applyBorder="1" applyAlignment="1">
      <alignment horizontal="center" vertical="center" shrinkToFit="1"/>
    </xf>
    <xf numFmtId="0" fontId="4" fillId="6" borderId="1" xfId="0" applyFont="1" applyFill="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4" fillId="0" borderId="1"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0" fillId="0" borderId="0" xfId="0">
      <alignment vertical="center"/>
    </xf>
    <xf numFmtId="0" fontId="4" fillId="4" borderId="13" xfId="0" applyFont="1" applyFill="1" applyBorder="1" applyAlignment="1">
      <alignment horizontal="center" vertical="center" wrapText="1"/>
    </xf>
    <xf numFmtId="0" fontId="8" fillId="0" borderId="14" xfId="0" applyFont="1" applyBorder="1" applyAlignment="1">
      <alignment vertical="center"/>
    </xf>
    <xf numFmtId="0" fontId="4" fillId="4" borderId="5" xfId="0" applyFont="1" applyFill="1" applyBorder="1" applyAlignment="1">
      <alignment horizontal="center" vertical="center" wrapText="1"/>
    </xf>
    <xf numFmtId="0" fontId="8" fillId="0" borderId="6" xfId="0" applyFont="1" applyBorder="1" applyAlignment="1">
      <alignment vertical="center"/>
    </xf>
    <xf numFmtId="0" fontId="4" fillId="2" borderId="2" xfId="0" applyFont="1" applyFill="1" applyBorder="1" applyAlignment="1">
      <alignment horizontal="distributed" vertical="center" wrapText="1" indent="1"/>
    </xf>
    <xf numFmtId="0" fontId="0" fillId="0" borderId="3" xfId="0" applyBorder="1" applyAlignment="1">
      <alignment horizontal="distributed" vertical="center" wrapText="1" indent="1"/>
    </xf>
    <xf numFmtId="0" fontId="0" fillId="0" borderId="4" xfId="0" applyBorder="1" applyAlignment="1">
      <alignment horizontal="distributed" vertical="center" wrapText="1" indent="1"/>
    </xf>
    <xf numFmtId="0" fontId="0" fillId="0" borderId="5" xfId="0" applyBorder="1" applyAlignment="1">
      <alignment horizontal="distributed" vertical="center" wrapText="1" indent="1"/>
    </xf>
    <xf numFmtId="0" fontId="0" fillId="0" borderId="6" xfId="0" applyBorder="1" applyAlignment="1">
      <alignment horizontal="distributed" vertical="center" wrapText="1" indent="1"/>
    </xf>
    <xf numFmtId="0" fontId="0" fillId="0" borderId="7" xfId="0" applyBorder="1" applyAlignment="1">
      <alignment horizontal="distributed" vertical="center" wrapText="1" indent="1"/>
    </xf>
    <xf numFmtId="0" fontId="4" fillId="2" borderId="13" xfId="0" applyFont="1" applyFill="1" applyBorder="1" applyAlignment="1">
      <alignment horizontal="center" vertical="center" wrapText="1"/>
    </xf>
    <xf numFmtId="0" fontId="71" fillId="0" borderId="14" xfId="0" applyFont="1" applyBorder="1" applyAlignment="1">
      <alignment horizontal="center" vertical="center" wrapText="1"/>
    </xf>
    <xf numFmtId="0" fontId="71" fillId="0" borderId="15" xfId="0" applyFont="1" applyBorder="1" applyAlignment="1">
      <alignment horizontal="center" vertical="center" wrapText="1"/>
    </xf>
    <xf numFmtId="0" fontId="19" fillId="0" borderId="0" xfId="0" applyFont="1" applyAlignment="1">
      <alignment horizontal="left" vertical="center" wrapText="1"/>
    </xf>
    <xf numFmtId="0" fontId="4" fillId="2" borderId="22"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2" fillId="0" borderId="22"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4" fillId="10" borderId="5" xfId="0" applyFont="1" applyFill="1" applyBorder="1">
      <alignment vertical="center"/>
    </xf>
    <xf numFmtId="0" fontId="4" fillId="10" borderId="6" xfId="0" applyFont="1" applyFill="1" applyBorder="1">
      <alignment vertical="center"/>
    </xf>
    <xf numFmtId="0" fontId="4" fillId="10" borderId="20" xfId="0" applyFont="1" applyFill="1" applyBorder="1">
      <alignment vertical="center"/>
    </xf>
    <xf numFmtId="38" fontId="4" fillId="0" borderId="20" xfId="1" applyFont="1" applyFill="1" applyBorder="1" applyAlignment="1" applyProtection="1">
      <alignment horizontal="center" vertical="center"/>
      <protection locked="0"/>
    </xf>
    <xf numFmtId="0" fontId="73" fillId="0" borderId="0" xfId="0" applyFont="1" applyBorder="1" applyAlignment="1">
      <alignment horizontal="center" vertical="center"/>
    </xf>
    <xf numFmtId="0" fontId="4" fillId="2" borderId="1" xfId="0" applyFont="1" applyFill="1" applyBorder="1" applyAlignment="1">
      <alignment vertical="center" textRotation="255"/>
    </xf>
    <xf numFmtId="0" fontId="8" fillId="2" borderId="1" xfId="0" applyFont="1" applyFill="1" applyBorder="1" applyAlignment="1">
      <alignment vertical="center" textRotation="255"/>
    </xf>
    <xf numFmtId="0" fontId="0" fillId="0" borderId="5"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50" fillId="0" borderId="0" xfId="0" applyFont="1" applyAlignment="1">
      <alignment horizontal="left" wrapText="1"/>
    </xf>
    <xf numFmtId="0" fontId="4" fillId="2" borderId="2"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10" borderId="17" xfId="0" applyFont="1" applyFill="1" applyBorder="1" applyAlignment="1">
      <alignment horizontal="center" vertical="center"/>
    </xf>
    <xf numFmtId="0" fontId="4" fillId="10" borderId="18" xfId="0" applyFont="1" applyFill="1" applyBorder="1" applyAlignment="1">
      <alignment horizontal="center" vertical="center"/>
    </xf>
    <xf numFmtId="0" fontId="4" fillId="10" borderId="22" xfId="0" applyFont="1" applyFill="1" applyBorder="1" applyAlignment="1">
      <alignment horizontal="center" vertical="center"/>
    </xf>
    <xf numFmtId="0" fontId="4" fillId="10" borderId="20" xfId="0" applyFont="1" applyFill="1" applyBorder="1" applyAlignment="1">
      <alignment horizontal="center" vertical="center"/>
    </xf>
    <xf numFmtId="0" fontId="4" fillId="0" borderId="20" xfId="0" applyFont="1" applyBorder="1" applyAlignment="1" applyProtection="1">
      <alignment horizontal="center" vertical="center"/>
      <protection locked="0"/>
    </xf>
    <xf numFmtId="0" fontId="19" fillId="0" borderId="0" xfId="0" applyFont="1" applyAlignment="1">
      <alignment horizontal="left" vertical="top" wrapText="1"/>
    </xf>
    <xf numFmtId="0" fontId="0" fillId="0" borderId="0" xfId="0" applyAlignment="1">
      <alignment horizontal="left" vertical="top" wrapText="1"/>
    </xf>
    <xf numFmtId="0" fontId="4" fillId="0" borderId="14" xfId="0" applyFont="1" applyBorder="1" applyAlignment="1" applyProtection="1">
      <alignment horizontal="center" vertical="center" wrapText="1"/>
    </xf>
    <xf numFmtId="0" fontId="0" fillId="0" borderId="14" xfId="0" applyBorder="1" applyProtection="1">
      <alignment vertical="center"/>
    </xf>
    <xf numFmtId="0" fontId="4" fillId="6" borderId="58" xfId="0" applyFont="1" applyFill="1" applyBorder="1" applyAlignment="1">
      <alignment horizontal="center" vertical="center" wrapText="1"/>
    </xf>
    <xf numFmtId="0" fontId="0" fillId="6" borderId="58" xfId="0" applyFill="1" applyBorder="1" applyAlignment="1">
      <alignment horizontal="center" vertical="center" wrapText="1"/>
    </xf>
    <xf numFmtId="0" fontId="4" fillId="0" borderId="14" xfId="0" applyNumberFormat="1" applyFont="1" applyBorder="1" applyAlignment="1" applyProtection="1">
      <alignment horizontal="center" vertical="center" wrapText="1"/>
    </xf>
    <xf numFmtId="0" fontId="0" fillId="0" borderId="14" xfId="0" applyNumberFormat="1" applyBorder="1" applyProtection="1">
      <alignment vertical="center"/>
    </xf>
    <xf numFmtId="38" fontId="4" fillId="0" borderId="18" xfId="1" applyFont="1" applyFill="1" applyBorder="1" applyAlignment="1" applyProtection="1">
      <alignment horizontal="center" vertical="center"/>
      <protection locked="0"/>
    </xf>
    <xf numFmtId="0" fontId="4" fillId="2" borderId="2"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2" borderId="15" xfId="0" applyFont="1" applyFill="1" applyBorder="1" applyAlignment="1">
      <alignment horizontal="center" vertical="center" wrapText="1"/>
    </xf>
    <xf numFmtId="0" fontId="4" fillId="10" borderId="14" xfId="0" applyFont="1" applyFill="1" applyBorder="1">
      <alignment vertical="center"/>
    </xf>
    <xf numFmtId="0" fontId="4" fillId="10" borderId="15" xfId="0" applyFont="1" applyFill="1" applyBorder="1">
      <alignment vertical="center"/>
    </xf>
    <xf numFmtId="38" fontId="4" fillId="0" borderId="3" xfId="1" applyFont="1" applyFill="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pplyProtection="1">
      <alignment horizontal="center" vertical="center" wrapText="1"/>
      <protection locked="0"/>
    </xf>
    <xf numFmtId="0" fontId="0" fillId="0" borderId="13" xfId="0" applyBorder="1" applyAlignment="1" applyProtection="1">
      <alignment horizontal="left" vertical="center" indent="1"/>
      <protection locked="0"/>
    </xf>
    <xf numFmtId="0" fontId="0" fillId="0" borderId="14" xfId="0" applyBorder="1" applyAlignment="1" applyProtection="1">
      <alignment horizontal="left" vertical="center" indent="1"/>
      <protection locked="0"/>
    </xf>
    <xf numFmtId="0" fontId="0" fillId="0" borderId="15" xfId="0" applyBorder="1" applyAlignment="1" applyProtection="1">
      <alignment horizontal="left" vertical="center" indent="1"/>
      <protection locked="0"/>
    </xf>
    <xf numFmtId="0" fontId="19" fillId="0" borderId="0" xfId="0" applyFont="1" applyAlignment="1">
      <alignment horizontal="left" wrapText="1"/>
    </xf>
    <xf numFmtId="0" fontId="9" fillId="2" borderId="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49" fontId="4" fillId="0" borderId="14"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wrapText="1"/>
      <protection locked="0"/>
    </xf>
    <xf numFmtId="49" fontId="4" fillId="0" borderId="15" xfId="0" applyNumberFormat="1"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0" xfId="0" applyAlignment="1">
      <alignment horizontal="left" vertical="center" wrapText="1"/>
    </xf>
    <xf numFmtId="0" fontId="4" fillId="2" borderId="8" xfId="0" applyFont="1" applyFill="1" applyBorder="1" applyAlignment="1">
      <alignment horizontal="distributed" vertical="center" indent="1"/>
    </xf>
    <xf numFmtId="0" fontId="4" fillId="0" borderId="10" xfId="0" applyFont="1" applyBorder="1" applyAlignment="1" applyProtection="1">
      <alignment horizontal="left" vertical="center" indent="1"/>
      <protection locked="0"/>
    </xf>
    <xf numFmtId="0" fontId="4" fillId="2" borderId="37" xfId="0" applyFont="1" applyFill="1" applyBorder="1" applyAlignment="1">
      <alignment horizontal="distributed" vertical="center" indent="1"/>
    </xf>
    <xf numFmtId="0" fontId="4" fillId="0" borderId="9" xfId="0" applyFont="1" applyBorder="1" applyAlignment="1" applyProtection="1">
      <alignment horizontal="left" vertical="center" indent="1"/>
      <protection locked="0"/>
    </xf>
    <xf numFmtId="0" fontId="4" fillId="0" borderId="17" xfId="0" applyFont="1" applyBorder="1" applyAlignment="1">
      <alignment horizontal="center" vertical="center"/>
    </xf>
    <xf numFmtId="0" fontId="0" fillId="0" borderId="18" xfId="0" applyBorder="1" applyAlignment="1">
      <alignment horizontal="center" vertical="center"/>
    </xf>
    <xf numFmtId="0" fontId="4" fillId="0" borderId="23" xfId="0" applyFont="1" applyBorder="1" applyAlignment="1">
      <alignment horizontal="center" vertical="center"/>
    </xf>
    <xf numFmtId="0" fontId="0" fillId="0" borderId="24" xfId="0" applyBorder="1" applyAlignment="1">
      <alignment horizontal="center" vertical="center"/>
    </xf>
    <xf numFmtId="0" fontId="4" fillId="0" borderId="22" xfId="0" applyFont="1" applyBorder="1" applyAlignment="1">
      <alignment horizontal="center" vertical="center"/>
    </xf>
    <xf numFmtId="0" fontId="0" fillId="0" borderId="20" xfId="0" applyBorder="1" applyAlignment="1">
      <alignment horizontal="center" vertical="center"/>
    </xf>
    <xf numFmtId="0" fontId="4" fillId="0" borderId="18" xfId="0" applyFont="1" applyBorder="1" applyAlignment="1">
      <alignment horizontal="left" vertical="center" shrinkToFit="1"/>
    </xf>
    <xf numFmtId="0" fontId="0" fillId="0" borderId="18" xfId="0" applyBorder="1" applyAlignment="1">
      <alignment horizontal="left" vertical="center" shrinkToFit="1"/>
    </xf>
    <xf numFmtId="0" fontId="0" fillId="0" borderId="19" xfId="0" applyBorder="1" applyAlignment="1">
      <alignment horizontal="left" vertical="center" shrinkToFit="1"/>
    </xf>
    <xf numFmtId="0" fontId="4" fillId="0" borderId="24" xfId="0" applyFont="1" applyBorder="1" applyAlignment="1">
      <alignment horizontal="left" vertical="center" shrinkToFi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4" fillId="0" borderId="20" xfId="0" applyFont="1" applyBorder="1" applyAlignment="1">
      <alignment horizontal="left" vertical="center" shrinkToFit="1"/>
    </xf>
    <xf numFmtId="0" fontId="0" fillId="0" borderId="20" xfId="0" applyBorder="1" applyAlignment="1">
      <alignment horizontal="left" vertical="center" shrinkToFit="1"/>
    </xf>
    <xf numFmtId="0" fontId="0" fillId="0" borderId="21" xfId="0" applyBorder="1" applyAlignment="1">
      <alignment horizontal="left" vertical="center" shrinkToFit="1"/>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0" fillId="0" borderId="41" xfId="0" applyBorder="1">
      <alignment vertical="center"/>
    </xf>
    <xf numFmtId="0" fontId="0" fillId="0" borderId="42" xfId="0" applyBorder="1">
      <alignment vertical="center"/>
    </xf>
    <xf numFmtId="0" fontId="4" fillId="0" borderId="0" xfId="0" applyFont="1" applyAlignment="1" applyProtection="1">
      <alignment horizontal="center" vertical="center"/>
      <protection locked="0"/>
    </xf>
    <xf numFmtId="0" fontId="4" fillId="2" borderId="10" xfId="0" applyFont="1" applyFill="1" applyBorder="1" applyAlignment="1">
      <alignment horizontal="distributed" vertical="center" indent="1"/>
    </xf>
    <xf numFmtId="0" fontId="4" fillId="0" borderId="10" xfId="0" applyFont="1" applyBorder="1" applyAlignment="1">
      <alignment horizontal="left" vertical="center" indent="1"/>
    </xf>
    <xf numFmtId="0" fontId="45" fillId="0" borderId="0" xfId="0" applyFont="1" applyAlignment="1">
      <alignment horizontal="left" vertical="center" wrapText="1"/>
    </xf>
    <xf numFmtId="0" fontId="4" fillId="2" borderId="9" xfId="0" applyFont="1" applyFill="1" applyBorder="1" applyAlignment="1">
      <alignment horizontal="distributed" vertical="center" wrapText="1" indent="1"/>
    </xf>
    <xf numFmtId="0" fontId="4" fillId="2" borderId="9" xfId="0" applyFont="1" applyFill="1" applyBorder="1" applyAlignment="1">
      <alignment horizontal="distributed" vertical="center" indent="1"/>
    </xf>
    <xf numFmtId="0" fontId="4" fillId="0" borderId="9" xfId="0" applyFont="1" applyBorder="1" applyAlignment="1">
      <alignment horizontal="left" vertical="center" indent="1"/>
    </xf>
    <xf numFmtId="49" fontId="4" fillId="0" borderId="3" xfId="0" applyNumberFormat="1" applyFont="1" applyBorder="1" applyAlignment="1" applyProtection="1">
      <alignment horizontal="left" vertical="center" wrapText="1"/>
      <protection locked="0"/>
    </xf>
    <xf numFmtId="0" fontId="4" fillId="6" borderId="2" xfId="0" applyFont="1" applyFill="1" applyBorder="1" applyAlignment="1">
      <alignment horizontal="distributed" vertical="center" wrapText="1" indent="1"/>
    </xf>
    <xf numFmtId="0" fontId="4" fillId="6" borderId="3" xfId="0" applyFont="1" applyFill="1" applyBorder="1" applyAlignment="1">
      <alignment horizontal="distributed" vertical="center" wrapText="1" indent="1"/>
    </xf>
    <xf numFmtId="0" fontId="4" fillId="6" borderId="4" xfId="0" applyFont="1" applyFill="1" applyBorder="1" applyAlignment="1">
      <alignment horizontal="distributed" vertical="center" wrapText="1" indent="1"/>
    </xf>
    <xf numFmtId="0" fontId="4" fillId="6" borderId="11" xfId="0" applyFont="1" applyFill="1" applyBorder="1" applyAlignment="1">
      <alignment horizontal="distributed" vertical="center" wrapText="1" indent="1"/>
    </xf>
    <xf numFmtId="0" fontId="4" fillId="6" borderId="0" xfId="0" applyFont="1" applyFill="1" applyAlignment="1">
      <alignment horizontal="distributed" vertical="center" wrapText="1" indent="1"/>
    </xf>
    <xf numFmtId="0" fontId="4" fillId="6" borderId="12" xfId="0" applyFont="1" applyFill="1" applyBorder="1" applyAlignment="1">
      <alignment horizontal="distributed" vertical="center" wrapText="1" indent="1"/>
    </xf>
    <xf numFmtId="0" fontId="4" fillId="0" borderId="18" xfId="0" applyFont="1" applyBorder="1" applyAlignment="1">
      <alignment horizontal="center" vertical="center"/>
    </xf>
    <xf numFmtId="0" fontId="6" fillId="0" borderId="18" xfId="0" applyFont="1" applyBorder="1" applyAlignment="1">
      <alignment horizontal="distributed" vertical="center" indent="1"/>
    </xf>
    <xf numFmtId="0" fontId="6" fillId="0" borderId="19" xfId="0" applyFont="1" applyBorder="1" applyAlignment="1">
      <alignment horizontal="distributed" vertical="center" inden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0" fillId="0" borderId="50" xfId="0" applyBorder="1">
      <alignment vertical="center"/>
    </xf>
    <xf numFmtId="0" fontId="0" fillId="0" borderId="51" xfId="0" applyBorder="1">
      <alignment vertical="center"/>
    </xf>
    <xf numFmtId="0" fontId="4" fillId="2" borderId="3" xfId="0" applyFont="1" applyFill="1" applyBorder="1" applyAlignment="1">
      <alignment horizontal="distributed" vertical="center" wrapText="1" indent="1"/>
    </xf>
    <xf numFmtId="0" fontId="4" fillId="2" borderId="11" xfId="0" applyFont="1" applyFill="1" applyBorder="1" applyAlignment="1">
      <alignment horizontal="distributed" vertical="center" wrapText="1" indent="1"/>
    </xf>
    <xf numFmtId="0" fontId="4" fillId="2" borderId="0" xfId="0" applyFont="1" applyFill="1" applyAlignment="1">
      <alignment horizontal="distributed" vertical="center" wrapText="1" indent="1"/>
    </xf>
    <xf numFmtId="0" fontId="4" fillId="2" borderId="5" xfId="0" applyFont="1" applyFill="1" applyBorder="1" applyAlignment="1">
      <alignment horizontal="distributed" vertical="center" wrapText="1" indent="1"/>
    </xf>
    <xf numFmtId="0" fontId="4" fillId="2" borderId="6" xfId="0" applyFont="1" applyFill="1" applyBorder="1" applyAlignment="1">
      <alignment horizontal="distributed" vertical="center" wrapText="1" indent="1"/>
    </xf>
    <xf numFmtId="0" fontId="4" fillId="0" borderId="3" xfId="0" applyFont="1" applyBorder="1" applyAlignment="1">
      <alignment horizontal="center"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2" borderId="1" xfId="0" applyFont="1" applyFill="1" applyBorder="1" applyAlignment="1">
      <alignment horizontal="center" vertical="center" wrapText="1"/>
    </xf>
    <xf numFmtId="49" fontId="4" fillId="0" borderId="14" xfId="0" applyNumberFormat="1" applyFont="1" applyBorder="1" applyAlignment="1" applyProtection="1">
      <alignment horizontal="left" vertical="center" wrapText="1"/>
      <protection locked="0"/>
    </xf>
    <xf numFmtId="49" fontId="4" fillId="0" borderId="14" xfId="0" applyNumberFormat="1" applyFont="1" applyBorder="1" applyAlignment="1" applyProtection="1">
      <alignment horizontal="left" vertical="center"/>
      <protection locked="0"/>
    </xf>
    <xf numFmtId="49" fontId="4" fillId="0" borderId="13" xfId="0" applyNumberFormat="1" applyFont="1" applyBorder="1" applyAlignment="1" applyProtection="1">
      <alignment horizontal="center" vertical="center" wrapText="1"/>
      <protection locked="0"/>
    </xf>
    <xf numFmtId="0" fontId="4" fillId="0" borderId="0" xfId="0" applyFont="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2" fillId="0" borderId="13" xfId="3" applyFont="1" applyBorder="1" applyAlignment="1" applyProtection="1">
      <alignment horizontal="center" vertical="center"/>
      <protection locked="0"/>
    </xf>
    <xf numFmtId="0" fontId="2" fillId="0" borderId="14" xfId="3" applyFont="1" applyBorder="1" applyAlignment="1" applyProtection="1">
      <alignment horizontal="center" vertical="center"/>
      <protection locked="0"/>
    </xf>
    <xf numFmtId="0" fontId="2" fillId="0" borderId="15" xfId="3" applyFont="1" applyBorder="1" applyAlignment="1" applyProtection="1">
      <alignment horizontal="center" vertical="center"/>
      <protection locked="0"/>
    </xf>
    <xf numFmtId="188" fontId="2" fillId="0" borderId="1" xfId="3" applyNumberFormat="1" applyFont="1" applyBorder="1" applyAlignment="1" applyProtection="1">
      <alignment horizontal="center" vertical="center" shrinkToFit="1"/>
      <protection locked="0"/>
    </xf>
    <xf numFmtId="185" fontId="2" fillId="0" borderId="67" xfId="3" applyNumberFormat="1" applyFont="1" applyFill="1" applyBorder="1" applyAlignment="1" applyProtection="1">
      <alignment horizontal="center" vertical="center"/>
    </xf>
    <xf numFmtId="185" fontId="2" fillId="0" borderId="68" xfId="3" applyNumberFormat="1" applyFont="1" applyFill="1" applyBorder="1" applyAlignment="1" applyProtection="1">
      <alignment horizontal="center" vertical="center"/>
    </xf>
    <xf numFmtId="185" fontId="2" fillId="0" borderId="69" xfId="3" applyNumberFormat="1" applyFont="1" applyFill="1" applyBorder="1" applyAlignment="1" applyProtection="1">
      <alignment horizontal="center" vertical="center"/>
    </xf>
    <xf numFmtId="185" fontId="2" fillId="0" borderId="13" xfId="3" applyNumberFormat="1" applyFont="1" applyFill="1" applyBorder="1" applyAlignment="1" applyProtection="1">
      <alignment horizontal="center" vertical="center"/>
      <protection locked="0"/>
    </xf>
    <xf numFmtId="185" fontId="2" fillId="0" borderId="14" xfId="3" applyNumberFormat="1" applyFont="1" applyFill="1" applyBorder="1" applyAlignment="1" applyProtection="1">
      <alignment horizontal="center" vertical="center"/>
      <protection locked="0"/>
    </xf>
    <xf numFmtId="185" fontId="2" fillId="0" borderId="15" xfId="3" applyNumberFormat="1" applyFont="1" applyFill="1" applyBorder="1" applyAlignment="1" applyProtection="1">
      <alignment horizontal="center" vertical="center"/>
      <protection locked="0"/>
    </xf>
    <xf numFmtId="189" fontId="2" fillId="0" borderId="1" xfId="3" applyNumberFormat="1" applyFont="1" applyBorder="1" applyAlignment="1" applyProtection="1">
      <alignment horizontal="center" vertical="center"/>
    </xf>
    <xf numFmtId="189" fontId="2" fillId="0" borderId="1" xfId="0" applyNumberFormat="1" applyFont="1" applyBorder="1" applyAlignment="1" applyProtection="1">
      <alignment horizontal="center" vertical="center"/>
    </xf>
    <xf numFmtId="185" fontId="2" fillId="0" borderId="1" xfId="3" applyNumberFormat="1" applyFont="1" applyBorder="1" applyAlignment="1" applyProtection="1">
      <alignment horizontal="center" vertical="center"/>
    </xf>
    <xf numFmtId="0" fontId="2" fillId="0" borderId="1" xfId="0" applyFont="1" applyBorder="1" applyAlignment="1" applyProtection="1">
      <alignment horizontal="center" vertical="center"/>
    </xf>
    <xf numFmtId="0" fontId="41" fillId="2" borderId="2" xfId="3" applyFont="1" applyFill="1" applyBorder="1" applyAlignment="1">
      <alignment horizontal="center" vertical="center"/>
    </xf>
    <xf numFmtId="0" fontId="41" fillId="2" borderId="3" xfId="3" applyFont="1" applyFill="1" applyBorder="1" applyAlignment="1">
      <alignment horizontal="center" vertical="center"/>
    </xf>
    <xf numFmtId="0" fontId="2" fillId="2" borderId="4" xfId="0" applyFont="1" applyFill="1" applyBorder="1" applyAlignment="1">
      <alignment horizontal="center" vertical="center"/>
    </xf>
    <xf numFmtId="0" fontId="41" fillId="2" borderId="11" xfId="3" applyFont="1" applyFill="1" applyBorder="1" applyAlignment="1">
      <alignment horizontal="center" vertical="center"/>
    </xf>
    <xf numFmtId="0" fontId="41" fillId="2" borderId="0" xfId="3" applyFont="1" applyFill="1" applyAlignment="1">
      <alignment horizontal="center" vertical="center"/>
    </xf>
    <xf numFmtId="0" fontId="2" fillId="2" borderId="12"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1" fillId="2" borderId="2" xfId="3" applyFont="1" applyFill="1" applyBorder="1" applyAlignment="1">
      <alignment horizontal="center" vertical="center" shrinkToFit="1"/>
    </xf>
    <xf numFmtId="0" fontId="41" fillId="2" borderId="3" xfId="3" applyFont="1" applyFill="1" applyBorder="1" applyAlignment="1">
      <alignment horizontal="center" vertical="center" shrinkToFit="1"/>
    </xf>
    <xf numFmtId="0" fontId="41" fillId="2" borderId="4" xfId="3" applyFont="1" applyFill="1" applyBorder="1" applyAlignment="1">
      <alignment horizontal="center" vertical="center" shrinkToFit="1"/>
    </xf>
    <xf numFmtId="0" fontId="41" fillId="2" borderId="11" xfId="3" applyFont="1" applyFill="1" applyBorder="1" applyAlignment="1">
      <alignment horizontal="center" vertical="center" shrinkToFit="1"/>
    </xf>
    <xf numFmtId="0" fontId="41" fillId="2" borderId="0" xfId="3" applyFont="1" applyFill="1" applyAlignment="1">
      <alignment horizontal="center" vertical="center" shrinkToFit="1"/>
    </xf>
    <xf numFmtId="0" fontId="41" fillId="2" borderId="12" xfId="3" applyFont="1" applyFill="1" applyBorder="1" applyAlignment="1">
      <alignment horizontal="center" vertical="center" shrinkToFit="1"/>
    </xf>
    <xf numFmtId="0" fontId="2" fillId="0" borderId="1" xfId="3" applyNumberFormat="1" applyFont="1" applyBorder="1" applyAlignment="1" applyProtection="1">
      <alignment horizontal="center" vertical="center" shrinkToFit="1"/>
    </xf>
    <xf numFmtId="0" fontId="2" fillId="0" borderId="13" xfId="3" applyFont="1" applyBorder="1" applyAlignment="1" applyProtection="1">
      <alignment horizontal="center" vertical="center"/>
    </xf>
    <xf numFmtId="0" fontId="2" fillId="0" borderId="14" xfId="3" applyFont="1" applyBorder="1" applyAlignment="1" applyProtection="1">
      <alignment horizontal="center" vertical="center"/>
    </xf>
    <xf numFmtId="0" fontId="2" fillId="0" borderId="15" xfId="3" applyFont="1" applyBorder="1" applyAlignment="1" applyProtection="1">
      <alignment horizontal="center" vertical="center"/>
    </xf>
    <xf numFmtId="188" fontId="2" fillId="0" borderId="1" xfId="3" applyNumberFormat="1" applyFont="1" applyBorder="1" applyAlignment="1" applyProtection="1">
      <alignment horizontal="center" vertical="center" shrinkToFit="1"/>
    </xf>
    <xf numFmtId="185" fontId="2" fillId="0" borderId="66" xfId="3" applyNumberFormat="1" applyFont="1" applyBorder="1" applyAlignment="1" applyProtection="1">
      <alignment horizontal="center" vertical="center"/>
    </xf>
    <xf numFmtId="0" fontId="2" fillId="0" borderId="66" xfId="0" applyFont="1" applyBorder="1" applyAlignment="1" applyProtection="1">
      <alignment horizontal="center" vertical="center"/>
    </xf>
    <xf numFmtId="185" fontId="2" fillId="0" borderId="13" xfId="3" applyNumberFormat="1"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 xfId="3" applyNumberFormat="1" applyFont="1" applyFill="1" applyBorder="1" applyAlignment="1" applyProtection="1">
      <alignment horizontal="center" vertical="center" shrinkToFit="1"/>
      <protection locked="0"/>
    </xf>
    <xf numFmtId="185" fontId="2" fillId="0" borderId="1" xfId="3" applyNumberFormat="1" applyFont="1" applyFill="1" applyBorder="1" applyAlignment="1" applyProtection="1">
      <alignment horizontal="center" vertical="center"/>
      <protection locked="0"/>
    </xf>
    <xf numFmtId="0" fontId="41" fillId="2" borderId="8" xfId="3" applyFont="1" applyFill="1" applyBorder="1" applyAlignment="1">
      <alignment horizontal="center" vertical="center"/>
    </xf>
    <xf numFmtId="0" fontId="2" fillId="0" borderId="16" xfId="0" applyFont="1" applyBorder="1" applyAlignment="1">
      <alignment horizontal="center" vertical="center"/>
    </xf>
    <xf numFmtId="0" fontId="0" fillId="0" borderId="9" xfId="0" applyBorder="1" applyAlignment="1">
      <alignment horizontal="center" vertical="center"/>
    </xf>
    <xf numFmtId="0" fontId="2" fillId="0" borderId="0" xfId="0" applyFont="1" applyAlignment="1">
      <alignment horizontal="left" vertical="top" wrapText="1"/>
    </xf>
    <xf numFmtId="0" fontId="2" fillId="2" borderId="3"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0" xfId="3" applyFont="1" applyAlignment="1">
      <alignment horizontal="center" vertical="top"/>
    </xf>
    <xf numFmtId="0" fontId="2" fillId="0" borderId="0" xfId="0" applyFont="1" applyAlignment="1">
      <alignment horizontal="center" vertical="top"/>
    </xf>
    <xf numFmtId="0" fontId="41" fillId="0" borderId="0" xfId="3" applyFont="1" applyAlignment="1">
      <alignment horizontal="left" vertical="top" wrapText="1"/>
    </xf>
    <xf numFmtId="0" fontId="2" fillId="0" borderId="0" xfId="0" applyFont="1" applyAlignment="1">
      <alignment vertical="top" wrapText="1"/>
    </xf>
    <xf numFmtId="0" fontId="2" fillId="0" borderId="0" xfId="0" applyFont="1">
      <alignment vertical="center"/>
    </xf>
    <xf numFmtId="185" fontId="2" fillId="0" borderId="66" xfId="3" applyNumberFormat="1" applyFont="1" applyFill="1" applyBorder="1" applyAlignment="1" applyProtection="1">
      <alignment horizontal="center" vertical="center"/>
    </xf>
    <xf numFmtId="0" fontId="41" fillId="2" borderId="2" xfId="3" applyFont="1" applyFill="1" applyBorder="1" applyAlignment="1">
      <alignment horizontal="center" vertical="center" wrapText="1"/>
    </xf>
    <xf numFmtId="0" fontId="41" fillId="2" borderId="3" xfId="3" applyFont="1" applyFill="1" applyBorder="1" applyAlignment="1">
      <alignment horizontal="center" vertical="center" wrapText="1"/>
    </xf>
    <xf numFmtId="0" fontId="41" fillId="2" borderId="4" xfId="3" applyFont="1" applyFill="1" applyBorder="1" applyAlignment="1">
      <alignment horizontal="center" vertical="center" wrapText="1"/>
    </xf>
    <xf numFmtId="0" fontId="71" fillId="0" borderId="5" xfId="0" applyFont="1" applyBorder="1" applyAlignment="1">
      <alignment horizontal="center" vertical="center"/>
    </xf>
    <xf numFmtId="0" fontId="71" fillId="0" borderId="6" xfId="0" applyFont="1" applyBorder="1" applyAlignment="1">
      <alignment horizontal="center" vertical="center"/>
    </xf>
    <xf numFmtId="0" fontId="71" fillId="0" borderId="7" xfId="0" applyFont="1" applyBorder="1" applyAlignment="1">
      <alignment horizontal="center" vertical="center"/>
    </xf>
    <xf numFmtId="0" fontId="41" fillId="2" borderId="4" xfId="3" applyFont="1" applyFill="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85" fontId="2" fillId="0" borderId="1" xfId="0" applyNumberFormat="1" applyFont="1" applyBorder="1" applyAlignment="1" applyProtection="1">
      <alignment horizontal="center" vertical="center"/>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41" fillId="0" borderId="1" xfId="3" applyNumberFormat="1" applyFont="1" applyBorder="1" applyAlignment="1">
      <alignment horizontal="center" vertical="center"/>
    </xf>
    <xf numFmtId="0" fontId="0" fillId="0" borderId="1" xfId="0" applyBorder="1" applyAlignment="1">
      <alignment horizontal="center" vertical="center"/>
    </xf>
    <xf numFmtId="185" fontId="41" fillId="0" borderId="1" xfId="3" applyNumberFormat="1" applyFont="1" applyBorder="1" applyAlignment="1" applyProtection="1">
      <alignment horizontal="center" vertical="center"/>
    </xf>
    <xf numFmtId="185" fontId="0" fillId="0" borderId="1" xfId="0" applyNumberFormat="1" applyBorder="1" applyAlignment="1" applyProtection="1">
      <alignment horizontal="center" vertical="center"/>
    </xf>
    <xf numFmtId="189" fontId="41" fillId="0" borderId="1" xfId="3" applyNumberFormat="1" applyFont="1" applyBorder="1" applyAlignment="1" applyProtection="1">
      <alignment horizontal="center" vertical="center"/>
    </xf>
    <xf numFmtId="0" fontId="0" fillId="0" borderId="1" xfId="0" applyBorder="1" applyAlignment="1" applyProtection="1">
      <alignment horizontal="center" vertical="center"/>
    </xf>
    <xf numFmtId="0" fontId="41" fillId="2" borderId="13" xfId="3" applyFont="1" applyFill="1" applyBorder="1" applyAlignment="1">
      <alignment horizontal="center" vertical="center"/>
    </xf>
    <xf numFmtId="0" fontId="41" fillId="2" borderId="14" xfId="3" applyFont="1" applyFill="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6" fillId="11" borderId="2" xfId="0" applyFont="1" applyFill="1" applyBorder="1" applyAlignment="1" applyProtection="1">
      <alignment horizontal="distributed" vertical="center" wrapText="1"/>
    </xf>
    <xf numFmtId="0" fontId="8" fillId="0" borderId="3" xfId="0" applyFont="1" applyBorder="1" applyAlignment="1">
      <alignment horizontal="distributed" vertical="center" wrapText="1"/>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7" xfId="0" applyFont="1" applyBorder="1" applyAlignment="1">
      <alignment horizontal="distributed" vertical="center" wrapText="1"/>
    </xf>
    <xf numFmtId="0" fontId="4" fillId="2" borderId="2" xfId="0" applyFont="1" applyFill="1" applyBorder="1" applyAlignment="1">
      <alignment horizontal="distributed" vertical="center"/>
    </xf>
    <xf numFmtId="0" fontId="0" fillId="0" borderId="3" xfId="0" applyBorder="1" applyAlignment="1">
      <alignment vertical="center"/>
    </xf>
    <xf numFmtId="0" fontId="4" fillId="2" borderId="11" xfId="0" applyFont="1" applyFill="1" applyBorder="1" applyAlignment="1">
      <alignment horizontal="distributed" vertical="center"/>
    </xf>
    <xf numFmtId="0" fontId="0" fillId="0" borderId="0" xfId="0"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4" fillId="3" borderId="13" xfId="0" applyFont="1" applyFill="1" applyBorder="1" applyAlignment="1">
      <alignment horizontal="distributed" vertical="center" wrapText="1"/>
    </xf>
    <xf numFmtId="0" fontId="0" fillId="0" borderId="14" xfId="0" applyBorder="1" applyAlignment="1">
      <alignment horizontal="distributed" vertical="center" wrapText="1"/>
    </xf>
    <xf numFmtId="0" fontId="0" fillId="0" borderId="15" xfId="0" applyBorder="1" applyAlignment="1">
      <alignment horizontal="distributed" vertical="center" wrapText="1"/>
    </xf>
    <xf numFmtId="0" fontId="4" fillId="10" borderId="18" xfId="0" applyFont="1" applyFill="1" applyBorder="1" applyAlignment="1" applyProtection="1">
      <alignment horizontal="center" vertical="center"/>
    </xf>
    <xf numFmtId="0" fontId="6" fillId="10" borderId="18" xfId="0" applyFont="1" applyFill="1" applyBorder="1" applyAlignment="1" applyProtection="1">
      <alignment horizontal="left" vertical="center"/>
    </xf>
    <xf numFmtId="0" fontId="4" fillId="0" borderId="18" xfId="0" applyFont="1" applyFill="1" applyBorder="1" applyAlignment="1" applyProtection="1">
      <alignment horizontal="center" vertical="center"/>
      <protection locked="0"/>
    </xf>
    <xf numFmtId="0" fontId="38" fillId="0" borderId="0" xfId="0" applyFont="1" applyFill="1" applyBorder="1" applyAlignment="1" applyProtection="1">
      <alignment horizontal="left" vertical="top" wrapText="1"/>
    </xf>
    <xf numFmtId="0" fontId="6" fillId="0" borderId="18" xfId="0" applyFont="1" applyBorder="1" applyAlignment="1" applyProtection="1">
      <alignment horizontal="right" vertical="center"/>
    </xf>
    <xf numFmtId="0" fontId="6" fillId="0" borderId="19" xfId="0" applyFont="1" applyBorder="1" applyAlignment="1" applyProtection="1">
      <alignment horizontal="right" vertical="center"/>
    </xf>
    <xf numFmtId="0" fontId="0" fillId="9" borderId="14" xfId="0" applyFill="1" applyBorder="1" applyAlignment="1" applyProtection="1">
      <alignment vertical="center"/>
      <protection locked="0"/>
    </xf>
    <xf numFmtId="0" fontId="50" fillId="0" borderId="0" xfId="0" applyFont="1" applyAlignment="1">
      <alignment horizontal="left" vertical="center" wrapText="1"/>
    </xf>
    <xf numFmtId="0" fontId="19" fillId="0" borderId="0" xfId="0" applyFont="1" applyAlignment="1" applyProtection="1">
      <alignment horizontal="left" wrapText="1"/>
    </xf>
    <xf numFmtId="0" fontId="4" fillId="0" borderId="0" xfId="0" applyFont="1" applyFill="1" applyBorder="1" applyAlignment="1" applyProtection="1">
      <alignment horizontal="left" vertical="center" shrinkToFit="1"/>
      <protection locked="0"/>
    </xf>
    <xf numFmtId="0" fontId="4" fillId="0" borderId="27" xfId="0" applyFont="1" applyFill="1" applyBorder="1" applyAlignment="1" applyProtection="1">
      <alignment horizontal="left" vertical="center" shrinkToFit="1"/>
      <protection locked="0"/>
    </xf>
    <xf numFmtId="0" fontId="5" fillId="0" borderId="2" xfId="0" applyFont="1" applyFill="1" applyBorder="1" applyAlignment="1" applyProtection="1">
      <alignment horizontal="left" vertical="top" shrinkToFit="1"/>
      <protection locked="0"/>
    </xf>
    <xf numFmtId="0" fontId="5" fillId="0" borderId="3" xfId="0" applyFont="1" applyFill="1" applyBorder="1" applyAlignment="1" applyProtection="1">
      <alignment horizontal="left" vertical="top" shrinkToFit="1"/>
      <protection locked="0"/>
    </xf>
    <xf numFmtId="0" fontId="5" fillId="0" borderId="4" xfId="0" applyFont="1" applyFill="1" applyBorder="1" applyAlignment="1" applyProtection="1">
      <alignment horizontal="left" vertical="top" shrinkToFit="1"/>
      <protection locked="0"/>
    </xf>
    <xf numFmtId="0" fontId="5" fillId="0" borderId="5" xfId="0" applyFont="1" applyFill="1" applyBorder="1" applyAlignment="1" applyProtection="1">
      <alignment horizontal="left" vertical="top" shrinkToFit="1"/>
      <protection locked="0"/>
    </xf>
    <xf numFmtId="0" fontId="5" fillId="0" borderId="6" xfId="0" applyFont="1" applyFill="1" applyBorder="1" applyAlignment="1" applyProtection="1">
      <alignment horizontal="left" vertical="top" shrinkToFit="1"/>
      <protection locked="0"/>
    </xf>
    <xf numFmtId="0" fontId="5" fillId="0" borderId="7" xfId="0" applyFont="1" applyFill="1" applyBorder="1" applyAlignment="1" applyProtection="1">
      <alignment horizontal="left" vertical="top" shrinkToFit="1"/>
      <protection locked="0"/>
    </xf>
    <xf numFmtId="0" fontId="4" fillId="0" borderId="13" xfId="0" applyFont="1" applyFill="1" applyBorder="1" applyAlignment="1" applyProtection="1">
      <alignment vertical="center"/>
    </xf>
    <xf numFmtId="0" fontId="0" fillId="0" borderId="14" xfId="0" applyFill="1" applyBorder="1" applyAlignment="1">
      <alignment vertical="center"/>
    </xf>
    <xf numFmtId="0" fontId="0" fillId="0" borderId="15" xfId="0" applyFill="1" applyBorder="1" applyAlignment="1">
      <alignment vertical="center"/>
    </xf>
    <xf numFmtId="179" fontId="5" fillId="10" borderId="13" xfId="0" applyNumberFormat="1" applyFont="1" applyFill="1" applyBorder="1" applyAlignment="1">
      <alignment horizontal="right" vertical="center"/>
    </xf>
    <xf numFmtId="179" fontId="5" fillId="10" borderId="14" xfId="0" applyNumberFormat="1" applyFont="1" applyFill="1" applyBorder="1" applyAlignment="1">
      <alignment horizontal="right" vertical="center"/>
    </xf>
    <xf numFmtId="0" fontId="4" fillId="10" borderId="6" xfId="0" applyFont="1" applyFill="1" applyBorder="1" applyAlignment="1" applyProtection="1">
      <alignment horizontal="center" vertical="center" wrapText="1"/>
    </xf>
    <xf numFmtId="0" fontId="4" fillId="2" borderId="1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2" xfId="0" applyFont="1" applyFill="1" applyBorder="1" applyAlignment="1">
      <alignment horizontal="center" vertical="center"/>
    </xf>
    <xf numFmtId="0" fontId="50" fillId="0" borderId="0" xfId="0" applyFont="1" applyFill="1" applyBorder="1" applyAlignment="1" applyProtection="1">
      <alignment horizontal="left" vertical="top" wrapText="1"/>
    </xf>
    <xf numFmtId="0" fontId="8" fillId="0" borderId="14" xfId="0" applyFont="1" applyBorder="1" applyAlignment="1">
      <alignment horizontal="distributed" vertical="center" wrapText="1"/>
    </xf>
    <xf numFmtId="0" fontId="8" fillId="0" borderId="15" xfId="0" applyFont="1" applyBorder="1" applyAlignment="1">
      <alignment horizontal="distributed" vertical="center" wrapText="1"/>
    </xf>
    <xf numFmtId="0" fontId="4" fillId="2" borderId="1" xfId="0" applyFont="1" applyFill="1" applyBorder="1" applyAlignment="1" applyProtection="1">
      <alignment horizontal="distributed" vertical="center" justifyLastLine="1"/>
    </xf>
    <xf numFmtId="0" fontId="45" fillId="0" borderId="0" xfId="0" applyFont="1" applyAlignment="1">
      <alignment horizontal="left" vertical="top" wrapText="1"/>
    </xf>
    <xf numFmtId="0" fontId="4" fillId="10" borderId="4" xfId="0" applyFont="1" applyFill="1" applyBorder="1" applyAlignment="1" applyProtection="1">
      <alignment horizontal="center" vertical="center"/>
    </xf>
    <xf numFmtId="0" fontId="4" fillId="10" borderId="0" xfId="0" applyFont="1" applyFill="1" applyBorder="1" applyAlignment="1" applyProtection="1">
      <alignment horizontal="center" vertical="center"/>
    </xf>
    <xf numFmtId="0" fontId="4" fillId="10" borderId="12" xfId="0" applyFont="1" applyFill="1" applyBorder="1" applyAlignment="1" applyProtection="1">
      <alignment horizontal="center" vertical="center"/>
    </xf>
    <xf numFmtId="0" fontId="4" fillId="0" borderId="3" xfId="0" applyFont="1" applyFill="1" applyBorder="1" applyAlignment="1" applyProtection="1">
      <alignment horizontal="left" vertical="center" shrinkToFit="1"/>
      <protection locked="0"/>
    </xf>
    <xf numFmtId="0" fontId="4" fillId="0" borderId="14" xfId="0" applyFont="1" applyFill="1" applyBorder="1" applyAlignment="1" applyProtection="1">
      <alignment horizontal="center" vertical="center" shrinkToFit="1"/>
    </xf>
    <xf numFmtId="0" fontId="29" fillId="0" borderId="0" xfId="0" applyFont="1" applyAlignment="1" applyProtection="1">
      <alignment vertical="top" wrapText="1"/>
    </xf>
    <xf numFmtId="0" fontId="4" fillId="10" borderId="6" xfId="0" applyFont="1" applyFill="1" applyBorder="1" applyAlignment="1" applyProtection="1">
      <alignment horizontal="left" vertical="center" wrapText="1"/>
    </xf>
    <xf numFmtId="0" fontId="2" fillId="10" borderId="6" xfId="0" applyFont="1" applyFill="1" applyBorder="1" applyAlignment="1" applyProtection="1">
      <alignment horizontal="center" vertical="center" shrinkToFit="1"/>
    </xf>
    <xf numFmtId="0" fontId="4" fillId="10" borderId="2" xfId="0" applyFont="1" applyFill="1" applyBorder="1" applyAlignment="1" applyProtection="1">
      <alignment horizontal="center" vertical="center"/>
    </xf>
    <xf numFmtId="0" fontId="4" fillId="10" borderId="11" xfId="0" applyFont="1" applyFill="1" applyBorder="1" applyAlignment="1" applyProtection="1">
      <alignment horizontal="center" vertical="center"/>
    </xf>
    <xf numFmtId="0" fontId="4" fillId="11" borderId="1" xfId="0" applyFont="1" applyFill="1" applyBorder="1" applyAlignment="1" applyProtection="1">
      <alignment horizontal="center" vertical="center" wrapText="1"/>
    </xf>
    <xf numFmtId="0" fontId="39" fillId="0" borderId="0" xfId="0" applyFont="1" applyAlignment="1" applyProtection="1">
      <alignment vertical="top" wrapText="1"/>
    </xf>
    <xf numFmtId="0" fontId="4" fillId="10" borderId="13" xfId="0" applyFont="1" applyFill="1" applyBorder="1" applyAlignment="1" applyProtection="1">
      <alignment vertical="center" shrinkToFit="1"/>
    </xf>
    <xf numFmtId="0" fontId="0" fillId="0" borderId="14" xfId="0" applyBorder="1" applyAlignment="1">
      <alignment vertical="center" shrinkToFit="1"/>
    </xf>
    <xf numFmtId="0" fontId="4" fillId="3" borderId="2" xfId="0" applyFont="1" applyFill="1" applyBorder="1" applyAlignment="1">
      <alignment horizontal="distributed" vertical="center" wrapText="1"/>
    </xf>
    <xf numFmtId="0" fontId="0" fillId="0" borderId="4" xfId="0" applyBorder="1" applyAlignment="1">
      <alignment vertical="center"/>
    </xf>
    <xf numFmtId="0" fontId="0" fillId="0" borderId="12" xfId="0" applyBorder="1" applyAlignment="1">
      <alignment vertical="center"/>
    </xf>
    <xf numFmtId="0" fontId="0" fillId="0" borderId="7" xfId="0" applyBorder="1" applyAlignment="1">
      <alignment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11" xfId="0" applyFont="1" applyFill="1" applyBorder="1" applyAlignment="1">
      <alignment horizontal="center" vertical="center"/>
    </xf>
    <xf numFmtId="0" fontId="2" fillId="6" borderId="0" xfId="0" applyFont="1" applyFill="1" applyBorder="1" applyAlignment="1">
      <alignment horizontal="center" vertical="center"/>
    </xf>
    <xf numFmtId="0" fontId="2" fillId="6" borderId="12" xfId="0" applyFont="1" applyFill="1" applyBorder="1" applyAlignment="1">
      <alignment horizontal="center" vertical="center"/>
    </xf>
    <xf numFmtId="0" fontId="4" fillId="10" borderId="2" xfId="0" applyFont="1" applyFill="1" applyBorder="1" applyAlignment="1">
      <alignment horizontal="center" vertical="center"/>
    </xf>
    <xf numFmtId="0" fontId="4" fillId="10" borderId="3" xfId="0" applyFont="1" applyFill="1" applyBorder="1" applyAlignment="1">
      <alignment horizontal="center" vertical="center"/>
    </xf>
    <xf numFmtId="0" fontId="4" fillId="10" borderId="11" xfId="0" applyFont="1" applyFill="1" applyBorder="1" applyAlignment="1">
      <alignment horizontal="center" vertical="center"/>
    </xf>
    <xf numFmtId="0" fontId="4" fillId="10" borderId="0" xfId="0" applyFont="1" applyFill="1" applyBorder="1" applyAlignment="1">
      <alignment horizontal="center" vertical="center"/>
    </xf>
    <xf numFmtId="0" fontId="5" fillId="0" borderId="0" xfId="0" applyFont="1" applyFill="1" applyBorder="1" applyAlignment="1" applyProtection="1">
      <alignment horizontal="left" vertical="top" shrinkToFit="1"/>
      <protection locked="0"/>
    </xf>
    <xf numFmtId="0" fontId="6" fillId="0" borderId="6" xfId="0" applyFont="1" applyFill="1" applyBorder="1" applyAlignment="1" applyProtection="1">
      <alignment horizontal="left" vertical="center" shrinkToFit="1"/>
      <protection locked="0"/>
    </xf>
    <xf numFmtId="0" fontId="0" fillId="0" borderId="3" xfId="0" applyBorder="1" applyAlignment="1">
      <alignment horizontal="distributed" vertical="center" wrapText="1"/>
    </xf>
    <xf numFmtId="0" fontId="0" fillId="0" borderId="4" xfId="0" applyBorder="1" applyAlignment="1">
      <alignment horizontal="distributed" vertical="center" wrapText="1"/>
    </xf>
    <xf numFmtId="0" fontId="0" fillId="0" borderId="5" xfId="0" applyBorder="1" applyAlignment="1">
      <alignment horizontal="distributed" vertical="center" wrapText="1"/>
    </xf>
    <xf numFmtId="0" fontId="0" fillId="0" borderId="6" xfId="0" applyBorder="1" applyAlignment="1">
      <alignment horizontal="distributed" vertical="center" wrapText="1"/>
    </xf>
    <xf numFmtId="0" fontId="0" fillId="0" borderId="7" xfId="0" applyBorder="1" applyAlignment="1">
      <alignment horizontal="distributed" vertical="center" wrapText="1"/>
    </xf>
    <xf numFmtId="0" fontId="4" fillId="10" borderId="4" xfId="0" applyFont="1" applyFill="1" applyBorder="1" applyAlignment="1">
      <alignment horizontal="center" vertical="center"/>
    </xf>
    <xf numFmtId="0" fontId="4" fillId="10" borderId="12" xfId="0" applyFont="1" applyFill="1" applyBorder="1" applyAlignment="1">
      <alignment horizontal="center" vertical="center"/>
    </xf>
    <xf numFmtId="0" fontId="4" fillId="3" borderId="2" xfId="0" applyFont="1" applyFill="1" applyBorder="1" applyAlignment="1">
      <alignment horizontal="distributed" vertical="center" wrapText="1" indent="1"/>
    </xf>
    <xf numFmtId="0" fontId="4" fillId="3" borderId="3" xfId="0" applyFont="1" applyFill="1" applyBorder="1" applyAlignment="1">
      <alignment horizontal="distributed" vertical="center" wrapText="1" indent="1"/>
    </xf>
    <xf numFmtId="0" fontId="4" fillId="3" borderId="11" xfId="0" applyFont="1" applyFill="1" applyBorder="1" applyAlignment="1">
      <alignment horizontal="distributed" vertical="center" wrapText="1" indent="1"/>
    </xf>
    <xf numFmtId="0" fontId="4" fillId="3" borderId="0" xfId="0" applyFont="1" applyFill="1" applyBorder="1" applyAlignment="1">
      <alignment horizontal="distributed" vertical="center" wrapText="1" indent="1"/>
    </xf>
    <xf numFmtId="0" fontId="4" fillId="3" borderId="5" xfId="0" applyFont="1" applyFill="1" applyBorder="1" applyAlignment="1">
      <alignment horizontal="distributed" vertical="center" wrapText="1" indent="1"/>
    </xf>
    <xf numFmtId="0" fontId="4" fillId="3" borderId="6" xfId="0" applyFont="1" applyFill="1" applyBorder="1" applyAlignment="1">
      <alignment horizontal="distributed" vertical="center" wrapText="1" indent="1"/>
    </xf>
    <xf numFmtId="0" fontId="4" fillId="2" borderId="8" xfId="0" applyFont="1" applyFill="1" applyBorder="1" applyAlignment="1" applyProtection="1">
      <alignment horizontal="center" vertical="center" textRotation="255"/>
    </xf>
    <xf numFmtId="0" fontId="4" fillId="2" borderId="16" xfId="0" applyFont="1" applyFill="1" applyBorder="1" applyAlignment="1" applyProtection="1">
      <alignment horizontal="center" vertical="center" textRotation="255"/>
    </xf>
    <xf numFmtId="0" fontId="4" fillId="2" borderId="9" xfId="0" applyFont="1" applyFill="1" applyBorder="1" applyAlignment="1" applyProtection="1">
      <alignment horizontal="center" vertical="center" textRotation="255"/>
    </xf>
    <xf numFmtId="0" fontId="4" fillId="2" borderId="4"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4" fillId="2" borderId="13" xfId="0" applyFont="1" applyFill="1" applyBorder="1" applyAlignment="1" applyProtection="1">
      <alignment horizontal="center" vertical="center" wrapText="1"/>
    </xf>
    <xf numFmtId="0" fontId="4" fillId="2" borderId="14"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61" fillId="2" borderId="13" xfId="0" applyFont="1" applyFill="1" applyBorder="1" applyAlignment="1">
      <alignment horizontal="distributed" vertical="center" wrapText="1"/>
    </xf>
    <xf numFmtId="0" fontId="61" fillId="2" borderId="14" xfId="0" applyFont="1" applyFill="1" applyBorder="1" applyAlignment="1">
      <alignment horizontal="distributed" vertical="center" wrapText="1"/>
    </xf>
    <xf numFmtId="0" fontId="61" fillId="2" borderId="15" xfId="0" applyFont="1" applyFill="1" applyBorder="1" applyAlignment="1">
      <alignment horizontal="distributed" vertical="center" wrapText="1"/>
    </xf>
    <xf numFmtId="0" fontId="61" fillId="2" borderId="22" xfId="0" applyFont="1" applyFill="1" applyBorder="1" applyAlignment="1">
      <alignment horizontal="distributed" vertical="center" wrapText="1"/>
    </xf>
    <xf numFmtId="0" fontId="61" fillId="2" borderId="20" xfId="0" applyFont="1" applyFill="1" applyBorder="1" applyAlignment="1">
      <alignment horizontal="distributed" vertical="center" wrapText="1"/>
    </xf>
    <xf numFmtId="0" fontId="61" fillId="2" borderId="21" xfId="0" applyFont="1" applyFill="1" applyBorder="1" applyAlignment="1">
      <alignment horizontal="distributed" vertical="center" wrapText="1"/>
    </xf>
    <xf numFmtId="0" fontId="4" fillId="2" borderId="17" xfId="0" applyFont="1" applyFill="1" applyBorder="1" applyAlignment="1">
      <alignment horizontal="distributed" vertical="center" wrapText="1"/>
    </xf>
    <xf numFmtId="0" fontId="4" fillId="2" borderId="18" xfId="0" applyFont="1" applyFill="1" applyBorder="1" applyAlignment="1">
      <alignment horizontal="distributed" vertical="center" wrapText="1"/>
    </xf>
    <xf numFmtId="0" fontId="4" fillId="2" borderId="19" xfId="0" applyFont="1" applyFill="1" applyBorder="1" applyAlignment="1">
      <alignment horizontal="distributed" vertical="center" wrapText="1"/>
    </xf>
    <xf numFmtId="0" fontId="61" fillId="0" borderId="17" xfId="0" applyFont="1" applyFill="1" applyBorder="1" applyAlignment="1" applyProtection="1">
      <alignment horizontal="left" vertical="top" wrapText="1"/>
      <protection locked="0"/>
    </xf>
    <xf numFmtId="0" fontId="61" fillId="0" borderId="18" xfId="0" applyFont="1" applyFill="1" applyBorder="1" applyAlignment="1" applyProtection="1">
      <alignment horizontal="left" vertical="top" wrapText="1"/>
      <protection locked="0"/>
    </xf>
    <xf numFmtId="0" fontId="61" fillId="0" borderId="19" xfId="0" applyFont="1" applyFill="1" applyBorder="1" applyAlignment="1" applyProtection="1">
      <alignment horizontal="left" vertical="top" wrapText="1"/>
      <protection locked="0"/>
    </xf>
    <xf numFmtId="0" fontId="4" fillId="2" borderId="22" xfId="0" applyFont="1" applyFill="1" applyBorder="1" applyAlignment="1">
      <alignment horizontal="distributed" vertical="center" wrapText="1"/>
    </xf>
    <xf numFmtId="0" fontId="4" fillId="2" borderId="20" xfId="0" applyFont="1" applyFill="1" applyBorder="1" applyAlignment="1">
      <alignment horizontal="distributed" vertical="center" wrapText="1"/>
    </xf>
    <xf numFmtId="0" fontId="4" fillId="2" borderId="21" xfId="0" applyFont="1" applyFill="1" applyBorder="1" applyAlignment="1">
      <alignment horizontal="distributed" vertical="center" wrapText="1"/>
    </xf>
    <xf numFmtId="0" fontId="61" fillId="0" borderId="22" xfId="0" applyFont="1" applyFill="1" applyBorder="1" applyAlignment="1" applyProtection="1">
      <alignment horizontal="left" vertical="top" shrinkToFit="1"/>
      <protection locked="0"/>
    </xf>
    <xf numFmtId="0" fontId="61" fillId="0" borderId="20" xfId="0" applyFont="1" applyFill="1" applyBorder="1" applyAlignment="1" applyProtection="1">
      <alignment horizontal="left" vertical="top" shrinkToFit="1"/>
      <protection locked="0"/>
    </xf>
    <xf numFmtId="0" fontId="61" fillId="0" borderId="21" xfId="0" applyFont="1" applyFill="1" applyBorder="1" applyAlignment="1" applyProtection="1">
      <alignment horizontal="left" vertical="top" shrinkToFit="1"/>
      <protection locked="0"/>
    </xf>
    <xf numFmtId="0" fontId="4" fillId="0" borderId="13"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center" vertical="center" shrinkToFit="1"/>
      <protection locked="0"/>
    </xf>
    <xf numFmtId="0" fontId="4" fillId="0" borderId="15" xfId="0" applyFont="1" applyFill="1" applyBorder="1" applyAlignment="1" applyProtection="1">
      <alignment horizontal="center" vertical="center" shrinkToFit="1"/>
      <protection locked="0"/>
    </xf>
    <xf numFmtId="0" fontId="4" fillId="2" borderId="2" xfId="0" applyFont="1" applyFill="1" applyBorder="1" applyAlignment="1">
      <alignment horizontal="distributed" vertical="center" wrapText="1"/>
    </xf>
    <xf numFmtId="0" fontId="4" fillId="2" borderId="4" xfId="0" applyFont="1" applyFill="1" applyBorder="1" applyAlignment="1">
      <alignment horizontal="distributed" vertical="center" wrapText="1"/>
    </xf>
    <xf numFmtId="0" fontId="4" fillId="2" borderId="5" xfId="0" applyFont="1" applyFill="1" applyBorder="1" applyAlignment="1">
      <alignment horizontal="distributed" vertical="center" wrapText="1"/>
    </xf>
    <xf numFmtId="0" fontId="4" fillId="2" borderId="7" xfId="0" applyFont="1" applyFill="1" applyBorder="1" applyAlignment="1">
      <alignment horizontal="distributed" vertical="center" wrapText="1"/>
    </xf>
    <xf numFmtId="0" fontId="4" fillId="2" borderId="13" xfId="0" applyFont="1" applyFill="1" applyBorder="1" applyAlignment="1">
      <alignment horizontal="distributed" vertical="center"/>
    </xf>
    <xf numFmtId="0" fontId="4" fillId="2" borderId="14" xfId="0" applyFont="1" applyFill="1" applyBorder="1" applyAlignment="1">
      <alignment horizontal="distributed" vertical="center"/>
    </xf>
    <xf numFmtId="0" fontId="5" fillId="2" borderId="13" xfId="0" applyFont="1" applyFill="1" applyBorder="1" applyAlignment="1">
      <alignment horizontal="distributed" vertical="center" wrapText="1"/>
    </xf>
    <xf numFmtId="0" fontId="5" fillId="2" borderId="14" xfId="0" applyFont="1" applyFill="1" applyBorder="1" applyAlignment="1">
      <alignment horizontal="distributed" vertical="center" wrapText="1"/>
    </xf>
    <xf numFmtId="0" fontId="5" fillId="2" borderId="15" xfId="0" applyFont="1" applyFill="1" applyBorder="1" applyAlignment="1">
      <alignment horizontal="distributed" vertical="center" wrapText="1"/>
    </xf>
    <xf numFmtId="0" fontId="4" fillId="2" borderId="13" xfId="0" applyFont="1" applyFill="1" applyBorder="1" applyAlignment="1">
      <alignment horizontal="distributed" vertical="center" wrapText="1"/>
    </xf>
    <xf numFmtId="0" fontId="4" fillId="2" borderId="15" xfId="0" applyFont="1" applyFill="1" applyBorder="1" applyAlignment="1">
      <alignment horizontal="distributed" vertical="center" wrapText="1"/>
    </xf>
    <xf numFmtId="0" fontId="4" fillId="2" borderId="14" xfId="0" applyFont="1" applyFill="1" applyBorder="1" applyAlignment="1">
      <alignment horizontal="distributed" vertical="center" wrapText="1"/>
    </xf>
    <xf numFmtId="0" fontId="61" fillId="2" borderId="17" xfId="0" applyFont="1" applyFill="1" applyBorder="1" applyAlignment="1">
      <alignment horizontal="distributed" vertical="center" wrapText="1"/>
    </xf>
    <xf numFmtId="0" fontId="61" fillId="2" borderId="18" xfId="0" applyFont="1" applyFill="1" applyBorder="1" applyAlignment="1">
      <alignment horizontal="distributed" vertical="center" wrapText="1"/>
    </xf>
    <xf numFmtId="0" fontId="61" fillId="2" borderId="19" xfId="0" applyFont="1" applyFill="1" applyBorder="1" applyAlignment="1">
      <alignment horizontal="distributed" vertical="center" wrapText="1"/>
    </xf>
    <xf numFmtId="0" fontId="9" fillId="2" borderId="2" xfId="0" applyFont="1" applyFill="1" applyBorder="1" applyAlignment="1">
      <alignment horizontal="distributed" vertical="center"/>
    </xf>
    <xf numFmtId="0" fontId="9" fillId="2" borderId="3" xfId="0" applyFont="1" applyFill="1" applyBorder="1" applyAlignment="1">
      <alignment horizontal="distributed" vertical="center"/>
    </xf>
    <xf numFmtId="0" fontId="9" fillId="2" borderId="5" xfId="0" applyFont="1" applyFill="1" applyBorder="1" applyAlignment="1">
      <alignment horizontal="distributed" vertical="center"/>
    </xf>
    <xf numFmtId="0" fontId="9" fillId="2" borderId="6" xfId="0" applyFont="1" applyFill="1" applyBorder="1" applyAlignment="1">
      <alignment horizontal="distributed"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8" xfId="0" applyFont="1" applyFill="1" applyBorder="1" applyAlignment="1">
      <alignment horizontal="center" vertical="center" textRotation="255" wrapText="1"/>
    </xf>
    <xf numFmtId="0" fontId="4" fillId="2" borderId="16"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4" fillId="2" borderId="5" xfId="0" applyFont="1" applyFill="1" applyBorder="1" applyAlignment="1">
      <alignment horizontal="center" vertical="center" textRotation="255" wrapText="1"/>
    </xf>
    <xf numFmtId="0" fontId="5" fillId="2" borderId="2"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5" xfId="0" applyFont="1" applyFill="1" applyBorder="1" applyAlignment="1">
      <alignment horizontal="distributed" vertical="center"/>
    </xf>
    <xf numFmtId="0" fontId="5" fillId="2" borderId="7" xfId="0" applyFont="1" applyFill="1" applyBorder="1" applyAlignment="1">
      <alignment horizontal="distributed" vertical="center"/>
    </xf>
    <xf numFmtId="0" fontId="4" fillId="10" borderId="5"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0" borderId="6" xfId="0" applyFont="1" applyFill="1" applyBorder="1" applyAlignment="1" applyProtection="1">
      <alignment horizontal="left" vertical="center" wrapText="1"/>
      <protection locked="0"/>
    </xf>
    <xf numFmtId="0" fontId="5" fillId="2" borderId="2" xfId="0" applyFont="1" applyFill="1" applyBorder="1" applyAlignment="1">
      <alignment horizontal="distributed" vertical="center" shrinkToFit="1"/>
    </xf>
    <xf numFmtId="0" fontId="5" fillId="2" borderId="4" xfId="0" applyFont="1" applyFill="1" applyBorder="1" applyAlignment="1">
      <alignment horizontal="distributed" vertical="center" shrinkToFit="1"/>
    </xf>
    <xf numFmtId="0" fontId="5" fillId="2" borderId="11" xfId="0" applyFont="1" applyFill="1" applyBorder="1" applyAlignment="1">
      <alignment horizontal="distributed" vertical="center" shrinkToFit="1"/>
    </xf>
    <xf numFmtId="0" fontId="5" fillId="2" borderId="12" xfId="0" applyFont="1" applyFill="1" applyBorder="1" applyAlignment="1">
      <alignment horizontal="distributed" vertical="center" shrinkToFit="1"/>
    </xf>
    <xf numFmtId="0" fontId="5" fillId="2" borderId="5" xfId="0" applyFont="1" applyFill="1" applyBorder="1" applyAlignment="1">
      <alignment horizontal="distributed" vertical="center" shrinkToFit="1"/>
    </xf>
    <xf numFmtId="0" fontId="5" fillId="2" borderId="7" xfId="0" applyFont="1" applyFill="1" applyBorder="1" applyAlignment="1">
      <alignment horizontal="distributed" vertical="center" shrinkToFi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6" fillId="2" borderId="13" xfId="0" applyFont="1" applyFill="1" applyBorder="1" applyAlignment="1">
      <alignment horizontal="distributed" vertical="center" wrapText="1"/>
    </xf>
    <xf numFmtId="0" fontId="6" fillId="2" borderId="15" xfId="0" applyFont="1" applyFill="1" applyBorder="1" applyAlignment="1">
      <alignment horizontal="distributed" vertical="center" wrapText="1"/>
    </xf>
    <xf numFmtId="0" fontId="44" fillId="0" borderId="0" xfId="0" applyFont="1" applyAlignment="1">
      <alignment horizontal="left" vertical="center"/>
    </xf>
    <xf numFmtId="0" fontId="44" fillId="0" borderId="0" xfId="0" applyFont="1" applyAlignment="1">
      <alignment horizontal="left" vertical="center" wrapText="1"/>
    </xf>
    <xf numFmtId="0" fontId="44" fillId="0" borderId="0" xfId="0" applyFont="1" applyAlignment="1">
      <alignment horizontal="left" vertical="top" wrapText="1"/>
    </xf>
    <xf numFmtId="0" fontId="30" fillId="0" borderId="0" xfId="0" applyFont="1" applyAlignment="1">
      <alignment horizontal="left" vertical="center" wrapText="1"/>
    </xf>
    <xf numFmtId="0" fontId="61" fillId="0" borderId="13" xfId="0" applyFont="1" applyFill="1" applyBorder="1" applyAlignment="1" applyProtection="1">
      <alignment horizontal="left" vertical="top" shrinkToFit="1"/>
      <protection locked="0"/>
    </xf>
    <xf numFmtId="0" fontId="61" fillId="0" borderId="14" xfId="0" applyFont="1" applyFill="1" applyBorder="1" applyAlignment="1" applyProtection="1">
      <alignment horizontal="left" vertical="top" shrinkToFit="1"/>
      <protection locked="0"/>
    </xf>
    <xf numFmtId="0" fontId="61" fillId="0" borderId="15" xfId="0" applyFont="1" applyFill="1" applyBorder="1" applyAlignment="1" applyProtection="1">
      <alignment horizontal="left" vertical="top" shrinkToFit="1"/>
      <protection locked="0"/>
    </xf>
    <xf numFmtId="0" fontId="61" fillId="0" borderId="22" xfId="0" applyFont="1" applyFill="1" applyBorder="1" applyAlignment="1" applyProtection="1">
      <alignment horizontal="left" vertical="top" wrapText="1"/>
      <protection locked="0"/>
    </xf>
    <xf numFmtId="0" fontId="61" fillId="0" borderId="20" xfId="0" applyFont="1" applyFill="1" applyBorder="1" applyAlignment="1" applyProtection="1">
      <alignment horizontal="left" vertical="top" wrapText="1"/>
      <protection locked="0"/>
    </xf>
    <xf numFmtId="0" fontId="61" fillId="0" borderId="21" xfId="0" applyFont="1" applyFill="1" applyBorder="1" applyAlignment="1" applyProtection="1">
      <alignment horizontal="left" vertical="top" wrapText="1"/>
      <protection locked="0"/>
    </xf>
    <xf numFmtId="0" fontId="43" fillId="0" borderId="0" xfId="0" applyFont="1" applyAlignment="1">
      <alignment horizontal="left" vertical="center" wrapText="1"/>
    </xf>
    <xf numFmtId="0" fontId="61" fillId="0" borderId="13" xfId="0" applyFont="1" applyFill="1" applyBorder="1" applyAlignment="1" applyProtection="1">
      <alignment horizontal="left" vertical="top" wrapText="1"/>
      <protection locked="0"/>
    </xf>
    <xf numFmtId="0" fontId="61" fillId="0" borderId="14" xfId="0" applyFont="1" applyFill="1" applyBorder="1" applyAlignment="1" applyProtection="1">
      <alignment horizontal="left" vertical="top" wrapText="1"/>
      <protection locked="0"/>
    </xf>
    <xf numFmtId="0" fontId="61" fillId="0" borderId="15" xfId="0" applyFont="1" applyFill="1" applyBorder="1" applyAlignment="1" applyProtection="1">
      <alignment horizontal="left" vertical="top" wrapText="1"/>
      <protection locked="0"/>
    </xf>
    <xf numFmtId="0" fontId="4" fillId="2" borderId="46" xfId="0" applyFont="1" applyFill="1" applyBorder="1" applyAlignment="1">
      <alignment horizontal="distributed" vertical="center" wrapText="1"/>
    </xf>
    <xf numFmtId="0" fontId="4" fillId="2" borderId="47" xfId="0" applyFont="1" applyFill="1" applyBorder="1" applyAlignment="1">
      <alignment horizontal="distributed" vertical="center" wrapText="1"/>
    </xf>
    <xf numFmtId="0" fontId="4" fillId="2" borderId="48" xfId="0" applyFont="1" applyFill="1" applyBorder="1" applyAlignment="1">
      <alignment horizontal="distributed" vertical="center" wrapText="1"/>
    </xf>
    <xf numFmtId="0" fontId="4" fillId="2" borderId="3" xfId="0" applyFont="1" applyFill="1" applyBorder="1" applyAlignment="1">
      <alignment horizontal="distributed" vertical="center" wrapText="1"/>
    </xf>
    <xf numFmtId="0" fontId="4" fillId="2" borderId="6" xfId="0" applyFont="1" applyFill="1" applyBorder="1" applyAlignment="1">
      <alignment horizontal="distributed" vertical="center" wrapText="1"/>
    </xf>
    <xf numFmtId="0" fontId="0" fillId="0" borderId="14" xfId="0" applyBorder="1" applyAlignment="1">
      <alignment vertical="center"/>
    </xf>
    <xf numFmtId="0" fontId="0" fillId="0" borderId="15" xfId="0" applyBorder="1" applyAlignment="1">
      <alignment vertical="center"/>
    </xf>
    <xf numFmtId="0" fontId="5" fillId="0" borderId="13" xfId="0" applyFont="1" applyFill="1" applyBorder="1" applyAlignment="1" applyProtection="1">
      <alignment horizontal="left" vertical="top" shrinkToFit="1"/>
      <protection locked="0"/>
    </xf>
    <xf numFmtId="0" fontId="0" fillId="0" borderId="14" xfId="0" applyBorder="1" applyAlignment="1" applyProtection="1">
      <alignment horizontal="left" vertical="top" shrinkToFit="1"/>
      <protection locked="0"/>
    </xf>
    <xf numFmtId="0" fontId="0" fillId="0" borderId="15" xfId="0" applyBorder="1" applyAlignment="1" applyProtection="1">
      <alignment horizontal="left" vertical="top" shrinkToFit="1"/>
      <protection locked="0"/>
    </xf>
    <xf numFmtId="0" fontId="5" fillId="6" borderId="2" xfId="0" applyFont="1" applyFill="1" applyBorder="1" applyAlignment="1">
      <alignment horizontal="distributed" vertical="center" wrapText="1"/>
    </xf>
    <xf numFmtId="0" fontId="5" fillId="6" borderId="4" xfId="0" applyFont="1" applyFill="1" applyBorder="1" applyAlignment="1">
      <alignment horizontal="distributed" vertical="center" wrapText="1"/>
    </xf>
    <xf numFmtId="0" fontId="5" fillId="6" borderId="5" xfId="0" applyFont="1" applyFill="1" applyBorder="1" applyAlignment="1">
      <alignment horizontal="distributed" vertical="center" wrapText="1"/>
    </xf>
    <xf numFmtId="0" fontId="5" fillId="6" borderId="7" xfId="0" applyFont="1" applyFill="1" applyBorder="1" applyAlignment="1">
      <alignment horizontal="distributed" vertical="center" wrapText="1"/>
    </xf>
    <xf numFmtId="0" fontId="4" fillId="2" borderId="43" xfId="0" applyFont="1" applyFill="1" applyBorder="1" applyAlignment="1">
      <alignment horizontal="distributed" vertical="center" wrapText="1"/>
    </xf>
    <xf numFmtId="0" fontId="4" fillId="2" borderId="44" xfId="0" applyFont="1" applyFill="1" applyBorder="1" applyAlignment="1">
      <alignment horizontal="distributed" vertical="center" wrapText="1"/>
    </xf>
    <xf numFmtId="0" fontId="4" fillId="2" borderId="45" xfId="0" applyFont="1" applyFill="1" applyBorder="1" applyAlignment="1">
      <alignment horizontal="distributed" vertical="center" wrapText="1"/>
    </xf>
    <xf numFmtId="0" fontId="5" fillId="0" borderId="14" xfId="0" applyFont="1" applyFill="1" applyBorder="1" applyAlignment="1" applyProtection="1">
      <alignment horizontal="left" vertical="center" shrinkToFit="1"/>
      <protection locked="0"/>
    </xf>
    <xf numFmtId="0" fontId="2" fillId="6"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10" borderId="5" xfId="0" applyFont="1" applyFill="1" applyBorder="1" applyAlignment="1">
      <alignment horizontal="center" vertical="center"/>
    </xf>
    <xf numFmtId="0" fontId="4" fillId="10" borderId="6" xfId="0" applyFont="1" applyFill="1" applyBorder="1" applyAlignment="1">
      <alignment horizontal="center" vertical="center"/>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4" fillId="10" borderId="6" xfId="0" applyFont="1" applyFill="1" applyBorder="1" applyAlignment="1">
      <alignment horizontal="left" vertical="center" wrapText="1"/>
    </xf>
    <xf numFmtId="0" fontId="4" fillId="0" borderId="0" xfId="0" applyFont="1" applyAlignment="1" applyProtection="1">
      <alignment horizontal="center" vertical="center"/>
    </xf>
    <xf numFmtId="0" fontId="2" fillId="3" borderId="1" xfId="0" applyFont="1" applyFill="1" applyBorder="1" applyAlignment="1" applyProtection="1">
      <alignment horizontal="distributed" vertical="center"/>
    </xf>
    <xf numFmtId="177" fontId="4" fillId="0" borderId="13" xfId="0" applyNumberFormat="1" applyFont="1" applyFill="1" applyBorder="1" applyAlignment="1" applyProtection="1">
      <alignment horizontal="center" vertical="center" shrinkToFit="1"/>
      <protection locked="0"/>
    </xf>
    <xf numFmtId="177" fontId="4" fillId="0" borderId="14" xfId="0" applyNumberFormat="1" applyFont="1" applyFill="1" applyBorder="1" applyAlignment="1" applyProtection="1">
      <alignment horizontal="center" vertical="center" shrinkToFit="1"/>
      <protection locked="0"/>
    </xf>
    <xf numFmtId="177" fontId="4" fillId="0" borderId="13" xfId="0" applyNumberFormat="1" applyFont="1" applyFill="1" applyBorder="1" applyAlignment="1" applyProtection="1">
      <alignment horizontal="center" vertical="center" shrinkToFit="1"/>
    </xf>
    <xf numFmtId="177" fontId="4" fillId="0" borderId="14" xfId="0" applyNumberFormat="1" applyFont="1" applyFill="1" applyBorder="1" applyAlignment="1" applyProtection="1">
      <alignment horizontal="center" vertical="center" shrinkToFit="1"/>
    </xf>
    <xf numFmtId="0" fontId="44" fillId="0" borderId="0" xfId="0" applyFont="1" applyFill="1" applyAlignment="1" applyProtection="1">
      <alignment horizontal="left" vertical="center" wrapText="1"/>
    </xf>
    <xf numFmtId="0" fontId="44" fillId="0" borderId="0" xfId="0" applyFont="1" applyFill="1" applyAlignment="1" applyProtection="1">
      <alignment horizontal="left" vertical="center"/>
    </xf>
    <xf numFmtId="0" fontId="4" fillId="3" borderId="13" xfId="0" applyFont="1" applyFill="1" applyBorder="1" applyAlignment="1" applyProtection="1">
      <alignment horizontal="center" vertical="center"/>
    </xf>
    <xf numFmtId="0" fontId="4" fillId="3" borderId="14" xfId="0" applyFont="1" applyFill="1" applyBorder="1" applyAlignment="1" applyProtection="1">
      <alignment horizontal="center" vertical="center"/>
    </xf>
    <xf numFmtId="0" fontId="4" fillId="3" borderId="15" xfId="0" applyFont="1" applyFill="1" applyBorder="1" applyAlignment="1" applyProtection="1">
      <alignment horizontal="center" vertical="center"/>
    </xf>
    <xf numFmtId="0" fontId="9" fillId="0" borderId="14" xfId="0" applyFont="1" applyFill="1" applyBorder="1" applyAlignment="1" applyProtection="1">
      <alignment horizontal="right" vertical="center" wrapText="1" shrinkToFit="1"/>
    </xf>
    <xf numFmtId="0" fontId="9" fillId="0" borderId="14" xfId="0" applyFont="1" applyFill="1" applyBorder="1" applyAlignment="1" applyProtection="1">
      <alignment horizontal="right" vertical="center" shrinkToFit="1"/>
    </xf>
    <xf numFmtId="0" fontId="4" fillId="0" borderId="14" xfId="0" applyFont="1" applyFill="1" applyBorder="1" applyAlignment="1" applyProtection="1">
      <alignment horizontal="center" vertical="center"/>
      <protection locked="0"/>
    </xf>
    <xf numFmtId="0" fontId="4" fillId="3" borderId="14" xfId="0" applyFont="1" applyFill="1" applyBorder="1" applyAlignment="1" applyProtection="1">
      <alignment horizontal="center" vertical="center" wrapText="1"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19" fillId="0" borderId="0" xfId="0" applyFont="1" applyAlignment="1" applyProtection="1">
      <alignment horizontal="left" vertical="center"/>
    </xf>
    <xf numFmtId="0" fontId="4" fillId="10" borderId="13" xfId="0" applyFont="1" applyFill="1" applyBorder="1" applyAlignment="1" applyProtection="1">
      <alignment horizontal="left" vertical="center"/>
    </xf>
    <xf numFmtId="0" fontId="4" fillId="10" borderId="14" xfId="0" applyFont="1" applyFill="1" applyBorder="1" applyAlignment="1" applyProtection="1">
      <alignment horizontal="left" vertical="center"/>
    </xf>
    <xf numFmtId="0" fontId="19" fillId="0" borderId="0" xfId="0" applyFont="1" applyAlignment="1" applyProtection="1">
      <alignment vertical="center" wrapText="1"/>
    </xf>
    <xf numFmtId="0" fontId="4" fillId="0" borderId="0" xfId="0" applyFont="1" applyAlignment="1" applyProtection="1">
      <alignment vertical="center"/>
    </xf>
    <xf numFmtId="0" fontId="4" fillId="3" borderId="13" xfId="0" applyFont="1" applyFill="1" applyBorder="1" applyAlignment="1" applyProtection="1">
      <alignment horizontal="distributed" vertical="center"/>
    </xf>
    <xf numFmtId="0" fontId="4" fillId="3" borderId="14" xfId="0" applyFont="1" applyFill="1" applyBorder="1" applyAlignment="1" applyProtection="1">
      <alignment horizontal="distributed" vertical="center"/>
    </xf>
    <xf numFmtId="0" fontId="4" fillId="3" borderId="15" xfId="0" applyFont="1" applyFill="1" applyBorder="1" applyAlignment="1" applyProtection="1">
      <alignment horizontal="distributed" vertical="center"/>
    </xf>
    <xf numFmtId="0" fontId="2" fillId="10" borderId="2" xfId="0" applyFont="1" applyFill="1" applyBorder="1" applyAlignment="1" applyProtection="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45" fillId="0" borderId="0" xfId="0" applyFont="1" applyAlignment="1" applyProtection="1">
      <alignment horizontal="left" vertical="center" wrapText="1"/>
    </xf>
    <xf numFmtId="0" fontId="29" fillId="0" borderId="0" xfId="0" applyFont="1" applyAlignment="1" applyProtection="1">
      <alignment horizontal="left" vertical="center" wrapText="1"/>
    </xf>
    <xf numFmtId="0" fontId="50" fillId="0" borderId="0" xfId="0" applyFont="1" applyBorder="1" applyAlignment="1" applyProtection="1">
      <alignment horizontal="left" vertical="center" wrapText="1"/>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26" xfId="0" applyFont="1" applyFill="1" applyBorder="1" applyAlignment="1" applyProtection="1">
      <alignment horizontal="center" vertical="center"/>
    </xf>
    <xf numFmtId="0" fontId="4" fillId="3" borderId="27" xfId="0" applyFont="1" applyFill="1" applyBorder="1" applyAlignment="1" applyProtection="1">
      <alignment horizontal="center" vertical="center"/>
    </xf>
    <xf numFmtId="0" fontId="4" fillId="3" borderId="28" xfId="0" applyFont="1" applyFill="1" applyBorder="1" applyAlignment="1" applyProtection="1">
      <alignment horizontal="center" vertical="center"/>
    </xf>
    <xf numFmtId="177" fontId="4" fillId="0" borderId="22" xfId="0" applyNumberFormat="1" applyFont="1" applyFill="1" applyBorder="1" applyAlignment="1" applyProtection="1">
      <alignment horizontal="center" vertical="center" shrinkToFit="1"/>
      <protection locked="0"/>
    </xf>
    <xf numFmtId="177" fontId="4" fillId="0" borderId="20" xfId="0" applyNumberFormat="1" applyFont="1" applyFill="1" applyBorder="1" applyAlignment="1" applyProtection="1">
      <alignment horizontal="center" vertical="center" shrinkToFit="1"/>
      <protection locked="0"/>
    </xf>
    <xf numFmtId="177" fontId="4" fillId="0" borderId="22" xfId="0" applyNumberFormat="1" applyFont="1" applyFill="1" applyBorder="1" applyAlignment="1" applyProtection="1">
      <alignment horizontal="center" vertical="center" shrinkToFit="1"/>
    </xf>
    <xf numFmtId="177" fontId="4" fillId="0" borderId="20" xfId="0" applyNumberFormat="1" applyFont="1" applyFill="1" applyBorder="1" applyAlignment="1" applyProtection="1">
      <alignment horizontal="center" vertical="center" shrinkToFit="1"/>
    </xf>
    <xf numFmtId="0" fontId="4" fillId="3" borderId="1" xfId="0" applyFont="1" applyFill="1" applyBorder="1" applyAlignment="1" applyProtection="1">
      <alignment horizontal="distributed" vertical="center"/>
    </xf>
    <xf numFmtId="0" fontId="4" fillId="0" borderId="29"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0" fillId="0" borderId="30" xfId="0" applyFill="1" applyBorder="1" applyAlignment="1">
      <alignment vertical="center"/>
    </xf>
    <xf numFmtId="0" fontId="0" fillId="0" borderId="31" xfId="0" applyFill="1" applyBorder="1" applyAlignment="1">
      <alignment vertical="center"/>
    </xf>
    <xf numFmtId="0" fontId="0" fillId="0" borderId="32" xfId="0" applyFill="1" applyBorder="1" applyAlignment="1">
      <alignment vertical="center"/>
    </xf>
    <xf numFmtId="0" fontId="0" fillId="0" borderId="33" xfId="0" applyFill="1" applyBorder="1" applyAlignment="1">
      <alignment vertical="center"/>
    </xf>
    <xf numFmtId="0" fontId="0" fillId="0" borderId="34" xfId="0" applyFill="1" applyBorder="1" applyAlignment="1">
      <alignment vertical="center"/>
    </xf>
    <xf numFmtId="0" fontId="65" fillId="0" borderId="29" xfId="0" applyFont="1" applyFill="1" applyBorder="1" applyAlignment="1" applyProtection="1">
      <alignment horizontal="center" vertical="center" wrapText="1"/>
    </xf>
    <xf numFmtId="0" fontId="65" fillId="0" borderId="30" xfId="0" applyFont="1" applyFill="1" applyBorder="1" applyAlignment="1" applyProtection="1">
      <alignment horizontal="center" vertical="center" wrapText="1"/>
    </xf>
    <xf numFmtId="0" fontId="65" fillId="0" borderId="31" xfId="0" applyFont="1" applyFill="1" applyBorder="1" applyAlignment="1" applyProtection="1">
      <alignment horizontal="center" vertical="center" wrapText="1"/>
    </xf>
    <xf numFmtId="0" fontId="65" fillId="0" borderId="59" xfId="0" applyFont="1" applyFill="1" applyBorder="1" applyAlignment="1" applyProtection="1">
      <alignment horizontal="center" vertical="center" wrapText="1"/>
    </xf>
    <xf numFmtId="0" fontId="65" fillId="0" borderId="60" xfId="0" applyFont="1" applyFill="1" applyBorder="1" applyAlignment="1" applyProtection="1">
      <alignment horizontal="center" vertical="center" wrapText="1"/>
    </xf>
    <xf numFmtId="0" fontId="65" fillId="0" borderId="61"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3" xfId="0" applyFont="1" applyFill="1" applyBorder="1" applyAlignment="1" applyProtection="1">
      <alignment horizontal="center" vertical="center"/>
      <protection locked="0"/>
    </xf>
    <xf numFmtId="0" fontId="4" fillId="3" borderId="13" xfId="0" applyFont="1" applyFill="1" applyBorder="1" applyAlignment="1" applyProtection="1">
      <alignment horizontal="distributed" vertical="center" shrinkToFit="1"/>
    </xf>
    <xf numFmtId="0" fontId="4" fillId="3" borderId="14" xfId="0" applyFont="1" applyFill="1" applyBorder="1" applyAlignment="1" applyProtection="1">
      <alignment horizontal="distributed" vertical="center" shrinkToFit="1"/>
    </xf>
    <xf numFmtId="0" fontId="4" fillId="3" borderId="15" xfId="0" applyFont="1" applyFill="1" applyBorder="1" applyAlignment="1" applyProtection="1">
      <alignment horizontal="distributed" vertical="center" shrinkToFit="1"/>
    </xf>
    <xf numFmtId="0" fontId="4" fillId="3" borderId="2" xfId="0" applyFont="1" applyFill="1" applyBorder="1" applyAlignment="1" applyProtection="1">
      <alignment horizontal="center" vertical="center" wrapText="1"/>
    </xf>
    <xf numFmtId="178" fontId="4" fillId="0" borderId="22" xfId="0" applyNumberFormat="1" applyFont="1" applyFill="1" applyBorder="1" applyAlignment="1" applyProtection="1">
      <alignment horizontal="center" vertical="center" shrinkToFit="1"/>
      <protection locked="0"/>
    </xf>
    <xf numFmtId="178" fontId="4" fillId="0" borderId="20" xfId="0" applyNumberFormat="1" applyFont="1" applyFill="1" applyBorder="1" applyAlignment="1" applyProtection="1">
      <alignment horizontal="center" vertical="center" shrinkToFit="1"/>
      <protection locked="0"/>
    </xf>
    <xf numFmtId="0" fontId="4" fillId="3" borderId="3"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xf>
    <xf numFmtId="0" fontId="4" fillId="3" borderId="27" xfId="0" applyFont="1" applyFill="1" applyBorder="1" applyAlignment="1" applyProtection="1">
      <alignment horizontal="center" vertical="center" wrapText="1"/>
    </xf>
    <xf numFmtId="0" fontId="4" fillId="3" borderId="28" xfId="0" applyFont="1" applyFill="1" applyBorder="1" applyAlignment="1" applyProtection="1">
      <alignment horizontal="center" vertical="center" wrapText="1"/>
    </xf>
    <xf numFmtId="183" fontId="4" fillId="0" borderId="14"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177" fontId="4" fillId="0" borderId="14"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5" fillId="5" borderId="13" xfId="0" applyFont="1" applyFill="1" applyBorder="1" applyAlignment="1" applyProtection="1">
      <alignment horizontal="center" vertical="center"/>
    </xf>
    <xf numFmtId="0" fontId="5" fillId="5" borderId="14" xfId="0" applyFont="1" applyFill="1" applyBorder="1" applyAlignment="1" applyProtection="1">
      <alignment horizontal="center" vertical="center"/>
    </xf>
    <xf numFmtId="0" fontId="5" fillId="5" borderId="15" xfId="0" applyFont="1" applyFill="1" applyBorder="1" applyAlignment="1" applyProtection="1">
      <alignment horizontal="center" vertical="center"/>
    </xf>
    <xf numFmtId="0" fontId="4" fillId="2" borderId="2" xfId="0" applyNumberFormat="1" applyFont="1" applyFill="1" applyBorder="1" applyAlignment="1" applyProtection="1">
      <alignment horizontal="distributed" vertical="center" indent="1" shrinkToFit="1"/>
    </xf>
    <xf numFmtId="0" fontId="4" fillId="2" borderId="4" xfId="0" applyNumberFormat="1" applyFont="1" applyFill="1" applyBorder="1" applyAlignment="1" applyProtection="1">
      <alignment horizontal="distributed" vertical="center" indent="1" shrinkToFit="1"/>
    </xf>
    <xf numFmtId="0" fontId="4" fillId="2" borderId="5" xfId="0" applyNumberFormat="1" applyFont="1" applyFill="1" applyBorder="1" applyAlignment="1" applyProtection="1">
      <alignment horizontal="distributed" vertical="center" indent="1" shrinkToFit="1"/>
    </xf>
    <xf numFmtId="0" fontId="4" fillId="2" borderId="7" xfId="0" applyNumberFormat="1" applyFont="1" applyFill="1" applyBorder="1" applyAlignment="1" applyProtection="1">
      <alignment horizontal="distributed" vertical="center" indent="1" shrinkToFit="1"/>
    </xf>
    <xf numFmtId="0" fontId="5" fillId="3" borderId="13" xfId="0" applyFont="1" applyFill="1" applyBorder="1" applyAlignment="1" applyProtection="1">
      <alignment horizontal="distributed" vertical="center" wrapText="1"/>
    </xf>
    <xf numFmtId="0" fontId="5" fillId="3" borderId="14" xfId="0" applyFont="1" applyFill="1" applyBorder="1" applyAlignment="1" applyProtection="1">
      <alignment horizontal="distributed" vertical="center"/>
    </xf>
    <xf numFmtId="0" fontId="5" fillId="3" borderId="15" xfId="0" applyFont="1" applyFill="1" applyBorder="1" applyAlignment="1" applyProtection="1">
      <alignment horizontal="distributed" vertical="center"/>
    </xf>
    <xf numFmtId="0" fontId="4" fillId="2" borderId="2" xfId="0" applyNumberFormat="1" applyFont="1" applyFill="1" applyBorder="1" applyAlignment="1" applyProtection="1">
      <alignment horizontal="distributed" vertical="center" wrapText="1" indent="1" shrinkToFit="1"/>
    </xf>
    <xf numFmtId="0" fontId="30" fillId="0" borderId="0" xfId="0" applyFont="1" applyAlignment="1">
      <alignment vertical="center" wrapText="1"/>
    </xf>
    <xf numFmtId="0" fontId="30" fillId="0" borderId="0" xfId="0" applyFont="1" applyAlignment="1">
      <alignment vertical="center"/>
    </xf>
    <xf numFmtId="0" fontId="26" fillId="0" borderId="0" xfId="0" applyFont="1" applyAlignment="1">
      <alignment vertical="center"/>
    </xf>
    <xf numFmtId="0" fontId="2" fillId="10" borderId="14" xfId="0" applyFont="1" applyFill="1" applyBorder="1" applyAlignment="1" applyProtection="1">
      <alignment horizontal="center" vertical="center" shrinkToFit="1"/>
    </xf>
    <xf numFmtId="49" fontId="4" fillId="0" borderId="13" xfId="0" applyNumberFormat="1" applyFont="1" applyFill="1" applyBorder="1" applyAlignment="1" applyProtection="1">
      <alignment horizontal="center" vertical="center"/>
    </xf>
    <xf numFmtId="0" fontId="4" fillId="6" borderId="2" xfId="0" applyFont="1" applyFill="1" applyBorder="1" applyAlignment="1" applyProtection="1">
      <alignment horizontal="distributed" vertical="center" wrapText="1" indent="1"/>
    </xf>
    <xf numFmtId="0" fontId="4" fillId="6" borderId="3" xfId="0" applyFont="1" applyFill="1" applyBorder="1" applyAlignment="1" applyProtection="1">
      <alignment horizontal="distributed" vertical="center" wrapText="1" indent="1"/>
    </xf>
    <xf numFmtId="0" fontId="4" fillId="6" borderId="4" xfId="0" applyFont="1" applyFill="1" applyBorder="1" applyAlignment="1" applyProtection="1">
      <alignment horizontal="distributed" vertical="center" wrapText="1" indent="1"/>
    </xf>
    <xf numFmtId="0" fontId="4" fillId="6" borderId="5" xfId="0" applyFont="1" applyFill="1" applyBorder="1" applyAlignment="1" applyProtection="1">
      <alignment horizontal="distributed" vertical="center" wrapText="1" indent="1"/>
    </xf>
    <xf numFmtId="0" fontId="4" fillId="6" borderId="6" xfId="0" applyFont="1" applyFill="1" applyBorder="1" applyAlignment="1" applyProtection="1">
      <alignment horizontal="distributed" vertical="center" wrapText="1" indent="1"/>
    </xf>
    <xf numFmtId="0" fontId="4" fillId="6" borderId="7" xfId="0" applyFont="1" applyFill="1" applyBorder="1" applyAlignment="1" applyProtection="1">
      <alignment horizontal="distributed" vertical="center" wrapText="1" indent="1"/>
    </xf>
    <xf numFmtId="0" fontId="4" fillId="5" borderId="13" xfId="0" applyFont="1" applyFill="1" applyBorder="1" applyAlignment="1" applyProtection="1">
      <alignment horizontal="center" vertical="center"/>
    </xf>
    <xf numFmtId="0" fontId="4" fillId="5" borderId="14" xfId="0" applyFont="1" applyFill="1" applyBorder="1" applyAlignment="1" applyProtection="1">
      <alignment horizontal="center" vertical="center"/>
    </xf>
    <xf numFmtId="0" fontId="4" fillId="5" borderId="15" xfId="0" applyFont="1" applyFill="1" applyBorder="1" applyAlignment="1" applyProtection="1">
      <alignment horizontal="center" vertical="center"/>
    </xf>
    <xf numFmtId="0" fontId="4" fillId="2" borderId="2" xfId="0" applyFont="1" applyFill="1" applyBorder="1" applyAlignment="1" applyProtection="1">
      <alignment horizontal="distributed" vertical="center" wrapText="1" indent="1"/>
    </xf>
    <xf numFmtId="0" fontId="4" fillId="2" borderId="4" xfId="0" applyFont="1" applyFill="1" applyBorder="1" applyAlignment="1" applyProtection="1">
      <alignment horizontal="distributed" vertical="center" indent="1"/>
    </xf>
    <xf numFmtId="0" fontId="4" fillId="2" borderId="11" xfId="0" applyFont="1" applyFill="1" applyBorder="1" applyAlignment="1" applyProtection="1">
      <alignment horizontal="distributed" vertical="center" indent="1"/>
    </xf>
    <xf numFmtId="0" fontId="4" fillId="2" borderId="12" xfId="0" applyFont="1" applyFill="1" applyBorder="1" applyAlignment="1" applyProtection="1">
      <alignment horizontal="distributed" vertical="center" indent="1"/>
    </xf>
    <xf numFmtId="0" fontId="4" fillId="2" borderId="5" xfId="0" applyFont="1" applyFill="1" applyBorder="1" applyAlignment="1" applyProtection="1">
      <alignment horizontal="distributed" vertical="center" indent="1"/>
    </xf>
    <xf numFmtId="0" fontId="4" fillId="2" borderId="7" xfId="0" applyFont="1" applyFill="1" applyBorder="1" applyAlignment="1" applyProtection="1">
      <alignment horizontal="distributed" vertical="center" indent="1"/>
    </xf>
    <xf numFmtId="0" fontId="4" fillId="11" borderId="13" xfId="0" applyFont="1" applyFill="1" applyBorder="1" applyAlignment="1" applyProtection="1">
      <alignment horizontal="distributed" vertical="center"/>
    </xf>
    <xf numFmtId="0" fontId="4" fillId="11" borderId="14" xfId="0" applyFont="1" applyFill="1" applyBorder="1" applyAlignment="1" applyProtection="1">
      <alignment horizontal="distributed" vertical="center"/>
    </xf>
    <xf numFmtId="0" fontId="4" fillId="11" borderId="15" xfId="0" applyFont="1" applyFill="1" applyBorder="1" applyAlignment="1" applyProtection="1">
      <alignment horizontal="distributed" vertical="center"/>
    </xf>
    <xf numFmtId="0" fontId="4" fillId="0" borderId="14"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top" wrapText="1"/>
    </xf>
    <xf numFmtId="0" fontId="6" fillId="0" borderId="0" xfId="0" applyFont="1" applyFill="1" applyBorder="1" applyAlignment="1" applyProtection="1">
      <alignment horizontal="right" vertical="center"/>
    </xf>
    <xf numFmtId="0" fontId="26" fillId="0" borderId="0" xfId="0" applyFont="1" applyFill="1" applyAlignment="1" applyProtection="1">
      <alignment horizontal="left" vertical="center"/>
    </xf>
    <xf numFmtId="0" fontId="6" fillId="10" borderId="0"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26" fillId="0" borderId="13" xfId="0" applyFont="1" applyFill="1" applyBorder="1" applyAlignment="1" applyProtection="1">
      <alignment horizontal="center" vertical="center" wrapText="1"/>
    </xf>
    <xf numFmtId="0" fontId="26" fillId="0" borderId="14" xfId="0" applyFont="1" applyFill="1" applyBorder="1" applyAlignment="1" applyProtection="1">
      <alignment horizontal="center" vertical="center"/>
    </xf>
    <xf numFmtId="0" fontId="26" fillId="0" borderId="15"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14" xfId="0" applyFont="1" applyFill="1" applyBorder="1" applyAlignment="1" applyProtection="1">
      <alignment horizontal="left" vertical="center" wrapText="1" shrinkToFit="1"/>
      <protection locked="0"/>
    </xf>
    <xf numFmtId="0" fontId="6" fillId="0" borderId="15" xfId="0" applyFont="1" applyFill="1" applyBorder="1" applyAlignment="1" applyProtection="1">
      <alignment horizontal="left" vertical="center" wrapText="1" shrinkToFit="1"/>
      <protection locked="0"/>
    </xf>
    <xf numFmtId="0" fontId="6" fillId="0" borderId="1" xfId="0" applyFont="1" applyFill="1" applyBorder="1" applyAlignment="1" applyProtection="1">
      <alignment horizontal="center" vertical="center" shrinkToFit="1"/>
      <protection locked="0"/>
    </xf>
    <xf numFmtId="0" fontId="6" fillId="0" borderId="13" xfId="0" applyFont="1" applyFill="1" applyBorder="1" applyAlignment="1" applyProtection="1">
      <alignment horizontal="center" vertical="center" shrinkToFit="1"/>
      <protection locked="0"/>
    </xf>
    <xf numFmtId="0" fontId="6" fillId="0" borderId="14" xfId="0" applyFont="1" applyFill="1" applyBorder="1" applyAlignment="1" applyProtection="1">
      <alignment horizontal="center" vertical="center" shrinkToFit="1"/>
      <protection locked="0"/>
    </xf>
    <xf numFmtId="0" fontId="6" fillId="0" borderId="15"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left" vertical="center" wrapText="1" shrinkToFit="1"/>
      <protection locked="0"/>
    </xf>
    <xf numFmtId="0" fontId="6" fillId="0" borderId="13" xfId="0" applyFont="1" applyFill="1" applyBorder="1" applyAlignment="1" applyProtection="1">
      <alignment horizontal="left" vertical="center" wrapText="1" shrinkToFit="1"/>
      <protection locked="0"/>
    </xf>
    <xf numFmtId="0" fontId="6" fillId="10" borderId="3" xfId="0" applyFont="1" applyFill="1" applyBorder="1" applyAlignment="1" applyProtection="1">
      <alignment horizontal="left" vertical="center" wrapText="1"/>
    </xf>
    <xf numFmtId="0" fontId="26" fillId="10" borderId="0" xfId="0" applyFont="1" applyFill="1" applyBorder="1" applyAlignment="1" applyProtection="1">
      <alignment horizontal="left" vertical="center" wrapText="1"/>
    </xf>
    <xf numFmtId="0" fontId="26" fillId="10" borderId="0" xfId="0" applyFont="1" applyFill="1" applyBorder="1" applyAlignment="1" applyProtection="1">
      <alignment horizontal="left" vertical="center"/>
    </xf>
    <xf numFmtId="0" fontId="19" fillId="0" borderId="0" xfId="0" applyFont="1" applyFill="1" applyBorder="1" applyAlignment="1">
      <alignment horizontal="left" vertical="center" wrapText="1"/>
    </xf>
    <xf numFmtId="0" fontId="19" fillId="0" borderId="0" xfId="0" applyFont="1" applyFill="1" applyBorder="1" applyAlignment="1">
      <alignment horizontal="left" vertical="center"/>
    </xf>
    <xf numFmtId="0" fontId="6" fillId="10" borderId="0" xfId="0" applyFont="1" applyFill="1" applyBorder="1" applyAlignment="1">
      <alignment horizontal="right" vertical="center"/>
    </xf>
    <xf numFmtId="0" fontId="26" fillId="0" borderId="0" xfId="0" applyFont="1" applyFill="1" applyAlignment="1">
      <alignment horizontal="left" vertical="center"/>
    </xf>
    <xf numFmtId="0" fontId="15" fillId="10" borderId="0"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7" xfId="0" applyFont="1" applyFill="1" applyBorder="1" applyAlignment="1" applyProtection="1">
      <alignment horizontal="left" vertical="center" indent="1"/>
      <protection locked="0"/>
    </xf>
    <xf numFmtId="0" fontId="4" fillId="0" borderId="18" xfId="0" applyFont="1" applyFill="1" applyBorder="1" applyAlignment="1" applyProtection="1">
      <alignment horizontal="left" vertical="center" indent="1"/>
      <protection locked="0"/>
    </xf>
    <xf numFmtId="0" fontId="4" fillId="0" borderId="19" xfId="0" applyFont="1" applyFill="1" applyBorder="1" applyAlignment="1" applyProtection="1">
      <alignment horizontal="left" vertical="center" indent="1"/>
      <protection locked="0"/>
    </xf>
    <xf numFmtId="0" fontId="4" fillId="0" borderId="1"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8" xfId="0" applyFont="1" applyFill="1" applyBorder="1" applyAlignment="1" applyProtection="1">
      <alignment horizontal="left" vertical="center" indent="1"/>
      <protection locked="0"/>
    </xf>
    <xf numFmtId="0" fontId="4" fillId="0" borderId="35" xfId="0" applyFont="1" applyFill="1" applyBorder="1" applyAlignment="1" applyProtection="1">
      <alignment horizontal="left" vertical="center" indent="1"/>
      <protection locked="0"/>
    </xf>
    <xf numFmtId="0" fontId="4" fillId="0" borderId="39" xfId="0" applyFont="1" applyFill="1" applyBorder="1" applyAlignment="1" applyProtection="1">
      <alignment horizontal="left" vertical="center" indent="1"/>
      <protection locked="0"/>
    </xf>
    <xf numFmtId="0" fontId="4" fillId="0" borderId="5" xfId="0" applyFont="1" applyFill="1" applyBorder="1" applyAlignment="1" applyProtection="1">
      <alignment horizontal="left" vertical="center" indent="1"/>
      <protection locked="0"/>
    </xf>
    <xf numFmtId="0" fontId="4" fillId="0" borderId="6" xfId="0" applyFont="1" applyFill="1" applyBorder="1" applyAlignment="1" applyProtection="1">
      <alignment horizontal="left" vertical="center" indent="1"/>
      <protection locked="0"/>
    </xf>
    <xf numFmtId="0" fontId="4" fillId="0" borderId="7" xfId="0" applyFont="1" applyFill="1" applyBorder="1" applyAlignment="1" applyProtection="1">
      <alignment horizontal="left" vertical="center" indent="1"/>
      <protection locked="0"/>
    </xf>
    <xf numFmtId="0" fontId="4" fillId="10" borderId="5" xfId="0" applyFont="1" applyFill="1" applyBorder="1" applyAlignment="1" applyProtection="1">
      <alignment horizontal="center" vertical="center"/>
    </xf>
    <xf numFmtId="0" fontId="4" fillId="10" borderId="6" xfId="0" applyFont="1" applyFill="1" applyBorder="1" applyAlignment="1" applyProtection="1">
      <alignment horizontal="center" vertical="center"/>
    </xf>
    <xf numFmtId="0" fontId="4" fillId="10" borderId="7" xfId="0" applyFont="1" applyFill="1" applyBorder="1" applyAlignment="1" applyProtection="1">
      <alignment horizontal="center" vertical="center"/>
    </xf>
    <xf numFmtId="0" fontId="4" fillId="0" borderId="2" xfId="0" applyFont="1" applyFill="1" applyBorder="1" applyAlignment="1" applyProtection="1">
      <alignment horizontal="left" vertical="center" wrapText="1" indent="1"/>
      <protection locked="0"/>
    </xf>
    <xf numFmtId="0" fontId="4" fillId="0" borderId="3" xfId="0" applyFont="1" applyFill="1" applyBorder="1" applyAlignment="1" applyProtection="1">
      <alignment horizontal="left" vertical="center" wrapText="1" indent="1"/>
      <protection locked="0"/>
    </xf>
    <xf numFmtId="0" fontId="4" fillId="0" borderId="4" xfId="0" applyFont="1" applyFill="1" applyBorder="1" applyAlignment="1" applyProtection="1">
      <alignment horizontal="left" vertical="center" wrapText="1" indent="1"/>
      <protection locked="0"/>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indent="1"/>
      <protection locked="0"/>
    </xf>
    <xf numFmtId="0" fontId="4" fillId="0" borderId="1" xfId="0" applyFont="1" applyFill="1" applyBorder="1" applyAlignment="1">
      <alignment horizontal="center" vertical="center" wrapText="1"/>
    </xf>
    <xf numFmtId="0" fontId="4" fillId="0" borderId="13" xfId="0"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wrapText="1"/>
      <protection locked="0"/>
    </xf>
    <xf numFmtId="0" fontId="4" fillId="0" borderId="14" xfId="0" applyFont="1" applyFill="1" applyBorder="1" applyAlignment="1">
      <alignment horizontal="center" vertical="center" wrapText="1"/>
    </xf>
    <xf numFmtId="0" fontId="51" fillId="0" borderId="0" xfId="0" applyFont="1" applyAlignment="1">
      <alignment horizontal="left" vertical="top" wrapText="1"/>
    </xf>
    <xf numFmtId="0" fontId="51" fillId="0" borderId="0" xfId="0" applyFont="1" applyAlignment="1">
      <alignment horizontal="left" wrapText="1"/>
    </xf>
    <xf numFmtId="0" fontId="44" fillId="0" borderId="0" xfId="0" applyFont="1" applyFill="1" applyBorder="1" applyAlignment="1">
      <alignment horizontal="left" vertical="center" wrapText="1"/>
    </xf>
    <xf numFmtId="0" fontId="4" fillId="0" borderId="1" xfId="0" applyFont="1" applyFill="1" applyBorder="1" applyAlignment="1" applyProtection="1">
      <alignment horizontal="left" vertical="center" indent="1"/>
      <protection locked="0"/>
    </xf>
    <xf numFmtId="0" fontId="14" fillId="10" borderId="6" xfId="0" applyFont="1" applyFill="1" applyBorder="1" applyAlignment="1" applyProtection="1">
      <alignment horizontal="left" vertical="center" wrapText="1" indent="1"/>
    </xf>
    <xf numFmtId="0" fontId="4" fillId="10"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xf>
    <xf numFmtId="0" fontId="4" fillId="0" borderId="1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3" xfId="0" applyFont="1" applyFill="1" applyBorder="1" applyAlignment="1" applyProtection="1">
      <alignment horizontal="left" vertical="center" wrapText="1" indent="1"/>
      <protection locked="0"/>
    </xf>
    <xf numFmtId="0" fontId="4" fillId="0" borderId="14" xfId="0" applyFont="1" applyFill="1" applyBorder="1" applyAlignment="1" applyProtection="1">
      <alignment horizontal="left" vertical="center" wrapText="1" indent="1"/>
      <protection locked="0"/>
    </xf>
    <xf numFmtId="0" fontId="4" fillId="0" borderId="15" xfId="0" applyFont="1" applyFill="1" applyBorder="1" applyAlignment="1" applyProtection="1">
      <alignment horizontal="left" vertical="center" wrapText="1" indent="1"/>
      <protection locked="0"/>
    </xf>
    <xf numFmtId="0" fontId="19" fillId="0" borderId="0" xfId="0" applyFont="1" applyFill="1" applyBorder="1" applyAlignment="1">
      <alignment horizontal="left" vertical="top" wrapText="1"/>
    </xf>
    <xf numFmtId="0" fontId="14" fillId="0" borderId="6" xfId="0" applyFont="1" applyFill="1" applyBorder="1" applyAlignment="1" applyProtection="1">
      <alignment horizontal="left" vertical="center" wrapText="1" indent="1"/>
    </xf>
    <xf numFmtId="0" fontId="4" fillId="0" borderId="1" xfId="0" applyFont="1" applyFill="1" applyBorder="1" applyAlignment="1" applyProtection="1">
      <alignment horizontal="center" vertical="center"/>
    </xf>
    <xf numFmtId="0" fontId="14" fillId="10" borderId="0" xfId="0" applyFont="1" applyFill="1" applyBorder="1" applyAlignment="1" applyProtection="1">
      <alignment horizontal="left" vertical="center" wrapText="1" indent="1"/>
    </xf>
    <xf numFmtId="0" fontId="4" fillId="0" borderId="13"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5" xfId="0" applyFont="1" applyFill="1" applyBorder="1" applyAlignment="1" applyProtection="1">
      <alignment horizontal="center" vertical="center" shrinkToFit="1"/>
    </xf>
    <xf numFmtId="0" fontId="29" fillId="0" borderId="0" xfId="0" applyFont="1" applyFill="1" applyBorder="1" applyAlignment="1" applyProtection="1">
      <alignment horizontal="left" vertical="top" wrapText="1"/>
    </xf>
    <xf numFmtId="0" fontId="0" fillId="0" borderId="0" xfId="0" applyAlignment="1">
      <alignment vertical="top"/>
    </xf>
    <xf numFmtId="0" fontId="6" fillId="0" borderId="0" xfId="0"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xf>
    <xf numFmtId="0" fontId="6" fillId="0"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left" vertical="center" wrapText="1"/>
    </xf>
    <xf numFmtId="0" fontId="6" fillId="0" borderId="6" xfId="0" applyFont="1" applyFill="1" applyBorder="1" applyAlignment="1" applyProtection="1">
      <alignment horizontal="left" vertical="center"/>
    </xf>
    <xf numFmtId="0" fontId="0" fillId="0" borderId="14" xfId="0" applyBorder="1" applyAlignment="1" applyProtection="1">
      <alignment horizontal="center" vertical="center" shrinkToFit="1"/>
      <protection locked="0"/>
    </xf>
    <xf numFmtId="0" fontId="6" fillId="0" borderId="13" xfId="0" applyFont="1" applyFill="1" applyBorder="1" applyAlignment="1" applyProtection="1">
      <alignment horizontal="left" vertical="center" shrinkToFit="1"/>
      <protection locked="0"/>
    </xf>
    <xf numFmtId="0" fontId="6" fillId="0" borderId="14" xfId="0" applyFont="1" applyFill="1" applyBorder="1" applyAlignment="1" applyProtection="1">
      <alignment horizontal="left" vertical="center" shrinkToFit="1"/>
      <protection locked="0"/>
    </xf>
    <xf numFmtId="0" fontId="6" fillId="0" borderId="15" xfId="0" applyFont="1" applyFill="1" applyBorder="1" applyAlignment="1" applyProtection="1">
      <alignment horizontal="left" vertical="center" shrinkToFit="1"/>
      <protection locked="0"/>
    </xf>
    <xf numFmtId="0" fontId="6" fillId="0" borderId="13" xfId="0" applyFont="1" applyFill="1" applyBorder="1" applyAlignment="1" applyProtection="1">
      <alignment horizontal="center" vertical="center"/>
    </xf>
    <xf numFmtId="0" fontId="6" fillId="0" borderId="13" xfId="0" applyFont="1" applyFill="1" applyBorder="1" applyAlignment="1" applyProtection="1">
      <alignment horizontal="left" vertical="center"/>
      <protection locked="0"/>
    </xf>
    <xf numFmtId="0" fontId="6" fillId="0" borderId="14" xfId="0" applyFont="1" applyFill="1" applyBorder="1" applyAlignment="1" applyProtection="1">
      <alignment horizontal="left" vertical="center"/>
      <protection locked="0"/>
    </xf>
    <xf numFmtId="0" fontId="6" fillId="0" borderId="15" xfId="0" applyFont="1" applyFill="1" applyBorder="1" applyAlignment="1" applyProtection="1">
      <alignment horizontal="left" vertical="center"/>
      <protection locked="0"/>
    </xf>
    <xf numFmtId="0" fontId="26" fillId="0" borderId="0" xfId="0" applyFont="1" applyFill="1" applyBorder="1" applyAlignment="1" applyProtection="1">
      <alignment horizontal="left" vertical="center" wrapText="1"/>
    </xf>
    <xf numFmtId="0" fontId="56" fillId="0" borderId="11" xfId="0" applyFont="1" applyBorder="1" applyAlignment="1">
      <alignment horizontal="left" vertical="top" wrapText="1"/>
    </xf>
    <xf numFmtId="0" fontId="56" fillId="0" borderId="0" xfId="0" applyFont="1" applyAlignment="1">
      <alignment horizontal="left" vertical="top" wrapText="1"/>
    </xf>
    <xf numFmtId="0" fontId="0" fillId="0" borderId="0" xfId="0" applyAlignment="1">
      <alignment vertical="top" wrapText="1"/>
    </xf>
    <xf numFmtId="0" fontId="25" fillId="0" borderId="8" xfId="0" applyFont="1" applyBorder="1">
      <alignment vertical="center"/>
    </xf>
    <xf numFmtId="0" fontId="25" fillId="0" borderId="9" xfId="0" applyFont="1" applyBorder="1">
      <alignment vertical="center"/>
    </xf>
    <xf numFmtId="0" fontId="23" fillId="0" borderId="0" xfId="0" applyFont="1">
      <alignment vertical="center"/>
    </xf>
    <xf numFmtId="0" fontId="25" fillId="0" borderId="8" xfId="0" applyFont="1" applyBorder="1" applyAlignment="1">
      <alignment vertical="center" wrapText="1" shrinkToFit="1"/>
    </xf>
    <xf numFmtId="0" fontId="0" fillId="0" borderId="9" xfId="0" applyBorder="1" applyAlignment="1">
      <alignment vertical="center" shrinkToFit="1"/>
    </xf>
    <xf numFmtId="0" fontId="36" fillId="0" borderId="0" xfId="0" applyFont="1" applyAlignment="1">
      <alignment horizontal="left" vertical="top" wrapText="1"/>
    </xf>
    <xf numFmtId="0" fontId="21" fillId="0" borderId="0" xfId="0" applyFont="1" applyAlignment="1">
      <alignment horizontal="left" vertical="top" wrapText="1"/>
    </xf>
    <xf numFmtId="0" fontId="37" fillId="0" borderId="0" xfId="0" applyFont="1" applyFill="1" applyAlignment="1">
      <alignment horizontal="left" vertical="top" wrapText="1"/>
    </xf>
    <xf numFmtId="0" fontId="42" fillId="0" borderId="0" xfId="0" applyFont="1" applyFill="1" applyAlignment="1">
      <alignment horizontal="left" vertical="top" wrapText="1"/>
    </xf>
    <xf numFmtId="186" fontId="25" fillId="0" borderId="8" xfId="0" applyNumberFormat="1" applyFont="1" applyBorder="1">
      <alignment vertical="center"/>
    </xf>
    <xf numFmtId="186" fontId="25" fillId="0" borderId="9" xfId="0" applyNumberFormat="1" applyFont="1" applyBorder="1">
      <alignment vertical="center"/>
    </xf>
    <xf numFmtId="0" fontId="70" fillId="0" borderId="0" xfId="0" applyFont="1" applyAlignment="1">
      <alignment horizontal="left" vertical="top" wrapText="1"/>
    </xf>
    <xf numFmtId="0" fontId="58" fillId="0" borderId="11" xfId="0" applyFont="1" applyBorder="1" applyAlignment="1">
      <alignment horizontal="left" vertical="top" wrapText="1"/>
    </xf>
    <xf numFmtId="0" fontId="58" fillId="0" borderId="0" xfId="0" applyFont="1" applyAlignment="1">
      <alignment horizontal="left" vertical="top" wrapText="1"/>
    </xf>
    <xf numFmtId="0" fontId="9" fillId="0" borderId="0" xfId="0" applyFont="1" applyAlignment="1">
      <alignment horizontal="left" vertical="top" wrapText="1"/>
    </xf>
    <xf numFmtId="0" fontId="57" fillId="0" borderId="0" xfId="0" applyFont="1" applyAlignment="1">
      <alignment horizontal="left" vertical="center" wrapText="1"/>
    </xf>
    <xf numFmtId="0" fontId="75" fillId="2" borderId="2" xfId="0" applyFont="1" applyFill="1" applyBorder="1" applyAlignment="1">
      <alignment horizontal="center" vertical="center"/>
    </xf>
    <xf numFmtId="0" fontId="75" fillId="2" borderId="5" xfId="0" applyFont="1" applyFill="1" applyBorder="1" applyAlignment="1">
      <alignment horizontal="center" vertical="center"/>
    </xf>
    <xf numFmtId="0" fontId="76" fillId="2" borderId="2" xfId="0" applyFont="1" applyFill="1" applyBorder="1" applyAlignment="1">
      <alignment horizontal="center" vertical="center"/>
    </xf>
    <xf numFmtId="0" fontId="76" fillId="2" borderId="5" xfId="0" applyFont="1" applyFill="1" applyBorder="1" applyAlignment="1">
      <alignment horizontal="center" vertical="center"/>
    </xf>
    <xf numFmtId="0" fontId="75" fillId="2" borderId="3" xfId="0" applyFont="1" applyFill="1" applyBorder="1" applyAlignment="1">
      <alignment horizontal="center" vertical="center"/>
    </xf>
    <xf numFmtId="0" fontId="76" fillId="2" borderId="2" xfId="0" applyFont="1" applyFill="1" applyBorder="1" applyAlignment="1">
      <alignment horizontal="center" vertical="center" wrapText="1"/>
    </xf>
    <xf numFmtId="0" fontId="76" fillId="2" borderId="5" xfId="0" applyFont="1" applyFill="1" applyBorder="1" applyAlignment="1">
      <alignment horizontal="center" vertical="center" wrapText="1"/>
    </xf>
    <xf numFmtId="0" fontId="75" fillId="2" borderId="8" xfId="0" applyFont="1" applyFill="1" applyBorder="1" applyAlignment="1">
      <alignment horizontal="center" vertical="center" wrapText="1"/>
    </xf>
    <xf numFmtId="0" fontId="75" fillId="2" borderId="9" xfId="0" applyFont="1" applyFill="1" applyBorder="1" applyAlignment="1">
      <alignment horizontal="center" vertical="center"/>
    </xf>
    <xf numFmtId="0" fontId="56" fillId="10" borderId="0" xfId="0" applyFont="1" applyFill="1" applyAlignment="1">
      <alignment horizontal="left" vertical="top" wrapText="1"/>
    </xf>
    <xf numFmtId="0" fontId="80" fillId="10" borderId="0" xfId="0" applyFont="1" applyFill="1" applyAlignment="1">
      <alignment horizontal="center" vertical="center"/>
    </xf>
    <xf numFmtId="0" fontId="6" fillId="0" borderId="0" xfId="0" applyFont="1" applyFill="1" applyBorder="1" applyAlignment="1">
      <alignment horizontal="right" vertical="center"/>
    </xf>
    <xf numFmtId="0" fontId="15" fillId="0" borderId="0" xfId="0" applyFont="1" applyFill="1" applyBorder="1" applyAlignment="1">
      <alignment horizontal="center" vertical="center"/>
    </xf>
    <xf numFmtId="0" fontId="52" fillId="0" borderId="0" xfId="0" applyFont="1" applyAlignment="1">
      <alignment horizontal="left" wrapText="1"/>
    </xf>
    <xf numFmtId="0" fontId="52" fillId="0" borderId="0" xfId="0" applyFont="1" applyAlignment="1">
      <alignment horizontal="left" vertical="top" wrapText="1"/>
    </xf>
    <xf numFmtId="0" fontId="4" fillId="0" borderId="1" xfId="0" applyFont="1" applyFill="1" applyBorder="1" applyAlignment="1" applyProtection="1">
      <alignment horizontal="left" vertical="center" indent="1" shrinkToFit="1"/>
      <protection locked="0"/>
    </xf>
    <xf numFmtId="0" fontId="4" fillId="0" borderId="0" xfId="0" applyFont="1" applyFill="1" applyBorder="1" applyAlignment="1" applyProtection="1">
      <alignment horizontal="left" vertical="top" wrapText="1"/>
    </xf>
    <xf numFmtId="0" fontId="4" fillId="0" borderId="2"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0" fontId="4" fillId="0" borderId="11"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0" fontId="4" fillId="0" borderId="12"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shrinkToFit="1"/>
      <protection locked="0"/>
    </xf>
    <xf numFmtId="0" fontId="4" fillId="0" borderId="7"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15" fillId="10" borderId="0" xfId="0" applyFont="1" applyFill="1" applyBorder="1" applyAlignment="1" applyProtection="1">
      <alignment horizontal="center" vertical="center"/>
    </xf>
    <xf numFmtId="0" fontId="4" fillId="10" borderId="0" xfId="0" applyFont="1" applyFill="1" applyBorder="1" applyAlignment="1" applyProtection="1">
      <alignment horizontal="left" vertical="center"/>
    </xf>
    <xf numFmtId="0" fontId="4" fillId="10" borderId="0" xfId="0" applyFont="1" applyFill="1" applyBorder="1" applyAlignment="1" applyProtection="1">
      <alignment horizontal="left" vertical="center" shrinkToFit="1"/>
    </xf>
    <xf numFmtId="0" fontId="5" fillId="10" borderId="0" xfId="0" applyFont="1" applyFill="1" applyBorder="1" applyAlignment="1" applyProtection="1">
      <alignment horizontal="left" vertical="top" wrapText="1"/>
    </xf>
    <xf numFmtId="49" fontId="4" fillId="10" borderId="0" xfId="0" applyNumberFormat="1" applyFont="1" applyFill="1" applyBorder="1" applyAlignment="1" applyProtection="1">
      <alignment horizontal="left" vertical="top" wrapText="1"/>
    </xf>
    <xf numFmtId="0" fontId="5" fillId="10" borderId="0" xfId="0" applyFont="1" applyFill="1" applyBorder="1" applyAlignment="1" applyProtection="1">
      <alignment vertical="center"/>
    </xf>
    <xf numFmtId="0" fontId="2" fillId="10" borderId="0" xfId="0" applyFont="1" applyFill="1" applyAlignment="1" applyProtection="1">
      <alignment vertical="center" shrinkToFit="1"/>
    </xf>
    <xf numFmtId="0" fontId="4" fillId="10" borderId="0" xfId="0" applyFont="1" applyFill="1" applyBorder="1" applyAlignment="1" applyProtection="1">
      <alignment vertical="distributed" wrapText="1"/>
    </xf>
    <xf numFmtId="0" fontId="26" fillId="10" borderId="0" xfId="0" applyFont="1" applyFill="1" applyAlignment="1" applyProtection="1">
      <alignment vertical="top" wrapText="1"/>
    </xf>
    <xf numFmtId="181" fontId="26" fillId="10" borderId="0" xfId="0" applyNumberFormat="1" applyFont="1" applyFill="1" applyAlignment="1" applyProtection="1">
      <alignment vertical="top" wrapText="1"/>
    </xf>
    <xf numFmtId="181" fontId="26" fillId="10" borderId="0" xfId="0" applyNumberFormat="1" applyFont="1" applyFill="1" applyAlignment="1" applyProtection="1">
      <alignment horizontal="left" vertical="top"/>
    </xf>
    <xf numFmtId="0" fontId="5" fillId="10" borderId="0" xfId="0" applyFont="1" applyFill="1" applyBorder="1" applyAlignment="1" applyProtection="1">
      <alignment horizontal="left" wrapText="1"/>
    </xf>
    <xf numFmtId="0" fontId="52" fillId="10" borderId="0" xfId="0" applyFont="1" applyFill="1" applyAlignment="1" applyProtection="1">
      <alignment horizontal="left" vertical="top" wrapText="1"/>
    </xf>
    <xf numFmtId="0" fontId="45" fillId="0" borderId="0" xfId="0" applyFont="1" applyFill="1" applyAlignment="1" applyProtection="1">
      <alignment horizontal="left" vertical="top" wrapText="1"/>
    </xf>
    <xf numFmtId="0" fontId="44" fillId="0" borderId="0" xfId="0" applyFont="1" applyAlignment="1" applyProtection="1">
      <alignment horizontal="left" vertical="top" wrapText="1"/>
    </xf>
    <xf numFmtId="0" fontId="14" fillId="10" borderId="0" xfId="0" applyFont="1" applyFill="1" applyBorder="1" applyAlignment="1" applyProtection="1">
      <alignment horizontal="left" vertical="center" wrapText="1"/>
    </xf>
    <xf numFmtId="0" fontId="4" fillId="10" borderId="0" xfId="0" applyFont="1" applyFill="1" applyBorder="1" applyAlignment="1" applyProtection="1">
      <alignment horizontal="center" vertical="center" wrapText="1"/>
    </xf>
    <xf numFmtId="0" fontId="6" fillId="10" borderId="2" xfId="0" applyFont="1" applyFill="1" applyBorder="1" applyAlignment="1" applyProtection="1">
      <alignment horizontal="left" vertical="center" wrapText="1"/>
    </xf>
    <xf numFmtId="0" fontId="6" fillId="10" borderId="4" xfId="0" applyFont="1" applyFill="1" applyBorder="1" applyAlignment="1" applyProtection="1">
      <alignment horizontal="left" vertical="center" wrapText="1"/>
    </xf>
    <xf numFmtId="0" fontId="6" fillId="10" borderId="11"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6" fillId="10" borderId="12" xfId="0" applyFont="1" applyFill="1" applyBorder="1" applyAlignment="1" applyProtection="1">
      <alignment horizontal="left" vertical="center" wrapText="1"/>
    </xf>
    <xf numFmtId="0" fontId="6" fillId="10" borderId="5" xfId="0" applyFont="1" applyFill="1" applyBorder="1" applyAlignment="1" applyProtection="1">
      <alignment horizontal="left" vertical="center" wrapText="1"/>
    </xf>
    <xf numFmtId="0" fontId="6" fillId="10" borderId="6" xfId="0" applyFont="1" applyFill="1" applyBorder="1" applyAlignment="1" applyProtection="1">
      <alignment horizontal="left" vertical="center" wrapText="1"/>
    </xf>
    <xf numFmtId="0" fontId="6" fillId="10" borderId="7" xfId="0" applyFont="1" applyFill="1" applyBorder="1" applyAlignment="1" applyProtection="1">
      <alignment horizontal="left" vertical="center" wrapText="1"/>
    </xf>
    <xf numFmtId="0" fontId="19" fillId="12" borderId="0" xfId="0" applyFont="1" applyFill="1" applyBorder="1" applyAlignment="1" applyProtection="1">
      <alignment horizontal="left" vertical="top" wrapText="1"/>
    </xf>
    <xf numFmtId="0" fontId="26" fillId="10" borderId="0" xfId="0" applyFont="1" applyFill="1" applyAlignment="1" applyProtection="1">
      <alignment horizontal="left" vertical="top" wrapText="1"/>
    </xf>
    <xf numFmtId="0" fontId="14" fillId="10" borderId="0" xfId="0" applyFont="1" applyFill="1" applyBorder="1" applyAlignment="1" applyProtection="1">
      <alignment horizontal="center" vertical="center" wrapText="1"/>
    </xf>
  </cellXfs>
  <cellStyles count="4">
    <cellStyle name="ハイパーリンク" xfId="2" builtinId="8"/>
    <cellStyle name="桁区切り" xfId="1" builtinId="6"/>
    <cellStyle name="標準" xfId="0" builtinId="0"/>
    <cellStyle name="標準 2" xfId="3" xr:uid="{6C79E1E8-5955-43F8-9DE7-6E5C19A24E4A}"/>
  </cellStyles>
  <dxfs count="173">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9" tint="0.59996337778862885"/>
        </patternFill>
      </fill>
    </dxf>
    <dxf>
      <fill>
        <patternFill patternType="none">
          <bgColor indexed="65"/>
        </patternFill>
      </fill>
    </dxf>
    <dxf>
      <fill>
        <patternFill>
          <bgColor theme="9" tint="0.59996337778862885"/>
        </patternFill>
      </fill>
    </dxf>
    <dxf>
      <fill>
        <patternFill patternType="none">
          <bgColor indexed="65"/>
        </patternFill>
      </fill>
    </dxf>
    <dxf>
      <fill>
        <patternFill>
          <bgColor theme="9" tint="0.59996337778862885"/>
        </patternFill>
      </fill>
    </dxf>
    <dxf>
      <fill>
        <patternFill patternType="none">
          <bgColor indexed="6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patternType="solid">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4" tint="0.59996337778862885"/>
        </patternFill>
      </fill>
    </dxf>
    <dxf>
      <fill>
        <patternFill>
          <bgColor theme="3" tint="0.79998168889431442"/>
        </patternFill>
      </fill>
    </dxf>
    <dxf>
      <fill>
        <patternFill>
          <bgColor theme="9" tint="0.59996337778862885"/>
        </patternFill>
      </fill>
    </dxf>
    <dxf>
      <fill>
        <patternFill>
          <bgColor theme="9" tint="0.59996337778862885"/>
        </patternFill>
      </fill>
    </dxf>
    <dxf>
      <font>
        <color auto="1"/>
      </font>
      <fill>
        <patternFill>
          <fgColor auto="1"/>
          <bgColor theme="9" tint="0.59996337778862885"/>
        </patternFill>
      </fill>
    </dxf>
    <dxf>
      <fill>
        <patternFill>
          <bgColor theme="9" tint="0.59996337778862885"/>
        </patternFill>
      </fill>
    </dxf>
    <dxf>
      <fill>
        <patternFill>
          <bgColor theme="8" tint="0.59996337778862885"/>
        </patternFill>
      </fill>
    </dxf>
  </dxfs>
  <tableStyles count="0" defaultTableStyle="TableStyleMedium9" defaultPivotStyle="PivotStyleLight16"/>
  <colors>
    <mruColors>
      <color rgb="FFFCD5B4"/>
      <color rgb="FFD9D9D9"/>
      <color rgb="FFFF3300"/>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AM$24" lockText="1" noThreeD="1"/>
</file>

<file path=xl/ctrlProps/ctrlProp11.xml><?xml version="1.0" encoding="utf-8"?>
<formControlPr xmlns="http://schemas.microsoft.com/office/spreadsheetml/2009/9/main" objectType="CheckBox" fmlaLink="$AN$24"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I$9" lockText="1" noThreeD="1"/>
</file>

<file path=xl/ctrlProps/ctrlProp15.xml><?xml version="1.0" encoding="utf-8"?>
<formControlPr xmlns="http://schemas.microsoft.com/office/spreadsheetml/2009/9/main" objectType="CheckBox" fmlaLink="$AJ$9" lockText="1" noThreeD="1"/>
</file>

<file path=xl/ctrlProps/ctrlProp16.xml><?xml version="1.0" encoding="utf-8"?>
<formControlPr xmlns="http://schemas.microsoft.com/office/spreadsheetml/2009/9/main" objectType="CheckBox" fmlaLink="$AI$58" lockText="1" noThreeD="1"/>
</file>

<file path=xl/ctrlProps/ctrlProp17.xml><?xml version="1.0" encoding="utf-8"?>
<formControlPr xmlns="http://schemas.microsoft.com/office/spreadsheetml/2009/9/main" objectType="CheckBox" fmlaLink="$AJ$58" lockText="1" noThreeD="1"/>
</file>

<file path=xl/ctrlProps/ctrlProp18.xml><?xml version="1.0" encoding="utf-8"?>
<formControlPr xmlns="http://schemas.microsoft.com/office/spreadsheetml/2009/9/main" objectType="CheckBox" fmlaLink="$AI$59" lockText="1" noThreeD="1"/>
</file>

<file path=xl/ctrlProps/ctrlProp19.xml><?xml version="1.0" encoding="utf-8"?>
<formControlPr xmlns="http://schemas.microsoft.com/office/spreadsheetml/2009/9/main" objectType="CheckBox" fmlaLink="$AI$60"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fmlaLink="$AJ$60" lockText="1" noThreeD="1"/>
</file>

<file path=xl/ctrlProps/ctrlProp21.xml><?xml version="1.0" encoding="utf-8"?>
<formControlPr xmlns="http://schemas.microsoft.com/office/spreadsheetml/2009/9/main" objectType="CheckBox" fmlaLink="$AI$61" lockText="1" noThreeD="1"/>
</file>

<file path=xl/ctrlProps/ctrlProp22.xml><?xml version="1.0" encoding="utf-8"?>
<formControlPr xmlns="http://schemas.microsoft.com/office/spreadsheetml/2009/9/main" objectType="CheckBox" fmlaLink="$AJ$61" lockText="1" noThreeD="1"/>
</file>

<file path=xl/ctrlProps/ctrlProp23.xml><?xml version="1.0" encoding="utf-8"?>
<formControlPr xmlns="http://schemas.microsoft.com/office/spreadsheetml/2009/9/main" objectType="CheckBox" fmlaLink="$AI$62" lockText="1" noThreeD="1"/>
</file>

<file path=xl/ctrlProps/ctrlProp24.xml><?xml version="1.0" encoding="utf-8"?>
<formControlPr xmlns="http://schemas.microsoft.com/office/spreadsheetml/2009/9/main" objectType="CheckBox" fmlaLink="$AI$63" lockText="1" noThreeD="1"/>
</file>

<file path=xl/ctrlProps/ctrlProp25.xml><?xml version="1.0" encoding="utf-8"?>
<formControlPr xmlns="http://schemas.microsoft.com/office/spreadsheetml/2009/9/main" objectType="CheckBox" fmlaLink="$AJ$63" lockText="1" noThreeD="1"/>
</file>

<file path=xl/ctrlProps/ctrlProp26.xml><?xml version="1.0" encoding="utf-8"?>
<formControlPr xmlns="http://schemas.microsoft.com/office/spreadsheetml/2009/9/main" objectType="CheckBox" fmlaLink="$AI$64"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fmlaLink="$AI$19" lockText="1" noThreeD="1"/>
</file>

<file path=xl/ctrlProps/ctrlProp31.xml><?xml version="1.0" encoding="utf-8"?>
<formControlPr xmlns="http://schemas.microsoft.com/office/spreadsheetml/2009/9/main" objectType="Radio" firstButton="1" fmlaLink="$AI$18"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CheckBox" fmlaLink="$AI$14" lockText="1" noThreeD="1"/>
</file>

<file path=xl/ctrlProps/ctrlProp35.xml><?xml version="1.0" encoding="utf-8"?>
<formControlPr xmlns="http://schemas.microsoft.com/office/spreadsheetml/2009/9/main" objectType="CheckBox" fmlaLink="$AJ$14"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AK$14" lockText="1" noThreeD="1"/>
</file>

<file path=xl/ctrlProps/ctrlProp38.xml><?xml version="1.0" encoding="utf-8"?>
<formControlPr xmlns="http://schemas.microsoft.com/office/spreadsheetml/2009/9/main" objectType="CheckBox" fmlaLink="$AI$29"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AI$15" lockText="1" noThreeD="1"/>
</file>

<file path=xl/ctrlProps/ctrlProp41.xml><?xml version="1.0" encoding="utf-8"?>
<formControlPr xmlns="http://schemas.microsoft.com/office/spreadsheetml/2009/9/main" objectType="CheckBox" fmlaLink="$AJ$15"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CheckBox" fmlaLink="$AJ$16" lockText="1" noThreeD="1"/>
</file>

<file path=xl/ctrlProps/ctrlProp45.xml><?xml version="1.0" encoding="utf-8"?>
<formControlPr xmlns="http://schemas.microsoft.com/office/spreadsheetml/2009/9/main" objectType="CheckBox" fmlaLink="$AI$16" lockText="1" noThreeD="1"/>
</file>

<file path=xl/ctrlProps/ctrlProp46.xml><?xml version="1.0" encoding="utf-8"?>
<formControlPr xmlns="http://schemas.microsoft.com/office/spreadsheetml/2009/9/main" objectType="CheckBox" fmlaLink="$AI$30" lockText="1" noThreeD="1"/>
</file>

<file path=xl/ctrlProps/ctrlProp47.xml><?xml version="1.0" encoding="utf-8"?>
<formControlPr xmlns="http://schemas.microsoft.com/office/spreadsheetml/2009/9/main" objectType="CheckBox" fmlaLink="$AI$31" lockText="1" noThreeD="1"/>
</file>

<file path=xl/ctrlProps/ctrlProp48.xml><?xml version="1.0" encoding="utf-8"?>
<formControlPr xmlns="http://schemas.microsoft.com/office/spreadsheetml/2009/9/main" objectType="CheckBox" fmlaLink="$AI$32" lockText="1" noThreeD="1"/>
</file>

<file path=xl/ctrlProps/ctrlProp49.xml><?xml version="1.0" encoding="utf-8"?>
<formControlPr xmlns="http://schemas.microsoft.com/office/spreadsheetml/2009/9/main" objectType="CheckBox" fmlaLink="$AI$33" lockText="1" noThreeD="1"/>
</file>

<file path=xl/ctrlProps/ctrlProp5.xml><?xml version="1.0" encoding="utf-8"?>
<formControlPr xmlns="http://schemas.microsoft.com/office/spreadsheetml/2009/9/main" objectType="CheckBox" fmlaLink="$AK$24" lockText="1" noThreeD="1"/>
</file>

<file path=xl/ctrlProps/ctrlProp50.xml><?xml version="1.0" encoding="utf-8"?>
<formControlPr xmlns="http://schemas.microsoft.com/office/spreadsheetml/2009/9/main" objectType="CheckBox" fmlaLink="$AI$28"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O$24"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AI$4"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AI$7"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J$24"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N$10"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fmlaLink="$S$10" lockText="1" noThreeD="1"/>
</file>

<file path=xl/ctrlProps/ctrlProp8.xml><?xml version="1.0" encoding="utf-8"?>
<formControlPr xmlns="http://schemas.microsoft.com/office/spreadsheetml/2009/9/main" objectType="CheckBox" fmlaLink="$AJ$25" lockText="1" noThreeD="1"/>
</file>

<file path=xl/ctrlProps/ctrlProp9.xml><?xml version="1.0" encoding="utf-8"?>
<formControlPr xmlns="http://schemas.microsoft.com/office/spreadsheetml/2009/9/main" objectType="CheckBox" fmlaLink="$AL$2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0</xdr:row>
          <xdr:rowOff>0</xdr:rowOff>
        </xdr:from>
        <xdr:to>
          <xdr:col>31</xdr:col>
          <xdr:colOff>257175</xdr:colOff>
          <xdr:row>2</xdr:row>
          <xdr:rowOff>114300</xdr:rowOff>
        </xdr:to>
        <xdr:sp macro="" textlink="">
          <xdr:nvSpPr>
            <xdr:cNvPr id="83969" name="Group Box 1" hidden="1">
              <a:extLst>
                <a:ext uri="{63B3BB69-23CF-44E3-9099-C40C66FF867C}">
                  <a14:compatExt spid="_x0000_s83969"/>
                </a:ext>
                <a:ext uri="{FF2B5EF4-FFF2-40B4-BE49-F238E27FC236}">
                  <a16:creationId xmlns:a16="http://schemas.microsoft.com/office/drawing/2014/main" id="{00000000-0008-0000-0100-000001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0</xdr:row>
          <xdr:rowOff>0</xdr:rowOff>
        </xdr:from>
        <xdr:to>
          <xdr:col>31</xdr:col>
          <xdr:colOff>190500</xdr:colOff>
          <xdr:row>1</xdr:row>
          <xdr:rowOff>180975</xdr:rowOff>
        </xdr:to>
        <xdr:sp macro="" textlink="">
          <xdr:nvSpPr>
            <xdr:cNvPr id="83970" name="Group Box 2" hidden="1">
              <a:extLst>
                <a:ext uri="{63B3BB69-23CF-44E3-9099-C40C66FF867C}">
                  <a14:compatExt spid="_x0000_s83970"/>
                </a:ext>
                <a:ext uri="{FF2B5EF4-FFF2-40B4-BE49-F238E27FC236}">
                  <a16:creationId xmlns:a16="http://schemas.microsoft.com/office/drawing/2014/main" id="{00000000-0008-0000-0100-000002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95250</xdr:colOff>
      <xdr:row>23</xdr:row>
      <xdr:rowOff>28575</xdr:rowOff>
    </xdr:from>
    <xdr:to>
      <xdr:col>16</xdr:col>
      <xdr:colOff>85725</xdr:colOff>
      <xdr:row>24</xdr:row>
      <xdr:rowOff>9525</xdr:rowOff>
    </xdr:to>
    <xdr:sp macro="" textlink="">
      <xdr:nvSpPr>
        <xdr:cNvPr id="2" name="テキスト ボックス 1">
          <a:extLst>
            <a:ext uri="{FF2B5EF4-FFF2-40B4-BE49-F238E27FC236}">
              <a16:creationId xmlns:a16="http://schemas.microsoft.com/office/drawing/2014/main" id="{24B83BBD-129D-4605-B6E4-02C25A3BBAFB}"/>
            </a:ext>
          </a:extLst>
        </xdr:cNvPr>
        <xdr:cNvSpPr txBox="1"/>
      </xdr:nvSpPr>
      <xdr:spPr>
        <a:xfrm>
          <a:off x="3168015" y="8094345"/>
          <a:ext cx="1253490" cy="40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幼稚園教諭免許</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114300</xdr:colOff>
          <xdr:row>32</xdr:row>
          <xdr:rowOff>0</xdr:rowOff>
        </xdr:from>
        <xdr:to>
          <xdr:col>45</xdr:col>
          <xdr:colOff>85725</xdr:colOff>
          <xdr:row>35</xdr:row>
          <xdr:rowOff>180975</xdr:rowOff>
        </xdr:to>
        <xdr:sp macro="" textlink="">
          <xdr:nvSpPr>
            <xdr:cNvPr id="116737" name="Group Box 1" hidden="1">
              <a:extLst>
                <a:ext uri="{63B3BB69-23CF-44E3-9099-C40C66FF867C}">
                  <a14:compatExt spid="_x0000_s116737"/>
                </a:ext>
                <a:ext uri="{FF2B5EF4-FFF2-40B4-BE49-F238E27FC236}">
                  <a16:creationId xmlns:a16="http://schemas.microsoft.com/office/drawing/2014/main" id="{00000000-0008-0000-0400-000001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0</xdr:rowOff>
        </xdr:from>
        <xdr:to>
          <xdr:col>45</xdr:col>
          <xdr:colOff>19050</xdr:colOff>
          <xdr:row>35</xdr:row>
          <xdr:rowOff>0</xdr:rowOff>
        </xdr:to>
        <xdr:sp macro="" textlink="">
          <xdr:nvSpPr>
            <xdr:cNvPr id="116738" name="Group Box 2" hidden="1">
              <a:extLst>
                <a:ext uri="{63B3BB69-23CF-44E3-9099-C40C66FF867C}">
                  <a14:compatExt spid="_x0000_s116738"/>
                </a:ext>
                <a:ext uri="{FF2B5EF4-FFF2-40B4-BE49-F238E27FC236}">
                  <a16:creationId xmlns:a16="http://schemas.microsoft.com/office/drawing/2014/main" id="{00000000-0008-0000-0400-000002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23</xdr:row>
          <xdr:rowOff>28575</xdr:rowOff>
        </xdr:from>
        <xdr:to>
          <xdr:col>9</xdr:col>
          <xdr:colOff>152400</xdr:colOff>
          <xdr:row>23</xdr:row>
          <xdr:rowOff>285750</xdr:rowOff>
        </xdr:to>
        <xdr:sp macro="" textlink="">
          <xdr:nvSpPr>
            <xdr:cNvPr id="116739" name="Check Box 3" hidden="1">
              <a:extLst>
                <a:ext uri="{63B3BB69-23CF-44E3-9099-C40C66FF867C}">
                  <a14:compatExt spid="_x0000_s116739"/>
                </a:ext>
                <a:ext uri="{FF2B5EF4-FFF2-40B4-BE49-F238E27FC236}">
                  <a16:creationId xmlns:a16="http://schemas.microsoft.com/office/drawing/2014/main" id="{00000000-0008-0000-0400-000003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xdr:row>
          <xdr:rowOff>19050</xdr:rowOff>
        </xdr:from>
        <xdr:to>
          <xdr:col>33</xdr:col>
          <xdr:colOff>9525</xdr:colOff>
          <xdr:row>23</xdr:row>
          <xdr:rowOff>333375</xdr:rowOff>
        </xdr:to>
        <xdr:sp macro="" textlink="">
          <xdr:nvSpPr>
            <xdr:cNvPr id="116740" name="Check Box 4" hidden="1">
              <a:extLst>
                <a:ext uri="{63B3BB69-23CF-44E3-9099-C40C66FF867C}">
                  <a14:compatExt spid="_x0000_s116740"/>
                </a:ext>
                <a:ext uri="{FF2B5EF4-FFF2-40B4-BE49-F238E27FC236}">
                  <a16:creationId xmlns:a16="http://schemas.microsoft.com/office/drawing/2014/main" id="{00000000-0008-0000-0400-000004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28575</xdr:rowOff>
        </xdr:from>
        <xdr:to>
          <xdr:col>5</xdr:col>
          <xdr:colOff>152400</xdr:colOff>
          <xdr:row>23</xdr:row>
          <xdr:rowOff>285750</xdr:rowOff>
        </xdr:to>
        <xdr:sp macro="" textlink="">
          <xdr:nvSpPr>
            <xdr:cNvPr id="116741" name="Check Box 5" hidden="1">
              <a:extLst>
                <a:ext uri="{63B3BB69-23CF-44E3-9099-C40C66FF867C}">
                  <a14:compatExt spid="_x0000_s116741"/>
                </a:ext>
                <a:ext uri="{FF2B5EF4-FFF2-40B4-BE49-F238E27FC236}">
                  <a16:creationId xmlns:a16="http://schemas.microsoft.com/office/drawing/2014/main" id="{00000000-0008-0000-0400-000005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24</xdr:row>
          <xdr:rowOff>19050</xdr:rowOff>
        </xdr:from>
        <xdr:to>
          <xdr:col>6</xdr:col>
          <xdr:colOff>142875</xdr:colOff>
          <xdr:row>24</xdr:row>
          <xdr:rowOff>285750</xdr:rowOff>
        </xdr:to>
        <xdr:sp macro="" textlink="">
          <xdr:nvSpPr>
            <xdr:cNvPr id="116742" name="Check Box 6" hidden="1">
              <a:extLst>
                <a:ext uri="{63B3BB69-23CF-44E3-9099-C40C66FF867C}">
                  <a14:compatExt spid="_x0000_s116742"/>
                </a:ext>
                <a:ext uri="{FF2B5EF4-FFF2-40B4-BE49-F238E27FC236}">
                  <a16:creationId xmlns:a16="http://schemas.microsoft.com/office/drawing/2014/main" id="{00000000-0008-0000-0400-000006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xdr:row>
          <xdr:rowOff>9525</xdr:rowOff>
        </xdr:from>
        <xdr:to>
          <xdr:col>20</xdr:col>
          <xdr:colOff>123825</xdr:colOff>
          <xdr:row>23</xdr:row>
          <xdr:rowOff>333375</xdr:rowOff>
        </xdr:to>
        <xdr:sp macro="" textlink="">
          <xdr:nvSpPr>
            <xdr:cNvPr id="116743" name="Check Box 7" hidden="1">
              <a:extLst>
                <a:ext uri="{63B3BB69-23CF-44E3-9099-C40C66FF867C}">
                  <a14:compatExt spid="_x0000_s116743"/>
                </a:ext>
                <a:ext uri="{FF2B5EF4-FFF2-40B4-BE49-F238E27FC236}">
                  <a16:creationId xmlns:a16="http://schemas.microsoft.com/office/drawing/2014/main" id="{00000000-0008-0000-0400-000007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専修免許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23</xdr:row>
          <xdr:rowOff>28575</xdr:rowOff>
        </xdr:from>
        <xdr:to>
          <xdr:col>24</xdr:col>
          <xdr:colOff>47625</xdr:colOff>
          <xdr:row>23</xdr:row>
          <xdr:rowOff>333375</xdr:rowOff>
        </xdr:to>
        <xdr:sp macro="" textlink="">
          <xdr:nvSpPr>
            <xdr:cNvPr id="116744" name="Check Box 8" hidden="1">
              <a:extLst>
                <a:ext uri="{63B3BB69-23CF-44E3-9099-C40C66FF867C}">
                  <a14:compatExt spid="_x0000_s116744"/>
                </a:ext>
                <a:ext uri="{FF2B5EF4-FFF2-40B4-BE49-F238E27FC236}">
                  <a16:creationId xmlns:a16="http://schemas.microsoft.com/office/drawing/2014/main" id="{00000000-0008-0000-0400-000008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一種免許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xdr:row>
          <xdr:rowOff>19050</xdr:rowOff>
        </xdr:from>
        <xdr:to>
          <xdr:col>27</xdr:col>
          <xdr:colOff>133350</xdr:colOff>
          <xdr:row>23</xdr:row>
          <xdr:rowOff>352425</xdr:rowOff>
        </xdr:to>
        <xdr:sp macro="" textlink="">
          <xdr:nvSpPr>
            <xdr:cNvPr id="116745" name="Check Box 9" hidden="1">
              <a:extLst>
                <a:ext uri="{63B3BB69-23CF-44E3-9099-C40C66FF867C}">
                  <a14:compatExt spid="_x0000_s116745"/>
                </a:ext>
                <a:ext uri="{FF2B5EF4-FFF2-40B4-BE49-F238E27FC236}">
                  <a16:creationId xmlns:a16="http://schemas.microsoft.com/office/drawing/2014/main" id="{00000000-0008-0000-0400-000009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二種免許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31</xdr:row>
          <xdr:rowOff>0</xdr:rowOff>
        </xdr:from>
        <xdr:to>
          <xdr:col>45</xdr:col>
          <xdr:colOff>85725</xdr:colOff>
          <xdr:row>31</xdr:row>
          <xdr:rowOff>752475</xdr:rowOff>
        </xdr:to>
        <xdr:sp macro="" textlink="">
          <xdr:nvSpPr>
            <xdr:cNvPr id="116746" name="Group Box 10" hidden="1">
              <a:extLst>
                <a:ext uri="{63B3BB69-23CF-44E3-9099-C40C66FF867C}">
                  <a14:compatExt spid="_x0000_s116746"/>
                </a:ext>
                <a:ext uri="{FF2B5EF4-FFF2-40B4-BE49-F238E27FC236}">
                  <a16:creationId xmlns:a16="http://schemas.microsoft.com/office/drawing/2014/main" id="{00000000-0008-0000-0400-00000A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0</xdr:rowOff>
        </xdr:from>
        <xdr:to>
          <xdr:col>45</xdr:col>
          <xdr:colOff>19050</xdr:colOff>
          <xdr:row>31</xdr:row>
          <xdr:rowOff>561975</xdr:rowOff>
        </xdr:to>
        <xdr:sp macro="" textlink="">
          <xdr:nvSpPr>
            <xdr:cNvPr id="116747" name="Group Box 11" hidden="1">
              <a:extLst>
                <a:ext uri="{63B3BB69-23CF-44E3-9099-C40C66FF867C}">
                  <a14:compatExt spid="_x0000_s116747"/>
                </a:ext>
                <a:ext uri="{FF2B5EF4-FFF2-40B4-BE49-F238E27FC236}">
                  <a16:creationId xmlns:a16="http://schemas.microsoft.com/office/drawing/2014/main" id="{00000000-0008-0000-0400-00000B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28575</xdr:colOff>
          <xdr:row>9</xdr:row>
          <xdr:rowOff>238125</xdr:rowOff>
        </xdr:from>
        <xdr:to>
          <xdr:col>14</xdr:col>
          <xdr:colOff>200025</xdr:colOff>
          <xdr:row>10</xdr:row>
          <xdr:rowOff>133350</xdr:rowOff>
        </xdr:to>
        <xdr:sp macro="" textlink="">
          <xdr:nvSpPr>
            <xdr:cNvPr id="101377" name="Check Box 1" hidden="1">
              <a:extLst>
                <a:ext uri="{63B3BB69-23CF-44E3-9099-C40C66FF867C}">
                  <a14:compatExt spid="_x0000_s101377"/>
                </a:ext>
                <a:ext uri="{FF2B5EF4-FFF2-40B4-BE49-F238E27FC236}">
                  <a16:creationId xmlns:a16="http://schemas.microsoft.com/office/drawing/2014/main" id="{00000000-0008-0000-0600-00000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219075</xdr:colOff>
          <xdr:row>9</xdr:row>
          <xdr:rowOff>228600</xdr:rowOff>
        </xdr:from>
        <xdr:to>
          <xdr:col>33</xdr:col>
          <xdr:colOff>180975</xdr:colOff>
          <xdr:row>10</xdr:row>
          <xdr:rowOff>123825</xdr:rowOff>
        </xdr:to>
        <xdr:sp macro="" textlink="">
          <xdr:nvSpPr>
            <xdr:cNvPr id="101378" name="Check Box 2" hidden="1">
              <a:extLst>
                <a:ext uri="{63B3BB69-23CF-44E3-9099-C40C66FF867C}">
                  <a14:compatExt spid="_x0000_s101378"/>
                </a:ext>
                <a:ext uri="{FF2B5EF4-FFF2-40B4-BE49-F238E27FC236}">
                  <a16:creationId xmlns:a16="http://schemas.microsoft.com/office/drawing/2014/main" id="{00000000-0008-0000-0600-00000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57</xdr:row>
          <xdr:rowOff>28575</xdr:rowOff>
        </xdr:from>
        <xdr:to>
          <xdr:col>17</xdr:col>
          <xdr:colOff>171450</xdr:colOff>
          <xdr:row>57</xdr:row>
          <xdr:rowOff>247650</xdr:rowOff>
        </xdr:to>
        <xdr:sp macro="" textlink="">
          <xdr:nvSpPr>
            <xdr:cNvPr id="101381" name="Check Box 5" hidden="1">
              <a:extLst>
                <a:ext uri="{63B3BB69-23CF-44E3-9099-C40C66FF867C}">
                  <a14:compatExt spid="_x0000_s101381"/>
                </a:ext>
                <a:ext uri="{FF2B5EF4-FFF2-40B4-BE49-F238E27FC236}">
                  <a16:creationId xmlns:a16="http://schemas.microsoft.com/office/drawing/2014/main" id="{00000000-0008-0000-0600-00000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事故発生時の対応及び事故発生防止のための指針の整備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57</xdr:row>
          <xdr:rowOff>28575</xdr:rowOff>
        </xdr:from>
        <xdr:to>
          <xdr:col>31</xdr:col>
          <xdr:colOff>180975</xdr:colOff>
          <xdr:row>57</xdr:row>
          <xdr:rowOff>257175</xdr:rowOff>
        </xdr:to>
        <xdr:sp macro="" textlink="">
          <xdr:nvSpPr>
            <xdr:cNvPr id="101382" name="Check Box 6" hidden="1">
              <a:extLst>
                <a:ext uri="{63B3BB69-23CF-44E3-9099-C40C66FF867C}">
                  <a14:compatExt spid="_x0000_s101382"/>
                </a:ext>
                <a:ext uri="{FF2B5EF4-FFF2-40B4-BE49-F238E27FC236}">
                  <a16:creationId xmlns:a16="http://schemas.microsoft.com/office/drawing/2014/main" id="{00000000-0008-0000-0600-00000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事故発生時の報告及び改善策を周知徹底する体制の整備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58</xdr:row>
          <xdr:rowOff>28575</xdr:rowOff>
        </xdr:from>
        <xdr:to>
          <xdr:col>17</xdr:col>
          <xdr:colOff>9525</xdr:colOff>
          <xdr:row>58</xdr:row>
          <xdr:rowOff>257175</xdr:rowOff>
        </xdr:to>
        <xdr:sp macro="" textlink="">
          <xdr:nvSpPr>
            <xdr:cNvPr id="101383" name="Check Box 7" hidden="1">
              <a:extLst>
                <a:ext uri="{63B3BB69-23CF-44E3-9099-C40C66FF867C}">
                  <a14:compatExt spid="_x0000_s101383"/>
                </a:ext>
                <a:ext uri="{FF2B5EF4-FFF2-40B4-BE49-F238E27FC236}">
                  <a16:creationId xmlns:a16="http://schemas.microsoft.com/office/drawing/2014/main" id="{00000000-0008-0000-0600-00000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事故発生防止のための定期的な研修の実施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59</xdr:row>
          <xdr:rowOff>28575</xdr:rowOff>
        </xdr:from>
        <xdr:to>
          <xdr:col>12</xdr:col>
          <xdr:colOff>161925</xdr:colOff>
          <xdr:row>59</xdr:row>
          <xdr:rowOff>257175</xdr:rowOff>
        </xdr:to>
        <xdr:sp macro="" textlink="">
          <xdr:nvSpPr>
            <xdr:cNvPr id="101384" name="Check Box 8" hidden="1">
              <a:extLst>
                <a:ext uri="{63B3BB69-23CF-44E3-9099-C40C66FF867C}">
                  <a14:compatExt spid="_x0000_s101384"/>
                </a:ext>
                <a:ext uri="{FF2B5EF4-FFF2-40B4-BE49-F238E27FC236}">
                  <a16:creationId xmlns:a16="http://schemas.microsoft.com/office/drawing/2014/main" id="{00000000-0008-0000-0600-00000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相談、苦情受付窓口の設置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59</xdr:row>
          <xdr:rowOff>28575</xdr:rowOff>
        </xdr:from>
        <xdr:to>
          <xdr:col>30</xdr:col>
          <xdr:colOff>152400</xdr:colOff>
          <xdr:row>59</xdr:row>
          <xdr:rowOff>257175</xdr:rowOff>
        </xdr:to>
        <xdr:sp macro="" textlink="">
          <xdr:nvSpPr>
            <xdr:cNvPr id="101385" name="Check Box 9" hidden="1">
              <a:extLst>
                <a:ext uri="{63B3BB69-23CF-44E3-9099-C40C66FF867C}">
                  <a14:compatExt spid="_x0000_s101385"/>
                </a:ext>
                <a:ext uri="{FF2B5EF4-FFF2-40B4-BE49-F238E27FC236}">
                  <a16:creationId xmlns:a16="http://schemas.microsoft.com/office/drawing/2014/main" id="{00000000-0008-0000-0600-00000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相談、苦情内容の記録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60</xdr:row>
          <xdr:rowOff>28575</xdr:rowOff>
        </xdr:from>
        <xdr:to>
          <xdr:col>17</xdr:col>
          <xdr:colOff>9525</xdr:colOff>
          <xdr:row>60</xdr:row>
          <xdr:rowOff>257175</xdr:rowOff>
        </xdr:to>
        <xdr:sp macro="" textlink="">
          <xdr:nvSpPr>
            <xdr:cNvPr id="101386" name="Check Box 10" hidden="1">
              <a:extLst>
                <a:ext uri="{63B3BB69-23CF-44E3-9099-C40C66FF867C}">
                  <a14:compatExt spid="_x0000_s101386"/>
                </a:ext>
                <a:ext uri="{FF2B5EF4-FFF2-40B4-BE49-F238E27FC236}">
                  <a16:creationId xmlns:a16="http://schemas.microsoft.com/office/drawing/2014/main" id="{00000000-0008-0000-0600-00000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相談、苦情に関する市町村実施事業への協力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60</xdr:row>
          <xdr:rowOff>28575</xdr:rowOff>
        </xdr:from>
        <xdr:to>
          <xdr:col>30</xdr:col>
          <xdr:colOff>152400</xdr:colOff>
          <xdr:row>60</xdr:row>
          <xdr:rowOff>257175</xdr:rowOff>
        </xdr:to>
        <xdr:sp macro="" textlink="">
          <xdr:nvSpPr>
            <xdr:cNvPr id="101387" name="Check Box 11" hidden="1">
              <a:extLst>
                <a:ext uri="{63B3BB69-23CF-44E3-9099-C40C66FF867C}">
                  <a14:compatExt spid="_x0000_s101387"/>
                </a:ext>
                <a:ext uri="{FF2B5EF4-FFF2-40B4-BE49-F238E27FC236}">
                  <a16:creationId xmlns:a16="http://schemas.microsoft.com/office/drawing/2014/main" id="{00000000-0008-0000-0600-00000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改善結果の市町村への報告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61</xdr:row>
          <xdr:rowOff>38100</xdr:rowOff>
        </xdr:from>
        <xdr:to>
          <xdr:col>6</xdr:col>
          <xdr:colOff>152400</xdr:colOff>
          <xdr:row>62</xdr:row>
          <xdr:rowOff>0</xdr:rowOff>
        </xdr:to>
        <xdr:sp macro="" textlink="">
          <xdr:nvSpPr>
            <xdr:cNvPr id="101388" name="Check Box 12" hidden="1">
              <a:extLst>
                <a:ext uri="{63B3BB69-23CF-44E3-9099-C40C66FF867C}">
                  <a14:compatExt spid="_x0000_s101388"/>
                </a:ext>
                <a:ext uri="{FF2B5EF4-FFF2-40B4-BE49-F238E27FC236}">
                  <a16:creationId xmlns:a16="http://schemas.microsoft.com/office/drawing/2014/main" id="{00000000-0008-0000-0600-00000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85725</xdr:rowOff>
        </xdr:from>
        <xdr:to>
          <xdr:col>11</xdr:col>
          <xdr:colOff>0</xdr:colOff>
          <xdr:row>62</xdr:row>
          <xdr:rowOff>219075</xdr:rowOff>
        </xdr:to>
        <xdr:sp macro="" textlink="">
          <xdr:nvSpPr>
            <xdr:cNvPr id="101389" name="Check Box 13" hidden="1">
              <a:extLst>
                <a:ext uri="{63B3BB69-23CF-44E3-9099-C40C66FF867C}">
                  <a14:compatExt spid="_x0000_s101389"/>
                </a:ext>
                <a:ext uri="{FF2B5EF4-FFF2-40B4-BE49-F238E27FC236}">
                  <a16:creationId xmlns:a16="http://schemas.microsoft.com/office/drawing/2014/main" id="{00000000-0008-0000-0600-00000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秘密保持に係る規程の整備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62</xdr:row>
          <xdr:rowOff>85725</xdr:rowOff>
        </xdr:from>
        <xdr:to>
          <xdr:col>21</xdr:col>
          <xdr:colOff>47625</xdr:colOff>
          <xdr:row>62</xdr:row>
          <xdr:rowOff>228600</xdr:rowOff>
        </xdr:to>
        <xdr:sp macro="" textlink="">
          <xdr:nvSpPr>
            <xdr:cNvPr id="101390" name="Check Box 14" hidden="1">
              <a:extLst>
                <a:ext uri="{63B3BB69-23CF-44E3-9099-C40C66FF867C}">
                  <a14:compatExt spid="_x0000_s101390"/>
                </a:ext>
                <a:ext uri="{FF2B5EF4-FFF2-40B4-BE49-F238E27FC236}">
                  <a16:creationId xmlns:a16="http://schemas.microsoft.com/office/drawing/2014/main" id="{00000000-0008-0000-0600-00000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秘密保持に係る研修の実施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63</xdr:row>
          <xdr:rowOff>38100</xdr:rowOff>
        </xdr:from>
        <xdr:to>
          <xdr:col>6</xdr:col>
          <xdr:colOff>95250</xdr:colOff>
          <xdr:row>64</xdr:row>
          <xdr:rowOff>0</xdr:rowOff>
        </xdr:to>
        <xdr:sp macro="" textlink="">
          <xdr:nvSpPr>
            <xdr:cNvPr id="101391" name="Check Box 15" hidden="1">
              <a:extLst>
                <a:ext uri="{63B3BB69-23CF-44E3-9099-C40C66FF867C}">
                  <a14:compatExt spid="_x0000_s101391"/>
                </a:ext>
                <a:ext uri="{FF2B5EF4-FFF2-40B4-BE49-F238E27FC236}">
                  <a16:creationId xmlns:a16="http://schemas.microsoft.com/office/drawing/2014/main" id="{00000000-0008-0000-0600-00000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0</xdr:rowOff>
        </xdr:from>
        <xdr:to>
          <xdr:col>47</xdr:col>
          <xdr:colOff>9525</xdr:colOff>
          <xdr:row>19</xdr:row>
          <xdr:rowOff>47625</xdr:rowOff>
        </xdr:to>
        <xdr:sp macro="" textlink="">
          <xdr:nvSpPr>
            <xdr:cNvPr id="101392" name="Group Box 16" hidden="1">
              <a:extLst>
                <a:ext uri="{63B3BB69-23CF-44E3-9099-C40C66FF867C}">
                  <a14:compatExt spid="_x0000_s101392"/>
                </a:ext>
                <a:ext uri="{FF2B5EF4-FFF2-40B4-BE49-F238E27FC236}">
                  <a16:creationId xmlns:a16="http://schemas.microsoft.com/office/drawing/2014/main" id="{00000000-0008-0000-0600-000010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17</xdr:row>
          <xdr:rowOff>0</xdr:rowOff>
        </xdr:from>
        <xdr:to>
          <xdr:col>46</xdr:col>
          <xdr:colOff>200025</xdr:colOff>
          <xdr:row>18</xdr:row>
          <xdr:rowOff>190500</xdr:rowOff>
        </xdr:to>
        <xdr:sp macro="" textlink="">
          <xdr:nvSpPr>
            <xdr:cNvPr id="101393" name="Group Box 17" hidden="1">
              <a:extLst>
                <a:ext uri="{63B3BB69-23CF-44E3-9099-C40C66FF867C}">
                  <a14:compatExt spid="_x0000_s101393"/>
                </a:ext>
                <a:ext uri="{FF2B5EF4-FFF2-40B4-BE49-F238E27FC236}">
                  <a16:creationId xmlns:a16="http://schemas.microsoft.com/office/drawing/2014/main" id="{00000000-0008-0000-0600-000011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57150</xdr:rowOff>
        </xdr:from>
        <xdr:to>
          <xdr:col>11</xdr:col>
          <xdr:colOff>38100</xdr:colOff>
          <xdr:row>17</xdr:row>
          <xdr:rowOff>323850</xdr:rowOff>
        </xdr:to>
        <xdr:sp macro="" textlink="">
          <xdr:nvSpPr>
            <xdr:cNvPr id="101394" name="Check Box 18" hidden="1">
              <a:extLst>
                <a:ext uri="{63B3BB69-23CF-44E3-9099-C40C66FF867C}">
                  <a14:compatExt spid="_x0000_s101394"/>
                </a:ext>
                <a:ext uri="{FF2B5EF4-FFF2-40B4-BE49-F238E27FC236}">
                  <a16:creationId xmlns:a16="http://schemas.microsoft.com/office/drawing/2014/main" id="{00000000-0008-0000-0600-00001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施設内調理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9525</xdr:rowOff>
        </xdr:from>
        <xdr:to>
          <xdr:col>13</xdr:col>
          <xdr:colOff>57150</xdr:colOff>
          <xdr:row>19</xdr:row>
          <xdr:rowOff>0</xdr:rowOff>
        </xdr:to>
        <xdr:sp macro="" textlink="">
          <xdr:nvSpPr>
            <xdr:cNvPr id="101395" name="Check Box 19" hidden="1">
              <a:extLst>
                <a:ext uri="{63B3BB69-23CF-44E3-9099-C40C66FF867C}">
                  <a14:compatExt spid="_x0000_s101395"/>
                </a:ext>
                <a:ext uri="{FF2B5EF4-FFF2-40B4-BE49-F238E27FC236}">
                  <a16:creationId xmlns:a16="http://schemas.microsoft.com/office/drawing/2014/main" id="{00000000-0008-0000-0600-00001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外部施設からの搬入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17</xdr:row>
          <xdr:rowOff>28575</xdr:rowOff>
        </xdr:from>
        <xdr:to>
          <xdr:col>18</xdr:col>
          <xdr:colOff>190500</xdr:colOff>
          <xdr:row>17</xdr:row>
          <xdr:rowOff>323850</xdr:rowOff>
        </xdr:to>
        <xdr:sp macro="" textlink="">
          <xdr:nvSpPr>
            <xdr:cNvPr id="101397" name="Option Button 21" hidden="1">
              <a:extLst>
                <a:ext uri="{63B3BB69-23CF-44E3-9099-C40C66FF867C}">
                  <a14:compatExt spid="_x0000_s101397"/>
                </a:ext>
                <a:ext uri="{FF2B5EF4-FFF2-40B4-BE49-F238E27FC236}">
                  <a16:creationId xmlns:a16="http://schemas.microsoft.com/office/drawing/2014/main" id="{00000000-0008-0000-0600-00001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事業実施者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17</xdr:row>
          <xdr:rowOff>19050</xdr:rowOff>
        </xdr:from>
        <xdr:to>
          <xdr:col>22</xdr:col>
          <xdr:colOff>9525</xdr:colOff>
          <xdr:row>17</xdr:row>
          <xdr:rowOff>323850</xdr:rowOff>
        </xdr:to>
        <xdr:sp macro="" textlink="">
          <xdr:nvSpPr>
            <xdr:cNvPr id="101398" name="Option Button 22" hidden="1">
              <a:extLst>
                <a:ext uri="{63B3BB69-23CF-44E3-9099-C40C66FF867C}">
                  <a14:compatExt spid="_x0000_s101398"/>
                </a:ext>
                <a:ext uri="{FF2B5EF4-FFF2-40B4-BE49-F238E27FC236}">
                  <a16:creationId xmlns:a16="http://schemas.microsoft.com/office/drawing/2014/main" id="{00000000-0008-0000-0600-00001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13</xdr:row>
          <xdr:rowOff>0</xdr:rowOff>
        </xdr:from>
        <xdr:to>
          <xdr:col>46</xdr:col>
          <xdr:colOff>200025</xdr:colOff>
          <xdr:row>14</xdr:row>
          <xdr:rowOff>190500</xdr:rowOff>
        </xdr:to>
        <xdr:sp macro="" textlink="">
          <xdr:nvSpPr>
            <xdr:cNvPr id="101399" name="Group Box 23" hidden="1">
              <a:extLst>
                <a:ext uri="{63B3BB69-23CF-44E3-9099-C40C66FF867C}">
                  <a14:compatExt spid="_x0000_s101399"/>
                </a:ext>
                <a:ext uri="{FF2B5EF4-FFF2-40B4-BE49-F238E27FC236}">
                  <a16:creationId xmlns:a16="http://schemas.microsoft.com/office/drawing/2014/main" id="{00000000-0008-0000-0600-000017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13</xdr:row>
          <xdr:rowOff>47625</xdr:rowOff>
        </xdr:from>
        <xdr:to>
          <xdr:col>11</xdr:col>
          <xdr:colOff>152400</xdr:colOff>
          <xdr:row>13</xdr:row>
          <xdr:rowOff>333375</xdr:rowOff>
        </xdr:to>
        <xdr:sp macro="" textlink="">
          <xdr:nvSpPr>
            <xdr:cNvPr id="101400" name="Check Box 24" hidden="1">
              <a:extLst>
                <a:ext uri="{63B3BB69-23CF-44E3-9099-C40C66FF867C}">
                  <a14:compatExt spid="_x0000_s101400"/>
                </a:ext>
                <a:ext uri="{FF2B5EF4-FFF2-40B4-BE49-F238E27FC236}">
                  <a16:creationId xmlns:a16="http://schemas.microsoft.com/office/drawing/2014/main" id="{00000000-0008-0000-0600-00001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給食提供あり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13</xdr:row>
          <xdr:rowOff>47625</xdr:rowOff>
        </xdr:from>
        <xdr:to>
          <xdr:col>22</xdr:col>
          <xdr:colOff>142875</xdr:colOff>
          <xdr:row>13</xdr:row>
          <xdr:rowOff>323850</xdr:rowOff>
        </xdr:to>
        <xdr:sp macro="" textlink="">
          <xdr:nvSpPr>
            <xdr:cNvPr id="101403" name="Check Box 27" hidden="1">
              <a:extLst>
                <a:ext uri="{63B3BB69-23CF-44E3-9099-C40C66FF867C}">
                  <a14:compatExt spid="_x0000_s101403"/>
                </a:ext>
                <a:ext uri="{FF2B5EF4-FFF2-40B4-BE49-F238E27FC236}">
                  <a16:creationId xmlns:a16="http://schemas.microsoft.com/office/drawing/2014/main" id="{00000000-0008-0000-0600-00001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弁当持参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20</xdr:row>
          <xdr:rowOff>76200</xdr:rowOff>
        </xdr:from>
        <xdr:to>
          <xdr:col>13</xdr:col>
          <xdr:colOff>19050</xdr:colOff>
          <xdr:row>20</xdr:row>
          <xdr:rowOff>352425</xdr:rowOff>
        </xdr:to>
        <xdr:sp macro="" textlink="">
          <xdr:nvSpPr>
            <xdr:cNvPr id="101406" name="Check Box 30" hidden="1">
              <a:extLst>
                <a:ext uri="{63B3BB69-23CF-44E3-9099-C40C66FF867C}">
                  <a14:compatExt spid="_x0000_s101406"/>
                </a:ext>
                <a:ext uri="{FF2B5EF4-FFF2-40B4-BE49-F238E27FC236}">
                  <a16:creationId xmlns:a16="http://schemas.microsoft.com/office/drawing/2014/main" id="{00000000-0008-0000-0600-00001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13</xdr:row>
          <xdr:rowOff>38100</xdr:rowOff>
        </xdr:from>
        <xdr:to>
          <xdr:col>30</xdr:col>
          <xdr:colOff>76200</xdr:colOff>
          <xdr:row>14</xdr:row>
          <xdr:rowOff>0</xdr:rowOff>
        </xdr:to>
        <xdr:sp macro="" textlink="">
          <xdr:nvSpPr>
            <xdr:cNvPr id="101413" name="Check Box 37" hidden="1">
              <a:extLst>
                <a:ext uri="{63B3BB69-23CF-44E3-9099-C40C66FF867C}">
                  <a14:compatExt spid="_x0000_s101413"/>
                </a:ext>
                <a:ext uri="{FF2B5EF4-FFF2-40B4-BE49-F238E27FC236}">
                  <a16:creationId xmlns:a16="http://schemas.microsoft.com/office/drawing/2014/main" id="{00000000-0008-0000-0600-00002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27</xdr:row>
          <xdr:rowOff>381000</xdr:rowOff>
        </xdr:from>
        <xdr:to>
          <xdr:col>33</xdr:col>
          <xdr:colOff>200025</xdr:colOff>
          <xdr:row>28</xdr:row>
          <xdr:rowOff>114300</xdr:rowOff>
        </xdr:to>
        <xdr:sp macro="" textlink="">
          <xdr:nvSpPr>
            <xdr:cNvPr id="101416" name="Check Box 40" hidden="1">
              <a:extLst>
                <a:ext uri="{63B3BB69-23CF-44E3-9099-C40C66FF867C}">
                  <a14:compatExt spid="_x0000_s101416"/>
                </a:ext>
                <a:ext uri="{FF2B5EF4-FFF2-40B4-BE49-F238E27FC236}">
                  <a16:creationId xmlns:a16="http://schemas.microsoft.com/office/drawing/2014/main" id="{00000000-0008-0000-0600-00002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14</xdr:row>
          <xdr:rowOff>0</xdr:rowOff>
        </xdr:from>
        <xdr:to>
          <xdr:col>46</xdr:col>
          <xdr:colOff>200025</xdr:colOff>
          <xdr:row>15</xdr:row>
          <xdr:rowOff>190500</xdr:rowOff>
        </xdr:to>
        <xdr:sp macro="" textlink="">
          <xdr:nvSpPr>
            <xdr:cNvPr id="101420" name="Group Box 44" hidden="1">
              <a:extLst>
                <a:ext uri="{63B3BB69-23CF-44E3-9099-C40C66FF867C}">
                  <a14:compatExt spid="_x0000_s101420"/>
                </a:ext>
                <a:ext uri="{FF2B5EF4-FFF2-40B4-BE49-F238E27FC236}">
                  <a16:creationId xmlns:a16="http://schemas.microsoft.com/office/drawing/2014/main" id="{00000000-0008-0000-0600-00002C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14</xdr:row>
          <xdr:rowOff>19050</xdr:rowOff>
        </xdr:from>
        <xdr:to>
          <xdr:col>12</xdr:col>
          <xdr:colOff>9525</xdr:colOff>
          <xdr:row>14</xdr:row>
          <xdr:rowOff>323850</xdr:rowOff>
        </xdr:to>
        <xdr:sp macro="" textlink="">
          <xdr:nvSpPr>
            <xdr:cNvPr id="101423" name="Check Box 47" hidden="1">
              <a:extLst>
                <a:ext uri="{63B3BB69-23CF-44E3-9099-C40C66FF867C}">
                  <a14:compatExt spid="_x0000_s101423"/>
                </a:ext>
                <a:ext uri="{FF2B5EF4-FFF2-40B4-BE49-F238E27FC236}">
                  <a16:creationId xmlns:a16="http://schemas.microsoft.com/office/drawing/2014/main" id="{00000000-0008-0000-0600-00002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14</xdr:row>
          <xdr:rowOff>66675</xdr:rowOff>
        </xdr:from>
        <xdr:to>
          <xdr:col>31</xdr:col>
          <xdr:colOff>19050</xdr:colOff>
          <xdr:row>14</xdr:row>
          <xdr:rowOff>352425</xdr:rowOff>
        </xdr:to>
        <xdr:sp macro="" textlink="">
          <xdr:nvSpPr>
            <xdr:cNvPr id="101424" name="Check Box 48" hidden="1">
              <a:extLst>
                <a:ext uri="{63B3BB69-23CF-44E3-9099-C40C66FF867C}">
                  <a14:compatExt spid="_x0000_s101424"/>
                </a:ext>
                <a:ext uri="{FF2B5EF4-FFF2-40B4-BE49-F238E27FC236}">
                  <a16:creationId xmlns:a16="http://schemas.microsoft.com/office/drawing/2014/main" id="{00000000-0008-0000-0600-00003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14</xdr:row>
          <xdr:rowOff>0</xdr:rowOff>
        </xdr:from>
        <xdr:to>
          <xdr:col>46</xdr:col>
          <xdr:colOff>200025</xdr:colOff>
          <xdr:row>15</xdr:row>
          <xdr:rowOff>190500</xdr:rowOff>
        </xdr:to>
        <xdr:sp macro="" textlink="">
          <xdr:nvSpPr>
            <xdr:cNvPr id="101428" name="Group Box 52" hidden="1">
              <a:extLst>
                <a:ext uri="{63B3BB69-23CF-44E3-9099-C40C66FF867C}">
                  <a14:compatExt spid="_x0000_s101428"/>
                </a:ext>
                <a:ext uri="{FF2B5EF4-FFF2-40B4-BE49-F238E27FC236}">
                  <a16:creationId xmlns:a16="http://schemas.microsoft.com/office/drawing/2014/main" id="{00000000-0008-0000-0600-000034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15</xdr:row>
          <xdr:rowOff>0</xdr:rowOff>
        </xdr:from>
        <xdr:to>
          <xdr:col>46</xdr:col>
          <xdr:colOff>200025</xdr:colOff>
          <xdr:row>16</xdr:row>
          <xdr:rowOff>190500</xdr:rowOff>
        </xdr:to>
        <xdr:sp macro="" textlink="">
          <xdr:nvSpPr>
            <xdr:cNvPr id="101429" name="Group Box 53" hidden="1">
              <a:extLst>
                <a:ext uri="{63B3BB69-23CF-44E3-9099-C40C66FF867C}">
                  <a14:compatExt spid="_x0000_s101429"/>
                </a:ext>
                <a:ext uri="{FF2B5EF4-FFF2-40B4-BE49-F238E27FC236}">
                  <a16:creationId xmlns:a16="http://schemas.microsoft.com/office/drawing/2014/main" id="{00000000-0008-0000-0600-000035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15</xdr:row>
          <xdr:rowOff>57150</xdr:rowOff>
        </xdr:from>
        <xdr:to>
          <xdr:col>31</xdr:col>
          <xdr:colOff>142875</xdr:colOff>
          <xdr:row>15</xdr:row>
          <xdr:rowOff>323850</xdr:rowOff>
        </xdr:to>
        <xdr:sp macro="" textlink="">
          <xdr:nvSpPr>
            <xdr:cNvPr id="101434" name="Check Box 58" hidden="1">
              <a:extLst>
                <a:ext uri="{63B3BB69-23CF-44E3-9099-C40C66FF867C}">
                  <a14:compatExt spid="_x0000_s101434"/>
                </a:ext>
                <a:ext uri="{FF2B5EF4-FFF2-40B4-BE49-F238E27FC236}">
                  <a16:creationId xmlns:a16="http://schemas.microsoft.com/office/drawing/2014/main" id="{00000000-0008-0000-0600-00003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15</xdr:row>
          <xdr:rowOff>38100</xdr:rowOff>
        </xdr:from>
        <xdr:to>
          <xdr:col>11</xdr:col>
          <xdr:colOff>95250</xdr:colOff>
          <xdr:row>15</xdr:row>
          <xdr:rowOff>314325</xdr:rowOff>
        </xdr:to>
        <xdr:sp macro="" textlink="">
          <xdr:nvSpPr>
            <xdr:cNvPr id="101435" name="Check Box 59" hidden="1">
              <a:extLst>
                <a:ext uri="{63B3BB69-23CF-44E3-9099-C40C66FF867C}">
                  <a14:compatExt spid="_x0000_s101435"/>
                </a:ext>
                <a:ext uri="{FF2B5EF4-FFF2-40B4-BE49-F238E27FC236}">
                  <a16:creationId xmlns:a16="http://schemas.microsoft.com/office/drawing/2014/main" id="{00000000-0008-0000-0600-00003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29</xdr:row>
          <xdr:rowOff>161925</xdr:rowOff>
        </xdr:from>
        <xdr:to>
          <xdr:col>6</xdr:col>
          <xdr:colOff>57150</xdr:colOff>
          <xdr:row>29</xdr:row>
          <xdr:rowOff>400050</xdr:rowOff>
        </xdr:to>
        <xdr:sp macro="" textlink="">
          <xdr:nvSpPr>
            <xdr:cNvPr id="101438" name="Check Box 62" hidden="1">
              <a:extLst>
                <a:ext uri="{63B3BB69-23CF-44E3-9099-C40C66FF867C}">
                  <a14:compatExt spid="_x0000_s101438"/>
                </a:ext>
                <a:ext uri="{FF2B5EF4-FFF2-40B4-BE49-F238E27FC236}">
                  <a16:creationId xmlns:a16="http://schemas.microsoft.com/office/drawing/2014/main" id="{00000000-0008-0000-0600-00003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171450</xdr:rowOff>
        </xdr:from>
        <xdr:to>
          <xdr:col>6</xdr:col>
          <xdr:colOff>95250</xdr:colOff>
          <xdr:row>30</xdr:row>
          <xdr:rowOff>400050</xdr:rowOff>
        </xdr:to>
        <xdr:sp macro="" textlink="">
          <xdr:nvSpPr>
            <xdr:cNvPr id="101440" name="Check Box 64" hidden="1">
              <a:extLst>
                <a:ext uri="{63B3BB69-23CF-44E3-9099-C40C66FF867C}">
                  <a14:compatExt spid="_x0000_s101440"/>
                </a:ext>
                <a:ext uri="{FF2B5EF4-FFF2-40B4-BE49-F238E27FC236}">
                  <a16:creationId xmlns:a16="http://schemas.microsoft.com/office/drawing/2014/main" id="{00000000-0008-0000-0600-00004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31</xdr:row>
          <xdr:rowOff>161925</xdr:rowOff>
        </xdr:from>
        <xdr:to>
          <xdr:col>6</xdr:col>
          <xdr:colOff>76200</xdr:colOff>
          <xdr:row>31</xdr:row>
          <xdr:rowOff>400050</xdr:rowOff>
        </xdr:to>
        <xdr:sp macro="" textlink="">
          <xdr:nvSpPr>
            <xdr:cNvPr id="101441" name="Check Box 65" hidden="1">
              <a:extLst>
                <a:ext uri="{63B3BB69-23CF-44E3-9099-C40C66FF867C}">
                  <a14:compatExt spid="_x0000_s101441"/>
                </a:ext>
                <a:ext uri="{FF2B5EF4-FFF2-40B4-BE49-F238E27FC236}">
                  <a16:creationId xmlns:a16="http://schemas.microsoft.com/office/drawing/2014/main" id="{00000000-0008-0000-0600-00004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171450</xdr:rowOff>
        </xdr:from>
        <xdr:to>
          <xdr:col>6</xdr:col>
          <xdr:colOff>123825</xdr:colOff>
          <xdr:row>32</xdr:row>
          <xdr:rowOff>400050</xdr:rowOff>
        </xdr:to>
        <xdr:sp macro="" textlink="">
          <xdr:nvSpPr>
            <xdr:cNvPr id="101442" name="Check Box 66" hidden="1">
              <a:extLst>
                <a:ext uri="{63B3BB69-23CF-44E3-9099-C40C66FF867C}">
                  <a14:compatExt spid="_x0000_s101442"/>
                </a:ext>
                <a:ext uri="{FF2B5EF4-FFF2-40B4-BE49-F238E27FC236}">
                  <a16:creationId xmlns:a16="http://schemas.microsoft.com/office/drawing/2014/main" id="{00000000-0008-0000-0600-00004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400050</xdr:rowOff>
        </xdr:from>
        <xdr:to>
          <xdr:col>5</xdr:col>
          <xdr:colOff>228600</xdr:colOff>
          <xdr:row>28</xdr:row>
          <xdr:rowOff>123825</xdr:rowOff>
        </xdr:to>
        <xdr:sp macro="" textlink="">
          <xdr:nvSpPr>
            <xdr:cNvPr id="101446" name="Check Box 70" hidden="1">
              <a:extLst>
                <a:ext uri="{63B3BB69-23CF-44E3-9099-C40C66FF867C}">
                  <a14:compatExt spid="_x0000_s101446"/>
                </a:ext>
                <a:ext uri="{FF2B5EF4-FFF2-40B4-BE49-F238E27FC236}">
                  <a16:creationId xmlns:a16="http://schemas.microsoft.com/office/drawing/2014/main" id="{00000000-0008-0000-0600-00004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16</xdr:row>
          <xdr:rowOff>0</xdr:rowOff>
        </xdr:from>
        <xdr:to>
          <xdr:col>46</xdr:col>
          <xdr:colOff>209550</xdr:colOff>
          <xdr:row>17</xdr:row>
          <xdr:rowOff>190500</xdr:rowOff>
        </xdr:to>
        <xdr:sp macro="" textlink="">
          <xdr:nvSpPr>
            <xdr:cNvPr id="101447" name="Group Box 71" hidden="1">
              <a:extLst>
                <a:ext uri="{63B3BB69-23CF-44E3-9099-C40C66FF867C}">
                  <a14:compatExt spid="_x0000_s101447"/>
                </a:ext>
                <a:ext uri="{FF2B5EF4-FFF2-40B4-BE49-F238E27FC236}">
                  <a16:creationId xmlns:a16="http://schemas.microsoft.com/office/drawing/2014/main" id="{00000000-0008-0000-0600-000047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38100</xdr:rowOff>
        </xdr:from>
        <xdr:to>
          <xdr:col>18</xdr:col>
          <xdr:colOff>0</xdr:colOff>
          <xdr:row>16</xdr:row>
          <xdr:rowOff>323850</xdr:rowOff>
        </xdr:to>
        <xdr:sp macro="" textlink="">
          <xdr:nvSpPr>
            <xdr:cNvPr id="101448" name="Check Box 72" hidden="1">
              <a:extLst>
                <a:ext uri="{63B3BB69-23CF-44E3-9099-C40C66FF867C}">
                  <a14:compatExt spid="_x0000_s101448"/>
                </a:ext>
                <a:ext uri="{FF2B5EF4-FFF2-40B4-BE49-F238E27FC236}">
                  <a16:creationId xmlns:a16="http://schemas.microsoft.com/office/drawing/2014/main" id="{00000000-0008-0000-0600-00004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本体施設（併設施設）内で調理</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20</xdr:row>
          <xdr:rowOff>0</xdr:rowOff>
        </xdr:from>
        <xdr:to>
          <xdr:col>36</xdr:col>
          <xdr:colOff>38100</xdr:colOff>
          <xdr:row>23</xdr:row>
          <xdr:rowOff>171450</xdr:rowOff>
        </xdr:to>
        <xdr:sp macro="" textlink="">
          <xdr:nvSpPr>
            <xdr:cNvPr id="72745" name="Group Box 41" hidden="1">
              <a:extLst>
                <a:ext uri="{63B3BB69-23CF-44E3-9099-C40C66FF867C}">
                  <a14:compatExt spid="_x0000_s72745"/>
                </a:ext>
                <a:ext uri="{FF2B5EF4-FFF2-40B4-BE49-F238E27FC236}">
                  <a16:creationId xmlns:a16="http://schemas.microsoft.com/office/drawing/2014/main" id="{00000000-0008-0000-0700-0000291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0</xdr:rowOff>
        </xdr:from>
        <xdr:to>
          <xdr:col>36</xdr:col>
          <xdr:colOff>0</xdr:colOff>
          <xdr:row>22</xdr:row>
          <xdr:rowOff>180975</xdr:rowOff>
        </xdr:to>
        <xdr:sp macro="" textlink="">
          <xdr:nvSpPr>
            <xdr:cNvPr id="72746" name="Group Box 42" hidden="1">
              <a:extLst>
                <a:ext uri="{63B3BB69-23CF-44E3-9099-C40C66FF867C}">
                  <a14:compatExt spid="_x0000_s72746"/>
                </a:ext>
                <a:ext uri="{FF2B5EF4-FFF2-40B4-BE49-F238E27FC236}">
                  <a16:creationId xmlns:a16="http://schemas.microsoft.com/office/drawing/2014/main" id="{00000000-0008-0000-0700-00002A1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17</xdr:row>
          <xdr:rowOff>38100</xdr:rowOff>
        </xdr:from>
        <xdr:to>
          <xdr:col>11</xdr:col>
          <xdr:colOff>76200</xdr:colOff>
          <xdr:row>17</xdr:row>
          <xdr:rowOff>342900</xdr:rowOff>
        </xdr:to>
        <xdr:sp macro="" textlink="">
          <xdr:nvSpPr>
            <xdr:cNvPr id="72747" name="Check Box 43" hidden="1">
              <a:extLst>
                <a:ext uri="{63B3BB69-23CF-44E3-9099-C40C66FF867C}">
                  <a14:compatExt spid="_x0000_s72747"/>
                </a:ext>
                <a:ext uri="{FF2B5EF4-FFF2-40B4-BE49-F238E27FC236}">
                  <a16:creationId xmlns:a16="http://schemas.microsoft.com/office/drawing/2014/main" id="{00000000-0008-0000-0700-00002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17</xdr:row>
          <xdr:rowOff>47625</xdr:rowOff>
        </xdr:from>
        <xdr:to>
          <xdr:col>15</xdr:col>
          <xdr:colOff>19050</xdr:colOff>
          <xdr:row>17</xdr:row>
          <xdr:rowOff>333375</xdr:rowOff>
        </xdr:to>
        <xdr:sp macro="" textlink="">
          <xdr:nvSpPr>
            <xdr:cNvPr id="72748" name="Check Box 44" hidden="1">
              <a:extLst>
                <a:ext uri="{63B3BB69-23CF-44E3-9099-C40C66FF867C}">
                  <a14:compatExt spid="_x0000_s72748"/>
                </a:ext>
                <a:ext uri="{FF2B5EF4-FFF2-40B4-BE49-F238E27FC236}">
                  <a16:creationId xmlns:a16="http://schemas.microsoft.com/office/drawing/2014/main" id="{00000000-0008-0000-0700-00002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調理設備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xdr:row>
          <xdr:rowOff>38100</xdr:rowOff>
        </xdr:from>
        <xdr:to>
          <xdr:col>13</xdr:col>
          <xdr:colOff>133350</xdr:colOff>
          <xdr:row>3</xdr:row>
          <xdr:rowOff>314325</xdr:rowOff>
        </xdr:to>
        <xdr:sp macro="" textlink="">
          <xdr:nvSpPr>
            <xdr:cNvPr id="72749" name="Check Box 45" hidden="1">
              <a:extLst>
                <a:ext uri="{63B3BB69-23CF-44E3-9099-C40C66FF867C}">
                  <a14:compatExt spid="_x0000_s72749"/>
                </a:ext>
                <a:ext uri="{FF2B5EF4-FFF2-40B4-BE49-F238E27FC236}">
                  <a16:creationId xmlns:a16="http://schemas.microsoft.com/office/drawing/2014/main" id="{00000000-0008-0000-0700-00002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専用建物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xdr:row>
          <xdr:rowOff>28575</xdr:rowOff>
        </xdr:from>
        <xdr:to>
          <xdr:col>16</xdr:col>
          <xdr:colOff>142875</xdr:colOff>
          <xdr:row>3</xdr:row>
          <xdr:rowOff>304800</xdr:rowOff>
        </xdr:to>
        <xdr:sp macro="" textlink="">
          <xdr:nvSpPr>
            <xdr:cNvPr id="72750" name="Check Box 46" hidden="1">
              <a:extLst>
                <a:ext uri="{63B3BB69-23CF-44E3-9099-C40C66FF867C}">
                  <a14:compatExt spid="_x0000_s72750"/>
                </a:ext>
                <a:ext uri="{FF2B5EF4-FFF2-40B4-BE49-F238E27FC236}">
                  <a16:creationId xmlns:a16="http://schemas.microsoft.com/office/drawing/2014/main" id="{00000000-0008-0000-0700-00002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併用建物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3</xdr:row>
          <xdr:rowOff>19050</xdr:rowOff>
        </xdr:from>
        <xdr:to>
          <xdr:col>20</xdr:col>
          <xdr:colOff>57150</xdr:colOff>
          <xdr:row>3</xdr:row>
          <xdr:rowOff>323850</xdr:rowOff>
        </xdr:to>
        <xdr:sp macro="" textlink="">
          <xdr:nvSpPr>
            <xdr:cNvPr id="72751" name="Check Box 47" hidden="1">
              <a:extLst>
                <a:ext uri="{63B3BB69-23CF-44E3-9099-C40C66FF867C}">
                  <a14:compatExt spid="_x0000_s72751"/>
                </a:ext>
                <a:ext uri="{FF2B5EF4-FFF2-40B4-BE49-F238E27FC236}">
                  <a16:creationId xmlns:a16="http://schemas.microsoft.com/office/drawing/2014/main" id="{00000000-0008-0000-0700-00002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集合住宅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xdr:row>
          <xdr:rowOff>9525</xdr:rowOff>
        </xdr:from>
        <xdr:to>
          <xdr:col>23</xdr:col>
          <xdr:colOff>104775</xdr:colOff>
          <xdr:row>3</xdr:row>
          <xdr:rowOff>314325</xdr:rowOff>
        </xdr:to>
        <xdr:sp macro="" textlink="">
          <xdr:nvSpPr>
            <xdr:cNvPr id="72752" name="Check Box 48" hidden="1">
              <a:extLst>
                <a:ext uri="{63B3BB69-23CF-44E3-9099-C40C66FF867C}">
                  <a14:compatExt spid="_x0000_s72752"/>
                </a:ext>
                <a:ext uri="{FF2B5EF4-FFF2-40B4-BE49-F238E27FC236}">
                  <a16:creationId xmlns:a16="http://schemas.microsoft.com/office/drawing/2014/main" id="{00000000-0008-0000-0700-00003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戸建住宅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xdr:row>
          <xdr:rowOff>19050</xdr:rowOff>
        </xdr:from>
        <xdr:to>
          <xdr:col>27</xdr:col>
          <xdr:colOff>0</xdr:colOff>
          <xdr:row>3</xdr:row>
          <xdr:rowOff>295275</xdr:rowOff>
        </xdr:to>
        <xdr:sp macro="" textlink="">
          <xdr:nvSpPr>
            <xdr:cNvPr id="72753" name="Check Box 49" hidden="1">
              <a:extLst>
                <a:ext uri="{63B3BB69-23CF-44E3-9099-C40C66FF867C}">
                  <a14:compatExt spid="_x0000_s72753"/>
                </a:ext>
                <a:ext uri="{FF2B5EF4-FFF2-40B4-BE49-F238E27FC236}">
                  <a16:creationId xmlns:a16="http://schemas.microsoft.com/office/drawing/2014/main" id="{00000000-0008-0000-0700-00003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38100</xdr:rowOff>
        </xdr:from>
        <xdr:to>
          <xdr:col>13</xdr:col>
          <xdr:colOff>133350</xdr:colOff>
          <xdr:row>6</xdr:row>
          <xdr:rowOff>314325</xdr:rowOff>
        </xdr:to>
        <xdr:sp macro="" textlink="">
          <xdr:nvSpPr>
            <xdr:cNvPr id="72755" name="Check Box 51" hidden="1">
              <a:extLst>
                <a:ext uri="{63B3BB69-23CF-44E3-9099-C40C66FF867C}">
                  <a14:compatExt spid="_x0000_s72755"/>
                </a:ext>
                <a:ext uri="{FF2B5EF4-FFF2-40B4-BE49-F238E27FC236}">
                  <a16:creationId xmlns:a16="http://schemas.microsoft.com/office/drawing/2014/main" id="{00000000-0008-0000-0700-00003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自己所有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xdr:row>
          <xdr:rowOff>38100</xdr:rowOff>
        </xdr:from>
        <xdr:to>
          <xdr:col>18</xdr:col>
          <xdr:colOff>9525</xdr:colOff>
          <xdr:row>6</xdr:row>
          <xdr:rowOff>314325</xdr:rowOff>
        </xdr:to>
        <xdr:sp macro="" textlink="">
          <xdr:nvSpPr>
            <xdr:cNvPr id="72756" name="Check Box 52" hidden="1">
              <a:extLst>
                <a:ext uri="{63B3BB69-23CF-44E3-9099-C40C66FF867C}">
                  <a14:compatExt spid="_x0000_s72756"/>
                </a:ext>
                <a:ext uri="{FF2B5EF4-FFF2-40B4-BE49-F238E27FC236}">
                  <a16:creationId xmlns:a16="http://schemas.microsoft.com/office/drawing/2014/main" id="{00000000-0008-0000-0700-00003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賃貸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6</xdr:row>
          <xdr:rowOff>28575</xdr:rowOff>
        </xdr:from>
        <xdr:to>
          <xdr:col>22</xdr:col>
          <xdr:colOff>95250</xdr:colOff>
          <xdr:row>6</xdr:row>
          <xdr:rowOff>304800</xdr:rowOff>
        </xdr:to>
        <xdr:sp macro="" textlink="">
          <xdr:nvSpPr>
            <xdr:cNvPr id="72758" name="Check Box 54" hidden="1">
              <a:extLst>
                <a:ext uri="{63B3BB69-23CF-44E3-9099-C40C66FF867C}">
                  <a14:compatExt spid="_x0000_s72758"/>
                </a:ext>
                <a:ext uri="{FF2B5EF4-FFF2-40B4-BE49-F238E27FC236}">
                  <a16:creationId xmlns:a16="http://schemas.microsoft.com/office/drawing/2014/main" id="{00000000-0008-0000-0700-00003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17</xdr:row>
          <xdr:rowOff>38100</xdr:rowOff>
        </xdr:from>
        <xdr:to>
          <xdr:col>24</xdr:col>
          <xdr:colOff>76200</xdr:colOff>
          <xdr:row>17</xdr:row>
          <xdr:rowOff>314325</xdr:rowOff>
        </xdr:to>
        <xdr:sp macro="" textlink="">
          <xdr:nvSpPr>
            <xdr:cNvPr id="72759" name="Check Box 55" hidden="1">
              <a:extLst>
                <a:ext uri="{63B3BB69-23CF-44E3-9099-C40C66FF867C}">
                  <a14:compatExt spid="_x0000_s72759"/>
                </a:ext>
                <a:ext uri="{FF2B5EF4-FFF2-40B4-BE49-F238E27FC236}">
                  <a16:creationId xmlns:a16="http://schemas.microsoft.com/office/drawing/2014/main" id="{00000000-0008-0000-0700-00003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219075</xdr:colOff>
          <xdr:row>17</xdr:row>
          <xdr:rowOff>19050</xdr:rowOff>
        </xdr:from>
        <xdr:to>
          <xdr:col>35</xdr:col>
          <xdr:colOff>133350</xdr:colOff>
          <xdr:row>17</xdr:row>
          <xdr:rowOff>295275</xdr:rowOff>
        </xdr:to>
        <xdr:sp macro="" textlink="">
          <xdr:nvSpPr>
            <xdr:cNvPr id="72760" name="Check Box 56" hidden="1">
              <a:extLst>
                <a:ext uri="{63B3BB69-23CF-44E3-9099-C40C66FF867C}">
                  <a14:compatExt spid="_x0000_s72760"/>
                </a:ext>
                <a:ext uri="{FF2B5EF4-FFF2-40B4-BE49-F238E27FC236}">
                  <a16:creationId xmlns:a16="http://schemas.microsoft.com/office/drawing/2014/main" id="{00000000-0008-0000-0700-00003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18</xdr:row>
          <xdr:rowOff>76200</xdr:rowOff>
        </xdr:from>
        <xdr:to>
          <xdr:col>16</xdr:col>
          <xdr:colOff>285750</xdr:colOff>
          <xdr:row>18</xdr:row>
          <xdr:rowOff>371475</xdr:rowOff>
        </xdr:to>
        <xdr:sp macro="" textlink="">
          <xdr:nvSpPr>
            <xdr:cNvPr id="72761" name="Check Box 57" hidden="1">
              <a:extLst>
                <a:ext uri="{63B3BB69-23CF-44E3-9099-C40C66FF867C}">
                  <a14:compatExt spid="_x0000_s72761"/>
                </a:ext>
                <a:ext uri="{FF2B5EF4-FFF2-40B4-BE49-F238E27FC236}">
                  <a16:creationId xmlns:a16="http://schemas.microsoft.com/office/drawing/2014/main" id="{00000000-0008-0000-0700-00003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実施歳児に応じた便所があり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18</xdr:row>
          <xdr:rowOff>76200</xdr:rowOff>
        </xdr:from>
        <xdr:to>
          <xdr:col>25</xdr:col>
          <xdr:colOff>57150</xdr:colOff>
          <xdr:row>18</xdr:row>
          <xdr:rowOff>361950</xdr:rowOff>
        </xdr:to>
        <xdr:sp macro="" textlink="">
          <xdr:nvSpPr>
            <xdr:cNvPr id="72764" name="Check Box 60" hidden="1">
              <a:extLst>
                <a:ext uri="{63B3BB69-23CF-44E3-9099-C40C66FF867C}">
                  <a14:compatExt spid="_x0000_s72764"/>
                </a:ext>
                <a:ext uri="{FF2B5EF4-FFF2-40B4-BE49-F238E27FC236}">
                  <a16:creationId xmlns:a16="http://schemas.microsoft.com/office/drawing/2014/main" id="{00000000-0008-0000-0700-00003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実施歳児に応じた手洗いあり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17</xdr:row>
          <xdr:rowOff>314325</xdr:rowOff>
        </xdr:from>
        <xdr:to>
          <xdr:col>11</xdr:col>
          <xdr:colOff>66675</xdr:colOff>
          <xdr:row>17</xdr:row>
          <xdr:rowOff>600075</xdr:rowOff>
        </xdr:to>
        <xdr:sp macro="" textlink="">
          <xdr:nvSpPr>
            <xdr:cNvPr id="72783" name="Check Box 79" hidden="1">
              <a:extLst>
                <a:ext uri="{63B3BB69-23CF-44E3-9099-C40C66FF867C}">
                  <a14:compatExt spid="_x0000_s72783"/>
                </a:ext>
                <a:ext uri="{FF2B5EF4-FFF2-40B4-BE49-F238E27FC236}">
                  <a16:creationId xmlns:a16="http://schemas.microsoft.com/office/drawing/2014/main" id="{00000000-0008-0000-0700-00004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調理室なし　</a:t>
              </a:r>
            </a:p>
          </xdr:txBody>
        </xdr:sp>
        <xdr:clientData/>
      </xdr:twoCellAnchor>
    </mc:Choice>
    <mc:Fallback/>
  </mc:AlternateContent>
  <xdr:twoCellAnchor>
    <xdr:from>
      <xdr:col>51</xdr:col>
      <xdr:colOff>105833</xdr:colOff>
      <xdr:row>3</xdr:row>
      <xdr:rowOff>52917</xdr:rowOff>
    </xdr:from>
    <xdr:to>
      <xdr:col>52</xdr:col>
      <xdr:colOff>84667</xdr:colOff>
      <xdr:row>7</xdr:row>
      <xdr:rowOff>349250</xdr:rowOff>
    </xdr:to>
    <xdr:sp macro="" textlink="">
      <xdr:nvSpPr>
        <xdr:cNvPr id="11" name="右中かっこ 10">
          <a:extLst>
            <a:ext uri="{FF2B5EF4-FFF2-40B4-BE49-F238E27FC236}">
              <a16:creationId xmlns:a16="http://schemas.microsoft.com/office/drawing/2014/main" id="{0BD2096F-1DDD-0011-9D8E-14EECD5C6850}"/>
            </a:ext>
          </a:extLst>
        </xdr:cNvPr>
        <xdr:cNvSpPr/>
      </xdr:nvSpPr>
      <xdr:spPr>
        <a:xfrm>
          <a:off x="12297833" y="1397000"/>
          <a:ext cx="169334" cy="19367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42334</xdr:colOff>
      <xdr:row>8</xdr:row>
      <xdr:rowOff>0</xdr:rowOff>
    </xdr:from>
    <xdr:to>
      <xdr:col>53</xdr:col>
      <xdr:colOff>59690</xdr:colOff>
      <xdr:row>11</xdr:row>
      <xdr:rowOff>10584</xdr:rowOff>
    </xdr:to>
    <xdr:sp macro="" textlink="">
      <xdr:nvSpPr>
        <xdr:cNvPr id="12" name="右中かっこ 11">
          <a:extLst>
            <a:ext uri="{FF2B5EF4-FFF2-40B4-BE49-F238E27FC236}">
              <a16:creationId xmlns:a16="http://schemas.microsoft.com/office/drawing/2014/main" id="{3139CE17-B0B7-7461-D512-74E536F06385}"/>
            </a:ext>
          </a:extLst>
        </xdr:cNvPr>
        <xdr:cNvSpPr/>
      </xdr:nvSpPr>
      <xdr:spPr>
        <a:xfrm>
          <a:off x="11609917" y="3384762"/>
          <a:ext cx="186690" cy="231965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190500</xdr:colOff>
          <xdr:row>9</xdr:row>
          <xdr:rowOff>38100</xdr:rowOff>
        </xdr:from>
        <xdr:to>
          <xdr:col>11</xdr:col>
          <xdr:colOff>171450</xdr:colOff>
          <xdr:row>9</xdr:row>
          <xdr:rowOff>314325</xdr:rowOff>
        </xdr:to>
        <xdr:sp macro="" textlink="">
          <xdr:nvSpPr>
            <xdr:cNvPr id="72784" name="Check Box 80" hidden="1">
              <a:extLst>
                <a:ext uri="{63B3BB69-23CF-44E3-9099-C40C66FF867C}">
                  <a14:compatExt spid="_x0000_s72784"/>
                </a:ext>
                <a:ext uri="{FF2B5EF4-FFF2-40B4-BE49-F238E27FC236}">
                  <a16:creationId xmlns:a16="http://schemas.microsoft.com/office/drawing/2014/main" id="{00000000-0008-0000-0700-00005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9</xdr:row>
          <xdr:rowOff>38100</xdr:rowOff>
        </xdr:from>
        <xdr:to>
          <xdr:col>13</xdr:col>
          <xdr:colOff>180975</xdr:colOff>
          <xdr:row>9</xdr:row>
          <xdr:rowOff>314325</xdr:rowOff>
        </xdr:to>
        <xdr:sp macro="" textlink="">
          <xdr:nvSpPr>
            <xdr:cNvPr id="72785" name="Check Box 81" hidden="1">
              <a:extLst>
                <a:ext uri="{63B3BB69-23CF-44E3-9099-C40C66FF867C}">
                  <a14:compatExt spid="_x0000_s72785"/>
                </a:ext>
                <a:ext uri="{FF2B5EF4-FFF2-40B4-BE49-F238E27FC236}">
                  <a16:creationId xmlns:a16="http://schemas.microsoft.com/office/drawing/2014/main" id="{00000000-0008-0000-0700-00005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9</xdr:row>
          <xdr:rowOff>38100</xdr:rowOff>
        </xdr:from>
        <xdr:to>
          <xdr:col>16</xdr:col>
          <xdr:colOff>161925</xdr:colOff>
          <xdr:row>9</xdr:row>
          <xdr:rowOff>314325</xdr:rowOff>
        </xdr:to>
        <xdr:sp macro="" textlink="">
          <xdr:nvSpPr>
            <xdr:cNvPr id="72786" name="Check Box 82" hidden="1">
              <a:extLst>
                <a:ext uri="{63B3BB69-23CF-44E3-9099-C40C66FF867C}">
                  <a14:compatExt spid="_x0000_s72786"/>
                </a:ext>
                <a:ext uri="{FF2B5EF4-FFF2-40B4-BE49-F238E27FC236}">
                  <a16:creationId xmlns:a16="http://schemas.microsoft.com/office/drawing/2014/main" id="{00000000-0008-0000-0700-00005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9</xdr:row>
          <xdr:rowOff>38100</xdr:rowOff>
        </xdr:from>
        <xdr:to>
          <xdr:col>18</xdr:col>
          <xdr:colOff>114300</xdr:colOff>
          <xdr:row>9</xdr:row>
          <xdr:rowOff>314325</xdr:rowOff>
        </xdr:to>
        <xdr:sp macro="" textlink="">
          <xdr:nvSpPr>
            <xdr:cNvPr id="72787" name="Check Box 83" hidden="1">
              <a:extLst>
                <a:ext uri="{63B3BB69-23CF-44E3-9099-C40C66FF867C}">
                  <a14:compatExt spid="_x0000_s72787"/>
                </a:ext>
                <a:ext uri="{FF2B5EF4-FFF2-40B4-BE49-F238E27FC236}">
                  <a16:creationId xmlns:a16="http://schemas.microsoft.com/office/drawing/2014/main" id="{00000000-0008-0000-0700-00005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兼用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41</xdr:col>
      <xdr:colOff>161925</xdr:colOff>
      <xdr:row>4</xdr:row>
      <xdr:rowOff>190500</xdr:rowOff>
    </xdr:from>
    <xdr:to>
      <xdr:col>54</xdr:col>
      <xdr:colOff>9525</xdr:colOff>
      <xdr:row>5</xdr:row>
      <xdr:rowOff>266700</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9658350" y="962025"/>
          <a:ext cx="2324100" cy="647700"/>
        </a:xfrm>
        <a:prstGeom prst="wedgeRectCallout">
          <a:avLst>
            <a:gd name="adj1" fmla="val -70833"/>
            <a:gd name="adj2" fmla="val 339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年齢は、生年月日を入力していただくと自動的に表示されます。</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44</xdr:col>
      <xdr:colOff>127000</xdr:colOff>
      <xdr:row>1</xdr:row>
      <xdr:rowOff>152401</xdr:rowOff>
    </xdr:from>
    <xdr:to>
      <xdr:col>56</xdr:col>
      <xdr:colOff>143933</xdr:colOff>
      <xdr:row>4</xdr:row>
      <xdr:rowOff>169335</xdr:rowOff>
    </xdr:to>
    <xdr:sp macro="" textlink="">
      <xdr:nvSpPr>
        <xdr:cNvPr id="2" name="四角形吹き出し 1">
          <a:extLst>
            <a:ext uri="{FF2B5EF4-FFF2-40B4-BE49-F238E27FC236}">
              <a16:creationId xmlns:a16="http://schemas.microsoft.com/office/drawing/2014/main" id="{BD24CB5D-8EE0-4467-B5F2-E5445D78AFFD}"/>
            </a:ext>
          </a:extLst>
        </xdr:cNvPr>
        <xdr:cNvSpPr/>
      </xdr:nvSpPr>
      <xdr:spPr>
        <a:xfrm>
          <a:off x="8652933" y="347134"/>
          <a:ext cx="2048933" cy="651934"/>
        </a:xfrm>
        <a:prstGeom prst="wedgeRectCallout">
          <a:avLst>
            <a:gd name="adj1" fmla="val -70833"/>
            <a:gd name="adj2" fmla="val 339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年齢は、生年月日を入力していただくと自動的に表示されます。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38</xdr:col>
      <xdr:colOff>139065</xdr:colOff>
      <xdr:row>6</xdr:row>
      <xdr:rowOff>236220</xdr:rowOff>
    </xdr:from>
    <xdr:to>
      <xdr:col>50</xdr:col>
      <xdr:colOff>154305</xdr:colOff>
      <xdr:row>8</xdr:row>
      <xdr:rowOff>34290</xdr:rowOff>
    </xdr:to>
    <xdr:sp macro="" textlink="">
      <xdr:nvSpPr>
        <xdr:cNvPr id="2" name="四角形吹き出し 1">
          <a:extLst>
            <a:ext uri="{FF2B5EF4-FFF2-40B4-BE49-F238E27FC236}">
              <a16:creationId xmlns:a16="http://schemas.microsoft.com/office/drawing/2014/main" id="{00000000-0008-0000-0A00-000002000000}"/>
            </a:ext>
          </a:extLst>
        </xdr:cNvPr>
        <xdr:cNvSpPr/>
      </xdr:nvSpPr>
      <xdr:spPr>
        <a:xfrm>
          <a:off x="8063865" y="1836420"/>
          <a:ext cx="2082165" cy="836295"/>
        </a:xfrm>
        <a:prstGeom prst="wedgeRectCallout">
          <a:avLst>
            <a:gd name="adj1" fmla="val -56490"/>
            <a:gd name="adj2" fmla="val 9605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年齢は、生年月日を入力していただくと自動的に表示されます。</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45</xdr:col>
      <xdr:colOff>16933</xdr:colOff>
      <xdr:row>3</xdr:row>
      <xdr:rowOff>135466</xdr:rowOff>
    </xdr:from>
    <xdr:to>
      <xdr:col>57</xdr:col>
      <xdr:colOff>33866</xdr:colOff>
      <xdr:row>6</xdr:row>
      <xdr:rowOff>33867</xdr:rowOff>
    </xdr:to>
    <xdr:sp macro="" textlink="">
      <xdr:nvSpPr>
        <xdr:cNvPr id="2" name="四角形吹き出し 1">
          <a:extLst>
            <a:ext uri="{FF2B5EF4-FFF2-40B4-BE49-F238E27FC236}">
              <a16:creationId xmlns:a16="http://schemas.microsoft.com/office/drawing/2014/main" id="{ADED025F-64AC-411E-AE81-D311E5F42952}"/>
            </a:ext>
          </a:extLst>
        </xdr:cNvPr>
        <xdr:cNvSpPr/>
      </xdr:nvSpPr>
      <xdr:spPr>
        <a:xfrm>
          <a:off x="8703733" y="770466"/>
          <a:ext cx="2048933" cy="651934"/>
        </a:xfrm>
        <a:prstGeom prst="wedgeRectCallout">
          <a:avLst>
            <a:gd name="adj1" fmla="val -70833"/>
            <a:gd name="adj2" fmla="val 339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年齢は、生年月日を入力していただくと自動的に表示されます。</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40</xdr:col>
      <xdr:colOff>142875</xdr:colOff>
      <xdr:row>10</xdr:row>
      <xdr:rowOff>200025</xdr:rowOff>
    </xdr:from>
    <xdr:to>
      <xdr:col>49</xdr:col>
      <xdr:colOff>104775</xdr:colOff>
      <xdr:row>12</xdr:row>
      <xdr:rowOff>152400</xdr:rowOff>
    </xdr:to>
    <xdr:sp macro="" textlink="">
      <xdr:nvSpPr>
        <xdr:cNvPr id="5" name="四角形吹き出し 4">
          <a:extLst>
            <a:ext uri="{FF2B5EF4-FFF2-40B4-BE49-F238E27FC236}">
              <a16:creationId xmlns:a16="http://schemas.microsoft.com/office/drawing/2014/main" id="{00000000-0008-0000-0E00-000005000000}"/>
            </a:ext>
          </a:extLst>
        </xdr:cNvPr>
        <xdr:cNvSpPr/>
      </xdr:nvSpPr>
      <xdr:spPr>
        <a:xfrm>
          <a:off x="9639300" y="2752725"/>
          <a:ext cx="1676400" cy="523875"/>
        </a:xfrm>
        <a:prstGeom prst="wedgeRectCallout">
          <a:avLst>
            <a:gd name="adj1" fmla="val -74018"/>
            <a:gd name="adj2" fmla="val 4223"/>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園に印をつけてください（例：〇で囲む等）</a:t>
          </a:r>
        </a:p>
      </xdr:txBody>
    </xdr:sp>
    <xdr:clientData/>
  </xdr:twoCellAnchor>
  <xdr:twoCellAnchor>
    <xdr:from>
      <xdr:col>40</xdr:col>
      <xdr:colOff>0</xdr:colOff>
      <xdr:row>30</xdr:row>
      <xdr:rowOff>276225</xdr:rowOff>
    </xdr:from>
    <xdr:to>
      <xdr:col>49</xdr:col>
      <xdr:colOff>28575</xdr:colOff>
      <xdr:row>33</xdr:row>
      <xdr:rowOff>9525</xdr:rowOff>
    </xdr:to>
    <xdr:sp macro="" textlink="">
      <xdr:nvSpPr>
        <xdr:cNvPr id="6" name="四角形吹き出し 5">
          <a:extLst>
            <a:ext uri="{FF2B5EF4-FFF2-40B4-BE49-F238E27FC236}">
              <a16:creationId xmlns:a16="http://schemas.microsoft.com/office/drawing/2014/main" id="{00000000-0008-0000-0E00-000006000000}"/>
            </a:ext>
          </a:extLst>
        </xdr:cNvPr>
        <xdr:cNvSpPr/>
      </xdr:nvSpPr>
      <xdr:spPr>
        <a:xfrm>
          <a:off x="9496425" y="8543925"/>
          <a:ext cx="1743075" cy="590550"/>
        </a:xfrm>
        <a:prstGeom prst="wedgeRectCallout">
          <a:avLst>
            <a:gd name="adj1" fmla="val -72199"/>
            <a:gd name="adj2" fmla="val 1835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1">
              <a:solidFill>
                <a:srgbClr val="FF0000"/>
              </a:solidFill>
            </a:rPr>
            <a:t>最寄駅からわかるようにしてください。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26" Type="http://schemas.openxmlformats.org/officeDocument/2006/relationships/ctrlProp" Target="../ctrlProps/ctrlProp36.xml"/><Relationship Id="rId39" Type="http://schemas.openxmlformats.org/officeDocument/2006/relationships/ctrlProp" Target="../ctrlProps/ctrlProp49.xml"/><Relationship Id="rId3" Type="http://schemas.openxmlformats.org/officeDocument/2006/relationships/vmlDrawing" Target="../drawings/vmlDrawing3.vml"/><Relationship Id="rId21" Type="http://schemas.openxmlformats.org/officeDocument/2006/relationships/ctrlProp" Target="../ctrlProps/ctrlProp31.xml"/><Relationship Id="rId34" Type="http://schemas.openxmlformats.org/officeDocument/2006/relationships/ctrlProp" Target="../ctrlProps/ctrlProp44.xml"/><Relationship Id="rId42" Type="http://schemas.openxmlformats.org/officeDocument/2006/relationships/ctrlProp" Target="../ctrlProps/ctrlProp52.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38" Type="http://schemas.openxmlformats.org/officeDocument/2006/relationships/ctrlProp" Target="../ctrlProps/ctrlProp48.xml"/><Relationship Id="rId2" Type="http://schemas.openxmlformats.org/officeDocument/2006/relationships/drawing" Target="../drawings/drawing3.xml"/><Relationship Id="rId16" Type="http://schemas.openxmlformats.org/officeDocument/2006/relationships/ctrlProp" Target="../ctrlProps/ctrlProp26.xml"/><Relationship Id="rId20" Type="http://schemas.openxmlformats.org/officeDocument/2006/relationships/ctrlProp" Target="../ctrlProps/ctrlProp30.xml"/><Relationship Id="rId29" Type="http://schemas.openxmlformats.org/officeDocument/2006/relationships/ctrlProp" Target="../ctrlProps/ctrlProp39.xml"/><Relationship Id="rId41" Type="http://schemas.openxmlformats.org/officeDocument/2006/relationships/ctrlProp" Target="../ctrlProps/ctrlProp51.xml"/><Relationship Id="rId1" Type="http://schemas.openxmlformats.org/officeDocument/2006/relationships/printerSettings" Target="../printerSettings/printerSettings7.bin"/><Relationship Id="rId6" Type="http://schemas.openxmlformats.org/officeDocument/2006/relationships/ctrlProp" Target="../ctrlProps/ctrlProp16.x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37" Type="http://schemas.openxmlformats.org/officeDocument/2006/relationships/ctrlProp" Target="../ctrlProps/ctrlProp47.xml"/><Relationship Id="rId40" Type="http://schemas.openxmlformats.org/officeDocument/2006/relationships/ctrlProp" Target="../ctrlProps/ctrlProp50.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36" Type="http://schemas.openxmlformats.org/officeDocument/2006/relationships/ctrlProp" Target="../ctrlProps/ctrlProp46.xml"/><Relationship Id="rId10" Type="http://schemas.openxmlformats.org/officeDocument/2006/relationships/ctrlProp" Target="../ctrlProps/ctrlProp20.xml"/><Relationship Id="rId19" Type="http://schemas.openxmlformats.org/officeDocument/2006/relationships/ctrlProp" Target="../ctrlProps/ctrlProp29.xml"/><Relationship Id="rId31" Type="http://schemas.openxmlformats.org/officeDocument/2006/relationships/ctrlProp" Target="../ctrlProps/ctrlProp41.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 Id="rId35" Type="http://schemas.openxmlformats.org/officeDocument/2006/relationships/ctrlProp" Target="../ctrlProps/ctrlProp4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3" Type="http://schemas.openxmlformats.org/officeDocument/2006/relationships/vmlDrawing" Target="../drawings/vmlDrawing4.vm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 Type="http://schemas.openxmlformats.org/officeDocument/2006/relationships/drawing" Target="../drawings/drawing4.xml"/><Relationship Id="rId16" Type="http://schemas.openxmlformats.org/officeDocument/2006/relationships/ctrlProp" Target="../ctrlProps/ctrlProp65.xml"/><Relationship Id="rId20" Type="http://schemas.openxmlformats.org/officeDocument/2006/relationships/ctrlProp" Target="../ctrlProps/ctrlProp69.xml"/><Relationship Id="rId1" Type="http://schemas.openxmlformats.org/officeDocument/2006/relationships/printerSettings" Target="../printerSettings/printerSettings8.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trlProp" Target="../ctrlProps/ctrlProp73.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10" Type="http://schemas.openxmlformats.org/officeDocument/2006/relationships/ctrlProp" Target="../ctrlProps/ctrlProp59.xml"/><Relationship Id="rId19" Type="http://schemas.openxmlformats.org/officeDocument/2006/relationships/ctrlProp" Target="../ctrlProps/ctrlProp68.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C2:E14"/>
  <sheetViews>
    <sheetView topLeftCell="C1" zoomScale="90" zoomScaleNormal="90" workbookViewId="0">
      <selection activeCell="I7" sqref="I7"/>
    </sheetView>
  </sheetViews>
  <sheetFormatPr defaultColWidth="11.125" defaultRowHeight="30.75" customHeight="1"/>
  <cols>
    <col min="1" max="2" width="0" style="117" hidden="1" customWidth="1"/>
    <col min="3" max="16384" width="11.125" style="117"/>
  </cols>
  <sheetData>
    <row r="2" spans="3:5" ht="30.75" customHeight="1">
      <c r="C2" s="117" t="s">
        <v>147</v>
      </c>
    </row>
    <row r="3" spans="3:5" ht="30.75" customHeight="1">
      <c r="D3" s="119"/>
      <c r="E3" s="117" t="s">
        <v>222</v>
      </c>
    </row>
    <row r="4" spans="3:5" ht="30.75" customHeight="1">
      <c r="D4" s="118"/>
      <c r="E4" s="117" t="s">
        <v>148</v>
      </c>
    </row>
    <row r="5" spans="3:5" ht="30.75" customHeight="1">
      <c r="E5" s="117" t="s">
        <v>149</v>
      </c>
    </row>
    <row r="6" spans="3:5" ht="30.75" customHeight="1">
      <c r="D6" s="117" t="s">
        <v>153</v>
      </c>
    </row>
    <row r="7" spans="3:5" ht="15.75" customHeight="1"/>
    <row r="8" spans="3:5" ht="30.75" customHeight="1">
      <c r="D8" s="117" t="s">
        <v>150</v>
      </c>
    </row>
    <row r="9" spans="3:5" ht="15.75" customHeight="1"/>
    <row r="10" spans="3:5" ht="30.75" customHeight="1">
      <c r="D10" s="117" t="s">
        <v>151</v>
      </c>
    </row>
    <row r="11" spans="3:5" ht="15.75" customHeight="1"/>
    <row r="12" spans="3:5" ht="30.75" customHeight="1">
      <c r="D12" s="117" t="s">
        <v>152</v>
      </c>
    </row>
    <row r="13" spans="3:5" ht="15" customHeight="1"/>
    <row r="14" spans="3:5" s="292" customFormat="1" ht="30.75" customHeight="1">
      <c r="D14" s="292" t="s">
        <v>261</v>
      </c>
    </row>
  </sheetData>
  <sheetProtection sheet="1" selectLockedCells="1"/>
  <phoneticPr fontId="1"/>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DG185"/>
  <sheetViews>
    <sheetView showGridLines="0" showRowColHeaders="0" view="pageBreakPreview" zoomScale="90" zoomScaleNormal="100" zoomScaleSheetLayoutView="90" workbookViewId="0">
      <selection activeCell="B37" sqref="B37:M37"/>
    </sheetView>
  </sheetViews>
  <sheetFormatPr defaultColWidth="2.5" defaultRowHeight="15" customHeight="1"/>
  <cols>
    <col min="1" max="1" width="6.625" style="5" customWidth="1"/>
    <col min="2" max="8" width="2.75" style="5" customWidth="1"/>
    <col min="9" max="38" width="3.125" style="5" customWidth="1"/>
    <col min="39" max="39" width="0" style="5" hidden="1" customWidth="1"/>
    <col min="40" max="42" width="13.75" style="5" hidden="1" customWidth="1"/>
    <col min="43" max="43" width="2.625" style="5" customWidth="1"/>
    <col min="44" max="60" width="2.5" style="239"/>
    <col min="61" max="16384" width="2.5" style="5"/>
  </cols>
  <sheetData>
    <row r="1" spans="2:59" ht="15.75" customHeight="1">
      <c r="B1" s="59" t="s">
        <v>74</v>
      </c>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row>
    <row r="2" spans="2:59" ht="15.75" customHeight="1">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1283" t="s">
        <v>383</v>
      </c>
      <c r="AD2" s="1283"/>
      <c r="AE2" s="286">
        <f>②認可申請書!AG9</f>
        <v>0</v>
      </c>
      <c r="AF2" s="20" t="s">
        <v>99</v>
      </c>
      <c r="AG2" s="286">
        <f>②認可申請書!AJ9</f>
        <v>0</v>
      </c>
      <c r="AH2" s="20" t="s">
        <v>120</v>
      </c>
      <c r="AI2" s="286">
        <f>②認可申請書!AM9</f>
        <v>0</v>
      </c>
      <c r="AJ2" s="1284" t="s">
        <v>121</v>
      </c>
      <c r="AK2" s="1284"/>
      <c r="AL2" s="1284"/>
      <c r="AM2" s="20"/>
      <c r="AN2" s="21">
        <f>DATE(AE2+118,AG2,AI2)</f>
        <v>43069</v>
      </c>
      <c r="AO2" s="21"/>
      <c r="AP2" s="21"/>
    </row>
    <row r="3" spans="2:59" ht="18.75">
      <c r="B3" s="1285" t="s">
        <v>408</v>
      </c>
      <c r="C3" s="1285"/>
      <c r="D3" s="1285"/>
      <c r="E3" s="1285"/>
      <c r="F3" s="1285"/>
      <c r="G3" s="1285"/>
      <c r="H3" s="1285"/>
      <c r="I3" s="1285"/>
      <c r="J3" s="1285"/>
      <c r="K3" s="1285"/>
      <c r="L3" s="1285"/>
      <c r="M3" s="1285"/>
      <c r="N3" s="1285"/>
      <c r="O3" s="1285"/>
      <c r="P3" s="1285"/>
      <c r="Q3" s="1285"/>
      <c r="R3" s="1285"/>
      <c r="S3" s="1285"/>
      <c r="T3" s="1285"/>
      <c r="U3" s="1285"/>
      <c r="V3" s="1285"/>
      <c r="W3" s="1285"/>
      <c r="X3" s="1285"/>
      <c r="Y3" s="1285"/>
      <c r="Z3" s="1285"/>
      <c r="AA3" s="1285"/>
      <c r="AB3" s="1285"/>
      <c r="AC3" s="1285"/>
      <c r="AD3" s="1285"/>
      <c r="AE3" s="1285"/>
      <c r="AF3" s="1285"/>
      <c r="AG3" s="1285"/>
      <c r="AH3" s="1285"/>
      <c r="AI3" s="1285"/>
      <c r="AJ3" s="1285"/>
      <c r="AK3" s="1285"/>
      <c r="AL3" s="1285"/>
    </row>
    <row r="4" spans="2:59" ht="15.75" customHeight="1">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row>
    <row r="5" spans="2:59" ht="22.7" customHeight="1">
      <c r="B5" s="1286" t="s">
        <v>97</v>
      </c>
      <c r="C5" s="1287"/>
      <c r="D5" s="1287"/>
      <c r="E5" s="1287"/>
      <c r="F5" s="1288"/>
      <c r="G5" s="1289"/>
      <c r="H5" s="1290"/>
      <c r="I5" s="1290"/>
      <c r="J5" s="1290"/>
      <c r="K5" s="1290"/>
      <c r="L5" s="1290"/>
      <c r="M5" s="1290"/>
      <c r="N5" s="1290"/>
      <c r="O5" s="1290"/>
      <c r="P5" s="1290"/>
      <c r="Q5" s="1290"/>
      <c r="R5" s="1290"/>
      <c r="S5" s="1290"/>
      <c r="T5" s="1290"/>
      <c r="U5" s="1290"/>
      <c r="V5" s="1290"/>
      <c r="W5" s="1291"/>
      <c r="X5" s="1292" t="s">
        <v>34</v>
      </c>
      <c r="Y5" s="1292"/>
      <c r="Z5" s="1292"/>
      <c r="AA5" s="1292"/>
      <c r="AB5" s="990" t="str">
        <f>IF(AB8="","",DATEDIF(AN8,$AN$2,"Y")&amp;"歳")</f>
        <v/>
      </c>
      <c r="AC5" s="604"/>
      <c r="AD5" s="604"/>
      <c r="AE5" s="604"/>
      <c r="AF5" s="604"/>
      <c r="AG5" s="604"/>
      <c r="AH5" s="604"/>
      <c r="AI5" s="604"/>
      <c r="AJ5" s="604"/>
      <c r="AK5" s="604"/>
      <c r="AL5" s="982"/>
      <c r="AR5" s="1281" t="s">
        <v>543</v>
      </c>
      <c r="AS5" s="1282"/>
      <c r="AT5" s="1282"/>
      <c r="AU5" s="1282"/>
      <c r="AV5" s="1282"/>
      <c r="AW5" s="1282"/>
      <c r="AX5" s="1282"/>
      <c r="AY5" s="1282"/>
      <c r="AZ5" s="1282"/>
      <c r="BA5" s="1282"/>
      <c r="BB5" s="1282"/>
      <c r="BC5" s="1282"/>
      <c r="BD5" s="1282"/>
      <c r="BE5" s="1282"/>
      <c r="BF5" s="1282"/>
    </row>
    <row r="6" spans="2:59" ht="22.7" customHeight="1">
      <c r="B6" s="1293" t="s">
        <v>37</v>
      </c>
      <c r="C6" s="1294"/>
      <c r="D6" s="1294"/>
      <c r="E6" s="1294"/>
      <c r="F6" s="1295"/>
      <c r="G6" s="1299"/>
      <c r="H6" s="1300"/>
      <c r="I6" s="1300"/>
      <c r="J6" s="1300"/>
      <c r="K6" s="1300"/>
      <c r="L6" s="1300"/>
      <c r="M6" s="1300"/>
      <c r="N6" s="1300"/>
      <c r="O6" s="1300"/>
      <c r="P6" s="1300"/>
      <c r="Q6" s="1300"/>
      <c r="R6" s="1300"/>
      <c r="S6" s="1300"/>
      <c r="T6" s="1300"/>
      <c r="U6" s="1300"/>
      <c r="V6" s="1300"/>
      <c r="W6" s="1301"/>
      <c r="X6" s="1292"/>
      <c r="Y6" s="1292"/>
      <c r="Z6" s="1292"/>
      <c r="AA6" s="1292"/>
      <c r="AB6" s="991"/>
      <c r="AC6" s="983"/>
      <c r="AD6" s="983"/>
      <c r="AE6" s="983"/>
      <c r="AF6" s="983"/>
      <c r="AG6" s="983"/>
      <c r="AH6" s="983"/>
      <c r="AI6" s="983"/>
      <c r="AJ6" s="983"/>
      <c r="AK6" s="983"/>
      <c r="AL6" s="984"/>
      <c r="AQ6" s="5" t="s">
        <v>84</v>
      </c>
      <c r="AR6" s="1282"/>
      <c r="AS6" s="1282"/>
      <c r="AT6" s="1282"/>
      <c r="AU6" s="1282"/>
      <c r="AV6" s="1282"/>
      <c r="AW6" s="1282"/>
      <c r="AX6" s="1282"/>
      <c r="AY6" s="1282"/>
      <c r="AZ6" s="1282"/>
      <c r="BA6" s="1282"/>
      <c r="BB6" s="1282"/>
      <c r="BC6" s="1282"/>
      <c r="BD6" s="1282"/>
      <c r="BE6" s="1282"/>
      <c r="BF6" s="1282"/>
    </row>
    <row r="7" spans="2:59" ht="22.7" customHeight="1">
      <c r="B7" s="1296"/>
      <c r="C7" s="1297"/>
      <c r="D7" s="1297"/>
      <c r="E7" s="1297"/>
      <c r="F7" s="1298"/>
      <c r="G7" s="1302"/>
      <c r="H7" s="1303"/>
      <c r="I7" s="1303"/>
      <c r="J7" s="1303"/>
      <c r="K7" s="1303"/>
      <c r="L7" s="1303"/>
      <c r="M7" s="1303"/>
      <c r="N7" s="1303"/>
      <c r="O7" s="1303"/>
      <c r="P7" s="1303"/>
      <c r="Q7" s="1303"/>
      <c r="R7" s="1303"/>
      <c r="S7" s="1303"/>
      <c r="T7" s="1303"/>
      <c r="U7" s="1303"/>
      <c r="V7" s="1303"/>
      <c r="W7" s="1304"/>
      <c r="X7" s="1292"/>
      <c r="Y7" s="1292"/>
      <c r="Z7" s="1292"/>
      <c r="AA7" s="1292"/>
      <c r="AB7" s="1305"/>
      <c r="AC7" s="1306"/>
      <c r="AD7" s="1306"/>
      <c r="AE7" s="1306"/>
      <c r="AF7" s="1306"/>
      <c r="AG7" s="1306"/>
      <c r="AH7" s="1306"/>
      <c r="AI7" s="1306"/>
      <c r="AJ7" s="1306"/>
      <c r="AK7" s="1306"/>
      <c r="AL7" s="1307"/>
      <c r="AR7" s="1282"/>
      <c r="AS7" s="1282"/>
      <c r="AT7" s="1282"/>
      <c r="AU7" s="1282"/>
      <c r="AV7" s="1282"/>
      <c r="AW7" s="1282"/>
      <c r="AX7" s="1282"/>
      <c r="AY7" s="1282"/>
      <c r="AZ7" s="1282"/>
      <c r="BA7" s="1282"/>
      <c r="BB7" s="1282"/>
      <c r="BC7" s="1282"/>
      <c r="BD7" s="1282"/>
      <c r="BE7" s="1282"/>
      <c r="BF7" s="1282"/>
    </row>
    <row r="8" spans="2:59" ht="22.7" customHeight="1">
      <c r="B8" s="1075" t="s">
        <v>35</v>
      </c>
      <c r="C8" s="1076"/>
      <c r="D8" s="1076"/>
      <c r="E8" s="1076"/>
      <c r="F8" s="1077"/>
      <c r="G8" s="1308"/>
      <c r="H8" s="1309"/>
      <c r="I8" s="1309"/>
      <c r="J8" s="1309"/>
      <c r="K8" s="1309"/>
      <c r="L8" s="1309"/>
      <c r="M8" s="1309"/>
      <c r="N8" s="1309"/>
      <c r="O8" s="1309"/>
      <c r="P8" s="1309"/>
      <c r="Q8" s="1309"/>
      <c r="R8" s="1309"/>
      <c r="S8" s="1309"/>
      <c r="T8" s="1309"/>
      <c r="U8" s="1309"/>
      <c r="V8" s="1309"/>
      <c r="W8" s="1310"/>
      <c r="X8" s="1313" t="s">
        <v>9</v>
      </c>
      <c r="Y8" s="1313"/>
      <c r="Z8" s="1313"/>
      <c r="AA8" s="1313"/>
      <c r="AB8" s="1314"/>
      <c r="AC8" s="1315"/>
      <c r="AD8" s="1315"/>
      <c r="AE8" s="1315"/>
      <c r="AF8" s="1316" t="s">
        <v>14</v>
      </c>
      <c r="AG8" s="1315"/>
      <c r="AH8" s="1315"/>
      <c r="AI8" s="1316" t="s">
        <v>30</v>
      </c>
      <c r="AJ8" s="1315"/>
      <c r="AK8" s="1315"/>
      <c r="AL8" s="1324" t="s">
        <v>20</v>
      </c>
      <c r="AN8" s="22">
        <f>DATE(AO8,AG8,AJ8)</f>
        <v>43069</v>
      </c>
      <c r="AO8" s="20">
        <f>+AD8+AP8</f>
        <v>118</v>
      </c>
      <c r="AP8" s="20">
        <f>IF(AB8="平成",88,IF(AB8="昭和",25,IF(AB8="大正",11,IF(AB8="明治",-33,118))))</f>
        <v>118</v>
      </c>
    </row>
    <row r="9" spans="2:59" ht="22.7" customHeight="1">
      <c r="B9" s="1098"/>
      <c r="C9" s="1099"/>
      <c r="D9" s="1099"/>
      <c r="E9" s="1099"/>
      <c r="F9" s="1100"/>
      <c r="G9" s="585"/>
      <c r="H9" s="586"/>
      <c r="I9" s="586"/>
      <c r="J9" s="586"/>
      <c r="K9" s="586"/>
      <c r="L9" s="586"/>
      <c r="M9" s="586"/>
      <c r="N9" s="586"/>
      <c r="O9" s="586"/>
      <c r="P9" s="586"/>
      <c r="Q9" s="586"/>
      <c r="R9" s="586"/>
      <c r="S9" s="586"/>
      <c r="T9" s="586"/>
      <c r="U9" s="586"/>
      <c r="V9" s="586"/>
      <c r="W9" s="587"/>
      <c r="X9" s="1313"/>
      <c r="Y9" s="1313"/>
      <c r="Z9" s="1313"/>
      <c r="AA9" s="1313"/>
      <c r="AB9" s="1314"/>
      <c r="AC9" s="1315"/>
      <c r="AD9" s="1315"/>
      <c r="AE9" s="1315"/>
      <c r="AF9" s="1316"/>
      <c r="AG9" s="1315"/>
      <c r="AH9" s="1315"/>
      <c r="AI9" s="1316"/>
      <c r="AJ9" s="1315"/>
      <c r="AK9" s="1315"/>
      <c r="AL9" s="1324"/>
      <c r="AQ9" s="5" t="s">
        <v>349</v>
      </c>
      <c r="AR9" s="1319" t="s">
        <v>589</v>
      </c>
      <c r="AS9" s="1319"/>
      <c r="AT9" s="1319"/>
      <c r="AU9" s="1319"/>
      <c r="AV9" s="1319"/>
      <c r="AW9" s="1319"/>
      <c r="AX9" s="1319"/>
      <c r="AY9" s="1319"/>
      <c r="AZ9" s="1319"/>
      <c r="BA9" s="1319"/>
      <c r="BB9" s="1319"/>
      <c r="BC9" s="1319"/>
      <c r="BD9" s="1319"/>
      <c r="BE9" s="1319"/>
      <c r="BF9" s="1319"/>
      <c r="BG9" s="1319"/>
    </row>
    <row r="10" spans="2:59" ht="22.7" customHeight="1">
      <c r="B10" s="1078"/>
      <c r="C10" s="1079"/>
      <c r="D10" s="1079"/>
      <c r="E10" s="1079"/>
      <c r="F10" s="1080"/>
      <c r="G10" s="588"/>
      <c r="H10" s="589"/>
      <c r="I10" s="589"/>
      <c r="J10" s="589"/>
      <c r="K10" s="589"/>
      <c r="L10" s="589"/>
      <c r="M10" s="589"/>
      <c r="N10" s="589"/>
      <c r="O10" s="589"/>
      <c r="P10" s="589"/>
      <c r="Q10" s="589"/>
      <c r="R10" s="589"/>
      <c r="S10" s="589"/>
      <c r="T10" s="589"/>
      <c r="U10" s="589"/>
      <c r="V10" s="589"/>
      <c r="W10" s="590"/>
      <c r="X10" s="1313"/>
      <c r="Y10" s="1313"/>
      <c r="Z10" s="1313"/>
      <c r="AA10" s="1313"/>
      <c r="AB10" s="1314"/>
      <c r="AC10" s="1315"/>
      <c r="AD10" s="1315"/>
      <c r="AE10" s="1315"/>
      <c r="AF10" s="1316"/>
      <c r="AG10" s="1315"/>
      <c r="AH10" s="1315"/>
      <c r="AI10" s="1316"/>
      <c r="AJ10" s="1315"/>
      <c r="AK10" s="1315"/>
      <c r="AL10" s="1324"/>
      <c r="AR10" s="1319"/>
      <c r="AS10" s="1319"/>
      <c r="AT10" s="1319"/>
      <c r="AU10" s="1319"/>
      <c r="AV10" s="1319"/>
      <c r="AW10" s="1319"/>
      <c r="AX10" s="1319"/>
      <c r="AY10" s="1319"/>
      <c r="AZ10" s="1319"/>
      <c r="BA10" s="1319"/>
      <c r="BB10" s="1319"/>
      <c r="BC10" s="1319"/>
      <c r="BD10" s="1319"/>
      <c r="BE10" s="1319"/>
      <c r="BF10" s="1319"/>
      <c r="BG10" s="1319"/>
    </row>
    <row r="11" spans="2:59" ht="22.7" customHeight="1">
      <c r="B11" s="1075" t="s">
        <v>36</v>
      </c>
      <c r="C11" s="1076"/>
      <c r="D11" s="1076"/>
      <c r="E11" s="1076"/>
      <c r="F11" s="1077"/>
      <c r="G11" s="1308"/>
      <c r="H11" s="1309"/>
      <c r="I11" s="1309"/>
      <c r="J11" s="1309"/>
      <c r="K11" s="1309"/>
      <c r="L11" s="1309"/>
      <c r="M11" s="1309"/>
      <c r="N11" s="1309"/>
      <c r="O11" s="1309"/>
      <c r="P11" s="1309"/>
      <c r="Q11" s="1309"/>
      <c r="R11" s="1309"/>
      <c r="S11" s="1309"/>
      <c r="T11" s="1309"/>
      <c r="U11" s="1309"/>
      <c r="V11" s="1309"/>
      <c r="W11" s="1310"/>
      <c r="X11" s="1311" t="s">
        <v>38</v>
      </c>
      <c r="Y11" s="1311"/>
      <c r="Z11" s="1311"/>
      <c r="AA11" s="1311"/>
      <c r="AB11" s="1312"/>
      <c r="AC11" s="1312"/>
      <c r="AD11" s="1312"/>
      <c r="AE11" s="1312"/>
      <c r="AF11" s="1312"/>
      <c r="AG11" s="1312"/>
      <c r="AH11" s="1312"/>
      <c r="AI11" s="1312"/>
      <c r="AJ11" s="1312"/>
      <c r="AK11" s="1312"/>
      <c r="AL11" s="1312"/>
      <c r="AQ11" s="413" t="s">
        <v>94</v>
      </c>
      <c r="AR11" s="1318" t="s">
        <v>405</v>
      </c>
      <c r="AS11" s="1318"/>
      <c r="AT11" s="1318"/>
      <c r="AU11" s="1318"/>
      <c r="AV11" s="1318"/>
      <c r="AW11" s="1318"/>
      <c r="AX11" s="1318"/>
      <c r="AY11" s="1318"/>
      <c r="AZ11" s="1318"/>
      <c r="BA11" s="1318"/>
      <c r="BB11" s="1318"/>
      <c r="BC11" s="1318"/>
      <c r="BD11" s="1318"/>
      <c r="BE11" s="1318"/>
      <c r="BF11" s="1318"/>
      <c r="BG11" s="1318"/>
    </row>
    <row r="12" spans="2:59" ht="22.7" customHeight="1">
      <c r="B12" s="1078"/>
      <c r="C12" s="1079"/>
      <c r="D12" s="1079"/>
      <c r="E12" s="1079"/>
      <c r="F12" s="1080"/>
      <c r="G12" s="588"/>
      <c r="H12" s="589"/>
      <c r="I12" s="589"/>
      <c r="J12" s="589"/>
      <c r="K12" s="589"/>
      <c r="L12" s="589"/>
      <c r="M12" s="589"/>
      <c r="N12" s="589"/>
      <c r="O12" s="589"/>
      <c r="P12" s="589"/>
      <c r="Q12" s="589"/>
      <c r="R12" s="589"/>
      <c r="S12" s="589"/>
      <c r="T12" s="589"/>
      <c r="U12" s="589"/>
      <c r="V12" s="589"/>
      <c r="W12" s="590"/>
      <c r="X12" s="1311"/>
      <c r="Y12" s="1311"/>
      <c r="Z12" s="1311"/>
      <c r="AA12" s="1311"/>
      <c r="AB12" s="1312"/>
      <c r="AC12" s="1312"/>
      <c r="AD12" s="1312"/>
      <c r="AE12" s="1312"/>
      <c r="AF12" s="1312"/>
      <c r="AG12" s="1312"/>
      <c r="AH12" s="1312"/>
      <c r="AI12" s="1312"/>
      <c r="AJ12" s="1312"/>
      <c r="AK12" s="1312"/>
      <c r="AL12" s="1312"/>
      <c r="AQ12" s="5" t="s">
        <v>94</v>
      </c>
      <c r="AR12" s="1317" t="s">
        <v>86</v>
      </c>
      <c r="AS12" s="1317"/>
      <c r="AT12" s="1317"/>
      <c r="AU12" s="1317"/>
      <c r="AV12" s="1317"/>
      <c r="AW12" s="1317"/>
      <c r="AX12" s="1317"/>
      <c r="AY12" s="1317"/>
      <c r="AZ12" s="1317"/>
      <c r="BA12" s="1317"/>
      <c r="BB12" s="1317"/>
      <c r="BC12" s="1317"/>
      <c r="BD12" s="1317"/>
      <c r="BE12" s="1317"/>
      <c r="BF12" s="1317"/>
      <c r="BG12" s="1317"/>
    </row>
    <row r="13" spans="2:59" ht="22.7" customHeight="1">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R13" s="1317"/>
      <c r="AS13" s="1317"/>
      <c r="AT13" s="1317"/>
      <c r="AU13" s="1317"/>
      <c r="AV13" s="1317"/>
      <c r="AW13" s="1317"/>
      <c r="AX13" s="1317"/>
      <c r="AY13" s="1317"/>
      <c r="AZ13" s="1317"/>
      <c r="BA13" s="1317"/>
      <c r="BB13" s="1317"/>
      <c r="BC13" s="1317"/>
      <c r="BD13" s="1317"/>
      <c r="BE13" s="1317"/>
      <c r="BF13" s="1317"/>
      <c r="BG13" s="1317"/>
    </row>
    <row r="14" spans="2:59" ht="22.7" customHeight="1">
      <c r="B14" s="1321" t="s">
        <v>39</v>
      </c>
      <c r="C14" s="1321"/>
      <c r="D14" s="1321"/>
      <c r="E14" s="1321"/>
      <c r="F14" s="1321"/>
      <c r="G14" s="1321"/>
      <c r="H14" s="1321"/>
      <c r="I14" s="1321"/>
      <c r="J14" s="1321"/>
      <c r="K14" s="1321"/>
      <c r="L14" s="1321"/>
      <c r="M14" s="1321"/>
      <c r="N14" s="1321"/>
      <c r="O14" s="1321"/>
      <c r="P14" s="1321"/>
      <c r="Q14" s="1321"/>
      <c r="R14" s="1321"/>
      <c r="S14" s="1321"/>
      <c r="T14" s="1321"/>
      <c r="U14" s="1321"/>
      <c r="V14" s="1321"/>
      <c r="W14" s="1321"/>
      <c r="X14" s="1321"/>
      <c r="Y14" s="1321"/>
      <c r="Z14" s="1321"/>
      <c r="AA14" s="1321"/>
      <c r="AB14" s="1321"/>
      <c r="AC14" s="1321"/>
      <c r="AD14" s="1321"/>
      <c r="AE14" s="1321"/>
      <c r="AF14" s="1321"/>
      <c r="AG14" s="1321"/>
      <c r="AH14" s="1321"/>
      <c r="AI14" s="1321"/>
      <c r="AJ14" s="1321"/>
      <c r="AK14" s="1321"/>
      <c r="AL14" s="1321"/>
      <c r="AM14" s="11"/>
      <c r="AN14" s="11"/>
      <c r="AO14" s="11"/>
      <c r="AP14" s="11"/>
      <c r="AQ14" s="11"/>
    </row>
    <row r="15" spans="2:59" ht="22.7" customHeight="1">
      <c r="B15" s="1322" t="s">
        <v>41</v>
      </c>
      <c r="C15" s="1322"/>
      <c r="D15" s="1322"/>
      <c r="E15" s="1322"/>
      <c r="F15" s="1322"/>
      <c r="G15" s="1322"/>
      <c r="H15" s="1322"/>
      <c r="I15" s="1322"/>
      <c r="J15" s="1322"/>
      <c r="K15" s="1322"/>
      <c r="L15" s="1322"/>
      <c r="M15" s="1322"/>
      <c r="N15" s="1322"/>
      <c r="O15" s="1323" t="s">
        <v>40</v>
      </c>
      <c r="P15" s="1323"/>
      <c r="Q15" s="1323"/>
      <c r="R15" s="1323"/>
      <c r="S15" s="1323"/>
      <c r="T15" s="1323"/>
      <c r="U15" s="1323"/>
      <c r="V15" s="1323"/>
      <c r="W15" s="1323"/>
      <c r="X15" s="1323"/>
      <c r="Y15" s="1323"/>
      <c r="Z15" s="1323"/>
      <c r="AA15" s="1323" t="s">
        <v>42</v>
      </c>
      <c r="AB15" s="1323"/>
      <c r="AC15" s="1323"/>
      <c r="AD15" s="1323"/>
      <c r="AE15" s="1323"/>
      <c r="AF15" s="1323"/>
      <c r="AG15" s="1323"/>
      <c r="AH15" s="1323"/>
      <c r="AI15" s="1323"/>
      <c r="AJ15" s="1323"/>
      <c r="AK15" s="1323"/>
      <c r="AL15" s="1323"/>
      <c r="AM15" s="11"/>
      <c r="AN15" s="11"/>
      <c r="AO15" s="11"/>
      <c r="AP15" s="11"/>
      <c r="AQ15" s="11"/>
    </row>
    <row r="16" spans="2:59" ht="30" customHeight="1">
      <c r="B16" s="1053"/>
      <c r="C16" s="1054"/>
      <c r="D16" s="197"/>
      <c r="E16" s="200" t="s">
        <v>337</v>
      </c>
      <c r="F16" s="197"/>
      <c r="G16" s="200" t="s">
        <v>338</v>
      </c>
      <c r="H16" s="200" t="s">
        <v>340</v>
      </c>
      <c r="I16" s="1053"/>
      <c r="J16" s="1054"/>
      <c r="K16" s="197"/>
      <c r="L16" s="196" t="s">
        <v>337</v>
      </c>
      <c r="M16" s="197"/>
      <c r="N16" s="6" t="s">
        <v>338</v>
      </c>
      <c r="O16" s="608"/>
      <c r="P16" s="609"/>
      <c r="Q16" s="609"/>
      <c r="R16" s="609"/>
      <c r="S16" s="609"/>
      <c r="T16" s="609"/>
      <c r="U16" s="609"/>
      <c r="V16" s="609"/>
      <c r="W16" s="609"/>
      <c r="X16" s="609"/>
      <c r="Y16" s="609"/>
      <c r="Z16" s="610"/>
      <c r="AA16" s="608"/>
      <c r="AB16" s="609"/>
      <c r="AC16" s="609"/>
      <c r="AD16" s="609"/>
      <c r="AE16" s="609"/>
      <c r="AF16" s="609"/>
      <c r="AG16" s="609"/>
      <c r="AH16" s="609"/>
      <c r="AI16" s="609"/>
      <c r="AJ16" s="609"/>
      <c r="AK16" s="609"/>
      <c r="AL16" s="610"/>
    </row>
    <row r="17" spans="2:59" ht="30" customHeight="1">
      <c r="B17" s="1053"/>
      <c r="C17" s="1054"/>
      <c r="D17" s="197"/>
      <c r="E17" s="200" t="s">
        <v>337</v>
      </c>
      <c r="F17" s="197"/>
      <c r="G17" s="200" t="s">
        <v>338</v>
      </c>
      <c r="H17" s="200" t="s">
        <v>340</v>
      </c>
      <c r="I17" s="1053"/>
      <c r="J17" s="1054"/>
      <c r="K17" s="197"/>
      <c r="L17" s="196" t="s">
        <v>337</v>
      </c>
      <c r="M17" s="197"/>
      <c r="N17" s="6" t="s">
        <v>338</v>
      </c>
      <c r="O17" s="1320"/>
      <c r="P17" s="1320"/>
      <c r="Q17" s="1320"/>
      <c r="R17" s="1320"/>
      <c r="S17" s="1320"/>
      <c r="T17" s="1320"/>
      <c r="U17" s="1320"/>
      <c r="V17" s="1320"/>
      <c r="W17" s="1320"/>
      <c r="X17" s="1320"/>
      <c r="Y17" s="1320"/>
      <c r="Z17" s="1320"/>
      <c r="AA17" s="1320"/>
      <c r="AB17" s="1320"/>
      <c r="AC17" s="1320"/>
      <c r="AD17" s="1320"/>
      <c r="AE17" s="1320"/>
      <c r="AF17" s="1320"/>
      <c r="AG17" s="1320"/>
      <c r="AH17" s="1320"/>
      <c r="AI17" s="1320"/>
      <c r="AJ17" s="1320"/>
      <c r="AK17" s="1320"/>
      <c r="AL17" s="1320"/>
    </row>
    <row r="18" spans="2:59" ht="30" customHeight="1">
      <c r="B18" s="1053"/>
      <c r="C18" s="1054"/>
      <c r="D18" s="197"/>
      <c r="E18" s="200" t="s">
        <v>337</v>
      </c>
      <c r="F18" s="197"/>
      <c r="G18" s="200" t="s">
        <v>338</v>
      </c>
      <c r="H18" s="200" t="s">
        <v>340</v>
      </c>
      <c r="I18" s="1053"/>
      <c r="J18" s="1054"/>
      <c r="K18" s="197"/>
      <c r="L18" s="196" t="s">
        <v>337</v>
      </c>
      <c r="M18" s="197"/>
      <c r="N18" s="6" t="s">
        <v>338</v>
      </c>
      <c r="O18" s="1320"/>
      <c r="P18" s="1320"/>
      <c r="Q18" s="1320"/>
      <c r="R18" s="1320"/>
      <c r="S18" s="1320"/>
      <c r="T18" s="1320"/>
      <c r="U18" s="1320"/>
      <c r="V18" s="1320"/>
      <c r="W18" s="1320"/>
      <c r="X18" s="1320"/>
      <c r="Y18" s="1320"/>
      <c r="Z18" s="1320"/>
      <c r="AA18" s="1320"/>
      <c r="AB18" s="1320"/>
      <c r="AC18" s="1320"/>
      <c r="AD18" s="1320"/>
      <c r="AE18" s="1320"/>
      <c r="AF18" s="1320"/>
      <c r="AG18" s="1320"/>
      <c r="AH18" s="1320"/>
      <c r="AI18" s="1320"/>
      <c r="AJ18" s="1320"/>
      <c r="AK18" s="1320"/>
      <c r="AL18" s="1320"/>
    </row>
    <row r="19" spans="2:59" ht="30" customHeight="1">
      <c r="B19" s="1053"/>
      <c r="C19" s="1054"/>
      <c r="D19" s="197"/>
      <c r="E19" s="200" t="s">
        <v>337</v>
      </c>
      <c r="F19" s="197"/>
      <c r="G19" s="200" t="s">
        <v>338</v>
      </c>
      <c r="H19" s="200" t="s">
        <v>340</v>
      </c>
      <c r="I19" s="1053"/>
      <c r="J19" s="1054"/>
      <c r="K19" s="197"/>
      <c r="L19" s="196" t="s">
        <v>337</v>
      </c>
      <c r="M19" s="197"/>
      <c r="N19" s="6" t="s">
        <v>338</v>
      </c>
      <c r="O19" s="1320"/>
      <c r="P19" s="1320"/>
      <c r="Q19" s="1320"/>
      <c r="R19" s="1320"/>
      <c r="S19" s="1320"/>
      <c r="T19" s="1320"/>
      <c r="U19" s="1320"/>
      <c r="V19" s="1320"/>
      <c r="W19" s="1320"/>
      <c r="X19" s="1320"/>
      <c r="Y19" s="1320"/>
      <c r="Z19" s="1320"/>
      <c r="AA19" s="1320"/>
      <c r="AB19" s="1320"/>
      <c r="AC19" s="1320"/>
      <c r="AD19" s="1320"/>
      <c r="AE19" s="1320"/>
      <c r="AF19" s="1320"/>
      <c r="AG19" s="1320"/>
      <c r="AH19" s="1320"/>
      <c r="AI19" s="1320"/>
      <c r="AJ19" s="1320"/>
      <c r="AK19" s="1320"/>
      <c r="AL19" s="1320"/>
    </row>
    <row r="20" spans="2:59" ht="30" customHeight="1">
      <c r="B20" s="1053"/>
      <c r="C20" s="1054"/>
      <c r="D20" s="197"/>
      <c r="E20" s="200" t="s">
        <v>337</v>
      </c>
      <c r="F20" s="197"/>
      <c r="G20" s="200" t="s">
        <v>338</v>
      </c>
      <c r="H20" s="200" t="s">
        <v>340</v>
      </c>
      <c r="I20" s="1053"/>
      <c r="J20" s="1054"/>
      <c r="K20" s="197"/>
      <c r="L20" s="196" t="s">
        <v>337</v>
      </c>
      <c r="M20" s="197"/>
      <c r="N20" s="6" t="s">
        <v>338</v>
      </c>
      <c r="O20" s="1320"/>
      <c r="P20" s="1320"/>
      <c r="Q20" s="1320"/>
      <c r="R20" s="1320"/>
      <c r="S20" s="1320"/>
      <c r="T20" s="1320"/>
      <c r="U20" s="1320"/>
      <c r="V20" s="1320"/>
      <c r="W20" s="1320"/>
      <c r="X20" s="1320"/>
      <c r="Y20" s="1320"/>
      <c r="Z20" s="1320"/>
      <c r="AA20" s="1320"/>
      <c r="AB20" s="1320"/>
      <c r="AC20" s="1320"/>
      <c r="AD20" s="1320"/>
      <c r="AE20" s="1320"/>
      <c r="AF20" s="1320"/>
      <c r="AG20" s="1320"/>
      <c r="AH20" s="1320"/>
      <c r="AI20" s="1320"/>
      <c r="AJ20" s="1320"/>
      <c r="AK20" s="1320"/>
      <c r="AL20" s="1320"/>
    </row>
    <row r="21" spans="2:59" ht="30" customHeight="1">
      <c r="B21" s="1053"/>
      <c r="C21" s="1054"/>
      <c r="D21" s="197"/>
      <c r="E21" s="200" t="s">
        <v>337</v>
      </c>
      <c r="F21" s="197"/>
      <c r="G21" s="200" t="s">
        <v>338</v>
      </c>
      <c r="H21" s="200" t="s">
        <v>340</v>
      </c>
      <c r="I21" s="1053"/>
      <c r="J21" s="1054"/>
      <c r="K21" s="197"/>
      <c r="L21" s="196" t="s">
        <v>337</v>
      </c>
      <c r="M21" s="197"/>
      <c r="N21" s="6" t="s">
        <v>338</v>
      </c>
      <c r="O21" s="1320"/>
      <c r="P21" s="1320"/>
      <c r="Q21" s="1320"/>
      <c r="R21" s="1320"/>
      <c r="S21" s="1320"/>
      <c r="T21" s="1320"/>
      <c r="U21" s="1320"/>
      <c r="V21" s="1320"/>
      <c r="W21" s="1320"/>
      <c r="X21" s="1320"/>
      <c r="Y21" s="1320"/>
      <c r="Z21" s="1320"/>
      <c r="AA21" s="1320"/>
      <c r="AB21" s="1320"/>
      <c r="AC21" s="1320"/>
      <c r="AD21" s="1320"/>
      <c r="AE21" s="1320"/>
      <c r="AF21" s="1320"/>
      <c r="AG21" s="1320"/>
      <c r="AH21" s="1320"/>
      <c r="AI21" s="1320"/>
      <c r="AJ21" s="1320"/>
      <c r="AK21" s="1320"/>
      <c r="AL21" s="1320"/>
    </row>
    <row r="22" spans="2:59" ht="30" customHeight="1">
      <c r="B22" s="1053"/>
      <c r="C22" s="1054"/>
      <c r="D22" s="197"/>
      <c r="E22" s="200" t="s">
        <v>337</v>
      </c>
      <c r="F22" s="197"/>
      <c r="G22" s="200" t="s">
        <v>338</v>
      </c>
      <c r="H22" s="200" t="s">
        <v>340</v>
      </c>
      <c r="I22" s="1053"/>
      <c r="J22" s="1054"/>
      <c r="K22" s="197"/>
      <c r="L22" s="196" t="s">
        <v>337</v>
      </c>
      <c r="M22" s="197"/>
      <c r="N22" s="6" t="s">
        <v>338</v>
      </c>
      <c r="O22" s="1320"/>
      <c r="P22" s="1320"/>
      <c r="Q22" s="1320"/>
      <c r="R22" s="1320"/>
      <c r="S22" s="1320"/>
      <c r="T22" s="1320"/>
      <c r="U22" s="1320"/>
      <c r="V22" s="1320"/>
      <c r="W22" s="1320"/>
      <c r="X22" s="1320"/>
      <c r="Y22" s="1320"/>
      <c r="Z22" s="1320"/>
      <c r="AA22" s="1320"/>
      <c r="AB22" s="1320"/>
      <c r="AC22" s="1320"/>
      <c r="AD22" s="1320"/>
      <c r="AE22" s="1320"/>
      <c r="AF22" s="1320"/>
      <c r="AG22" s="1320"/>
      <c r="AH22" s="1320"/>
      <c r="AI22" s="1320"/>
      <c r="AJ22" s="1320"/>
      <c r="AK22" s="1320"/>
      <c r="AL22" s="1320"/>
    </row>
    <row r="23" spans="2:59" ht="30" customHeight="1">
      <c r="B23" s="1053"/>
      <c r="C23" s="1054"/>
      <c r="D23" s="197"/>
      <c r="E23" s="200" t="s">
        <v>337</v>
      </c>
      <c r="F23" s="197"/>
      <c r="G23" s="200" t="s">
        <v>338</v>
      </c>
      <c r="H23" s="200" t="s">
        <v>340</v>
      </c>
      <c r="I23" s="1053"/>
      <c r="J23" s="1054"/>
      <c r="K23" s="197"/>
      <c r="L23" s="196" t="s">
        <v>337</v>
      </c>
      <c r="M23" s="197"/>
      <c r="N23" s="6" t="s">
        <v>338</v>
      </c>
      <c r="O23" s="1320"/>
      <c r="P23" s="1320"/>
      <c r="Q23" s="1320"/>
      <c r="R23" s="1320"/>
      <c r="S23" s="1320"/>
      <c r="T23" s="1320"/>
      <c r="U23" s="1320"/>
      <c r="V23" s="1320"/>
      <c r="W23" s="1320"/>
      <c r="X23" s="1320"/>
      <c r="Y23" s="1320"/>
      <c r="Z23" s="1320"/>
      <c r="AA23" s="1320"/>
      <c r="AB23" s="1320"/>
      <c r="AC23" s="1320"/>
      <c r="AD23" s="1320"/>
      <c r="AE23" s="1320"/>
      <c r="AF23" s="1320"/>
      <c r="AG23" s="1320"/>
      <c r="AH23" s="1320"/>
      <c r="AI23" s="1320"/>
      <c r="AJ23" s="1320"/>
      <c r="AK23" s="1320"/>
      <c r="AL23" s="1320"/>
    </row>
    <row r="24" spans="2:59" ht="30" customHeight="1">
      <c r="B24" s="1053"/>
      <c r="C24" s="1054"/>
      <c r="D24" s="197"/>
      <c r="E24" s="200" t="s">
        <v>337</v>
      </c>
      <c r="F24" s="197"/>
      <c r="G24" s="200" t="s">
        <v>338</v>
      </c>
      <c r="H24" s="200" t="s">
        <v>340</v>
      </c>
      <c r="I24" s="1053"/>
      <c r="J24" s="1054"/>
      <c r="K24" s="197"/>
      <c r="L24" s="196" t="s">
        <v>337</v>
      </c>
      <c r="M24" s="197"/>
      <c r="N24" s="6" t="s">
        <v>338</v>
      </c>
      <c r="O24" s="1320"/>
      <c r="P24" s="1320"/>
      <c r="Q24" s="1320"/>
      <c r="R24" s="1320"/>
      <c r="S24" s="1320"/>
      <c r="T24" s="1320"/>
      <c r="U24" s="1320"/>
      <c r="V24" s="1320"/>
      <c r="W24" s="1320"/>
      <c r="X24" s="1320"/>
      <c r="Y24" s="1320"/>
      <c r="Z24" s="1320"/>
      <c r="AA24" s="1320"/>
      <c r="AB24" s="1320"/>
      <c r="AC24" s="1320"/>
      <c r="AD24" s="1320"/>
      <c r="AE24" s="1320"/>
      <c r="AF24" s="1320"/>
      <c r="AG24" s="1320"/>
      <c r="AH24" s="1320"/>
      <c r="AI24" s="1320"/>
      <c r="AJ24" s="1320"/>
      <c r="AK24" s="1320"/>
      <c r="AL24" s="1320"/>
    </row>
    <row r="25" spans="2:59" ht="30" customHeight="1">
      <c r="B25" s="1053"/>
      <c r="C25" s="1054"/>
      <c r="D25" s="197"/>
      <c r="E25" s="200" t="s">
        <v>337</v>
      </c>
      <c r="F25" s="197"/>
      <c r="G25" s="200" t="s">
        <v>338</v>
      </c>
      <c r="H25" s="200" t="s">
        <v>340</v>
      </c>
      <c r="I25" s="1053"/>
      <c r="J25" s="1054"/>
      <c r="K25" s="197"/>
      <c r="L25" s="196" t="s">
        <v>337</v>
      </c>
      <c r="M25" s="197"/>
      <c r="N25" s="6" t="s">
        <v>338</v>
      </c>
      <c r="O25" s="1320"/>
      <c r="P25" s="1320"/>
      <c r="Q25" s="1320"/>
      <c r="R25" s="1320"/>
      <c r="S25" s="1320"/>
      <c r="T25" s="1320"/>
      <c r="U25" s="1320"/>
      <c r="V25" s="1320"/>
      <c r="W25" s="1320"/>
      <c r="X25" s="1320"/>
      <c r="Y25" s="1320"/>
      <c r="Z25" s="1320"/>
      <c r="AA25" s="1320"/>
      <c r="AB25" s="1320"/>
      <c r="AC25" s="1320"/>
      <c r="AD25" s="1320"/>
      <c r="AE25" s="1320"/>
      <c r="AF25" s="1320"/>
      <c r="AG25" s="1320"/>
      <c r="AH25" s="1320"/>
      <c r="AI25" s="1320"/>
      <c r="AJ25" s="1320"/>
      <c r="AK25" s="1320"/>
      <c r="AL25" s="1320"/>
    </row>
    <row r="26" spans="2:59" ht="30" customHeight="1">
      <c r="B26" s="1325" t="s">
        <v>341</v>
      </c>
      <c r="C26" s="1316"/>
      <c r="D26" s="1316"/>
      <c r="E26" s="1316"/>
      <c r="F26" s="1316"/>
      <c r="G26" s="1316"/>
      <c r="H26" s="1324"/>
      <c r="I26" s="1326"/>
      <c r="J26" s="1327"/>
      <c r="K26" s="1327"/>
      <c r="L26" s="1327"/>
      <c r="M26" s="1327"/>
      <c r="N26" s="1327"/>
      <c r="O26" s="1327"/>
      <c r="P26" s="1327"/>
      <c r="Q26" s="1327"/>
      <c r="R26" s="1327"/>
      <c r="S26" s="1327"/>
      <c r="T26" s="1327"/>
      <c r="U26" s="1327"/>
      <c r="V26" s="1327"/>
      <c r="W26" s="1327"/>
      <c r="X26" s="1327"/>
      <c r="Y26" s="1327"/>
      <c r="Z26" s="1327"/>
      <c r="AA26" s="1327"/>
      <c r="AB26" s="1327"/>
      <c r="AC26" s="1327"/>
      <c r="AD26" s="1327"/>
      <c r="AE26" s="1327"/>
      <c r="AF26" s="1327"/>
      <c r="AG26" s="1327"/>
      <c r="AH26" s="1327"/>
      <c r="AI26" s="1327"/>
      <c r="AJ26" s="1327"/>
      <c r="AK26" s="1327"/>
      <c r="AL26" s="1328"/>
      <c r="AM26" s="11"/>
      <c r="AN26" s="11"/>
      <c r="AO26" s="11"/>
      <c r="AP26" s="11"/>
      <c r="AQ26" s="11"/>
    </row>
    <row r="27" spans="2:59" ht="22.7" customHeight="1">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row>
    <row r="28" spans="2:59" ht="22.7" customHeight="1">
      <c r="B28" s="1330" t="s">
        <v>342</v>
      </c>
      <c r="C28" s="1330"/>
      <c r="D28" s="1330"/>
      <c r="E28" s="1330"/>
      <c r="F28" s="1330"/>
      <c r="G28" s="1330"/>
      <c r="H28" s="1330"/>
      <c r="I28" s="1330"/>
      <c r="J28" s="1330"/>
      <c r="K28" s="1330"/>
      <c r="L28" s="1330"/>
      <c r="M28" s="1330"/>
      <c r="N28" s="1330"/>
      <c r="O28" s="1330"/>
      <c r="P28" s="1330"/>
      <c r="Q28" s="1330"/>
      <c r="R28" s="1330"/>
      <c r="S28" s="1330"/>
      <c r="T28" s="1330"/>
      <c r="U28" s="1330"/>
      <c r="V28" s="1330"/>
      <c r="W28" s="1330"/>
      <c r="X28" s="1330"/>
      <c r="Y28" s="1330"/>
      <c r="Z28" s="1330"/>
      <c r="AA28" s="1330"/>
      <c r="AB28" s="1330"/>
      <c r="AC28" s="1330"/>
      <c r="AD28" s="1330"/>
      <c r="AE28" s="1330"/>
      <c r="AF28" s="1330"/>
      <c r="AG28" s="1330"/>
      <c r="AH28" s="1330"/>
      <c r="AI28" s="1330"/>
      <c r="AJ28" s="1330"/>
      <c r="AK28" s="1330"/>
      <c r="AL28" s="1330"/>
    </row>
    <row r="29" spans="2:59" ht="22.7" customHeight="1">
      <c r="B29" s="1311" t="s">
        <v>343</v>
      </c>
      <c r="C29" s="1311"/>
      <c r="D29" s="1311"/>
      <c r="E29" s="1311"/>
      <c r="F29" s="1311"/>
      <c r="G29" s="1311"/>
      <c r="H29" s="1311"/>
      <c r="I29" s="1311"/>
      <c r="J29" s="1311"/>
      <c r="K29" s="1311"/>
      <c r="L29" s="1311"/>
      <c r="M29" s="1311"/>
      <c r="N29" s="1311"/>
      <c r="O29" s="1331" t="s">
        <v>344</v>
      </c>
      <c r="P29" s="1331"/>
      <c r="Q29" s="1331"/>
      <c r="R29" s="1331"/>
      <c r="S29" s="1331"/>
      <c r="T29" s="1331"/>
      <c r="U29" s="1331"/>
      <c r="V29" s="1331"/>
      <c r="W29" s="1331"/>
      <c r="X29" s="1331"/>
      <c r="Y29" s="1331"/>
      <c r="Z29" s="1331"/>
      <c r="AA29" s="1331"/>
      <c r="AB29" s="1331"/>
      <c r="AC29" s="1331"/>
      <c r="AD29" s="1331"/>
      <c r="AE29" s="1331"/>
      <c r="AF29" s="1331"/>
      <c r="AG29" s="1331"/>
      <c r="AH29" s="1331"/>
      <c r="AI29" s="1331"/>
      <c r="AJ29" s="1331"/>
      <c r="AK29" s="1331"/>
      <c r="AL29" s="1331"/>
      <c r="AQ29" s="5" t="s">
        <v>94</v>
      </c>
      <c r="AR29" s="1329" t="s">
        <v>260</v>
      </c>
      <c r="AS29" s="1329"/>
      <c r="AT29" s="1329"/>
      <c r="AU29" s="1329"/>
      <c r="AV29" s="1329"/>
      <c r="AW29" s="1329"/>
      <c r="AX29" s="1329"/>
      <c r="AY29" s="1329"/>
      <c r="AZ29" s="1329"/>
      <c r="BA29" s="1329"/>
      <c r="BB29" s="1329"/>
      <c r="BC29" s="1329"/>
      <c r="BD29" s="1329"/>
      <c r="BE29" s="1329"/>
      <c r="BF29" s="1329"/>
      <c r="BG29" s="1329"/>
    </row>
    <row r="30" spans="2:59" ht="30" customHeight="1">
      <c r="B30" s="1053"/>
      <c r="C30" s="1054"/>
      <c r="D30" s="197"/>
      <c r="E30" s="200" t="s">
        <v>337</v>
      </c>
      <c r="F30" s="197"/>
      <c r="G30" s="200" t="s">
        <v>338</v>
      </c>
      <c r="H30" s="200" t="s">
        <v>340</v>
      </c>
      <c r="I30" s="1053"/>
      <c r="J30" s="1054"/>
      <c r="K30" s="197"/>
      <c r="L30" s="444" t="s">
        <v>337</v>
      </c>
      <c r="M30" s="197"/>
      <c r="N30" s="6" t="s">
        <v>338</v>
      </c>
      <c r="O30" s="1320"/>
      <c r="P30" s="1320"/>
      <c r="Q30" s="1320"/>
      <c r="R30" s="1320"/>
      <c r="S30" s="1320"/>
      <c r="T30" s="1320"/>
      <c r="U30" s="1320"/>
      <c r="V30" s="1320"/>
      <c r="W30" s="1320"/>
      <c r="X30" s="1320"/>
      <c r="Y30" s="1320"/>
      <c r="Z30" s="1320"/>
      <c r="AA30" s="1320"/>
      <c r="AB30" s="1320"/>
      <c r="AC30" s="1320"/>
      <c r="AD30" s="1320"/>
      <c r="AE30" s="1320"/>
      <c r="AF30" s="1320"/>
      <c r="AG30" s="1320"/>
      <c r="AH30" s="1320"/>
      <c r="AI30" s="1320"/>
      <c r="AJ30" s="1320"/>
      <c r="AK30" s="1320"/>
      <c r="AL30" s="1320"/>
      <c r="AR30" s="1329"/>
      <c r="AS30" s="1329"/>
      <c r="AT30" s="1329"/>
      <c r="AU30" s="1329"/>
      <c r="AV30" s="1329"/>
      <c r="AW30" s="1329"/>
      <c r="AX30" s="1329"/>
      <c r="AY30" s="1329"/>
      <c r="AZ30" s="1329"/>
      <c r="BA30" s="1329"/>
      <c r="BB30" s="1329"/>
      <c r="BC30" s="1329"/>
      <c r="BD30" s="1329"/>
      <c r="BE30" s="1329"/>
      <c r="BF30" s="1329"/>
      <c r="BG30" s="1329"/>
    </row>
    <row r="31" spans="2:59" ht="30" customHeight="1">
      <c r="B31" s="1053"/>
      <c r="C31" s="1054"/>
      <c r="D31" s="197"/>
      <c r="E31" s="200" t="s">
        <v>337</v>
      </c>
      <c r="F31" s="197"/>
      <c r="G31" s="200" t="s">
        <v>338</v>
      </c>
      <c r="H31" s="200" t="s">
        <v>340</v>
      </c>
      <c r="I31" s="1053"/>
      <c r="J31" s="1054"/>
      <c r="K31" s="197"/>
      <c r="L31" s="444" t="s">
        <v>337</v>
      </c>
      <c r="M31" s="197"/>
      <c r="N31" s="6" t="s">
        <v>338</v>
      </c>
      <c r="O31" s="1320"/>
      <c r="P31" s="1320"/>
      <c r="Q31" s="1320"/>
      <c r="R31" s="1320"/>
      <c r="S31" s="1320"/>
      <c r="T31" s="1320"/>
      <c r="U31" s="1320"/>
      <c r="V31" s="1320"/>
      <c r="W31" s="1320"/>
      <c r="X31" s="1320"/>
      <c r="Y31" s="1320"/>
      <c r="Z31" s="1320"/>
      <c r="AA31" s="1320"/>
      <c r="AB31" s="1320"/>
      <c r="AC31" s="1320"/>
      <c r="AD31" s="1320"/>
      <c r="AE31" s="1320"/>
      <c r="AF31" s="1320"/>
      <c r="AG31" s="1320"/>
      <c r="AH31" s="1320"/>
      <c r="AI31" s="1320"/>
      <c r="AJ31" s="1320"/>
      <c r="AK31" s="1320"/>
      <c r="AL31" s="1320"/>
      <c r="AR31" s="1329"/>
      <c r="AS31" s="1329"/>
      <c r="AT31" s="1329"/>
      <c r="AU31" s="1329"/>
      <c r="AV31" s="1329"/>
      <c r="AW31" s="1329"/>
      <c r="AX31" s="1329"/>
      <c r="AY31" s="1329"/>
      <c r="AZ31" s="1329"/>
      <c r="BA31" s="1329"/>
      <c r="BB31" s="1329"/>
      <c r="BC31" s="1329"/>
      <c r="BD31" s="1329"/>
      <c r="BE31" s="1329"/>
      <c r="BF31" s="1329"/>
      <c r="BG31" s="1329"/>
    </row>
    <row r="32" spans="2:59" ht="30" customHeight="1">
      <c r="B32" s="1053"/>
      <c r="C32" s="1054"/>
      <c r="D32" s="197"/>
      <c r="E32" s="200" t="s">
        <v>337</v>
      </c>
      <c r="F32" s="197"/>
      <c r="G32" s="200" t="s">
        <v>338</v>
      </c>
      <c r="H32" s="200" t="s">
        <v>340</v>
      </c>
      <c r="I32" s="1053"/>
      <c r="J32" s="1054"/>
      <c r="K32" s="197"/>
      <c r="L32" s="444" t="s">
        <v>337</v>
      </c>
      <c r="M32" s="197"/>
      <c r="N32" s="6" t="s">
        <v>338</v>
      </c>
      <c r="O32" s="1320"/>
      <c r="P32" s="1320"/>
      <c r="Q32" s="1320"/>
      <c r="R32" s="1320"/>
      <c r="S32" s="1320"/>
      <c r="T32" s="1320"/>
      <c r="U32" s="1320"/>
      <c r="V32" s="1320"/>
      <c r="W32" s="1320"/>
      <c r="X32" s="1320"/>
      <c r="Y32" s="1320"/>
      <c r="Z32" s="1320"/>
      <c r="AA32" s="1320"/>
      <c r="AB32" s="1320"/>
      <c r="AC32" s="1320"/>
      <c r="AD32" s="1320"/>
      <c r="AE32" s="1320"/>
      <c r="AF32" s="1320"/>
      <c r="AG32" s="1320"/>
      <c r="AH32" s="1320"/>
      <c r="AI32" s="1320"/>
      <c r="AJ32" s="1320"/>
      <c r="AK32" s="1320"/>
      <c r="AL32" s="1320"/>
      <c r="AR32" s="1329"/>
      <c r="AS32" s="1329"/>
      <c r="AT32" s="1329"/>
      <c r="AU32" s="1329"/>
      <c r="AV32" s="1329"/>
      <c r="AW32" s="1329"/>
      <c r="AX32" s="1329"/>
      <c r="AY32" s="1329"/>
      <c r="AZ32" s="1329"/>
      <c r="BA32" s="1329"/>
      <c r="BB32" s="1329"/>
      <c r="BC32" s="1329"/>
      <c r="BD32" s="1329"/>
      <c r="BE32" s="1329"/>
      <c r="BF32" s="1329"/>
      <c r="BG32" s="1329"/>
    </row>
    <row r="33" spans="1:111" ht="30" customHeight="1">
      <c r="B33" s="1053"/>
      <c r="C33" s="1054"/>
      <c r="D33" s="197"/>
      <c r="E33" s="200" t="s">
        <v>337</v>
      </c>
      <c r="F33" s="197"/>
      <c r="G33" s="200" t="s">
        <v>338</v>
      </c>
      <c r="H33" s="200" t="s">
        <v>340</v>
      </c>
      <c r="I33" s="1053"/>
      <c r="J33" s="1054"/>
      <c r="K33" s="197"/>
      <c r="L33" s="444" t="s">
        <v>337</v>
      </c>
      <c r="M33" s="197"/>
      <c r="N33" s="6" t="s">
        <v>338</v>
      </c>
      <c r="O33" s="1320"/>
      <c r="P33" s="1320"/>
      <c r="Q33" s="1320"/>
      <c r="R33" s="1320"/>
      <c r="S33" s="1320"/>
      <c r="T33" s="1320"/>
      <c r="U33" s="1320"/>
      <c r="V33" s="1320"/>
      <c r="W33" s="1320"/>
      <c r="X33" s="1320"/>
      <c r="Y33" s="1320"/>
      <c r="Z33" s="1320"/>
      <c r="AA33" s="1320"/>
      <c r="AB33" s="1320"/>
      <c r="AC33" s="1320"/>
      <c r="AD33" s="1320"/>
      <c r="AE33" s="1320"/>
      <c r="AF33" s="1320"/>
      <c r="AG33" s="1320"/>
      <c r="AH33" s="1320"/>
      <c r="AI33" s="1320"/>
      <c r="AJ33" s="1320"/>
      <c r="AK33" s="1320"/>
      <c r="AL33" s="1320"/>
    </row>
    <row r="34" spans="1:111" ht="22.7" customHeight="1">
      <c r="B34" s="62"/>
      <c r="C34" s="62"/>
      <c r="D34" s="62"/>
      <c r="E34" s="62"/>
      <c r="F34" s="62"/>
      <c r="G34" s="62"/>
      <c r="H34" s="62"/>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row>
    <row r="35" spans="1:111" ht="22.7" customHeight="1">
      <c r="B35" s="1332" t="s">
        <v>345</v>
      </c>
      <c r="C35" s="1332"/>
      <c r="D35" s="1332"/>
      <c r="E35" s="1332"/>
      <c r="F35" s="1332"/>
      <c r="G35" s="1332"/>
      <c r="H35" s="1332"/>
      <c r="I35" s="1332"/>
      <c r="J35" s="1332"/>
      <c r="K35" s="1332"/>
      <c r="L35" s="1332"/>
      <c r="M35" s="1332"/>
      <c r="N35" s="1332"/>
      <c r="O35" s="1332"/>
      <c r="P35" s="1332"/>
      <c r="Q35" s="1332"/>
      <c r="R35" s="1332"/>
      <c r="S35" s="1332"/>
      <c r="T35" s="1332"/>
      <c r="U35" s="1332"/>
      <c r="V35" s="1332"/>
      <c r="W35" s="1332"/>
      <c r="X35" s="1332"/>
      <c r="Y35" s="1332"/>
      <c r="Z35" s="1332"/>
      <c r="AA35" s="1332"/>
      <c r="AB35" s="1332"/>
      <c r="AC35" s="1332"/>
      <c r="AD35" s="1332"/>
      <c r="AE35" s="1332"/>
      <c r="AF35" s="1332"/>
      <c r="AG35" s="1332"/>
      <c r="AH35" s="1332"/>
      <c r="AI35" s="1332"/>
      <c r="AJ35" s="1332"/>
      <c r="AK35" s="1332"/>
      <c r="AL35" s="1332"/>
    </row>
    <row r="36" spans="1:111" ht="22.7" customHeight="1">
      <c r="B36" s="1331" t="s">
        <v>346</v>
      </c>
      <c r="C36" s="1331"/>
      <c r="D36" s="1331"/>
      <c r="E36" s="1331"/>
      <c r="F36" s="1331"/>
      <c r="G36" s="1331"/>
      <c r="H36" s="1331"/>
      <c r="I36" s="1331"/>
      <c r="J36" s="1331"/>
      <c r="K36" s="1331"/>
      <c r="L36" s="1331"/>
      <c r="M36" s="1331"/>
      <c r="N36" s="1311" t="s">
        <v>347</v>
      </c>
      <c r="O36" s="1311"/>
      <c r="P36" s="1311"/>
      <c r="Q36" s="1311"/>
      <c r="R36" s="1311"/>
      <c r="S36" s="1311"/>
      <c r="T36" s="1311"/>
      <c r="U36" s="1311"/>
      <c r="V36" s="1311"/>
      <c r="W36" s="1311"/>
      <c r="X36" s="1311"/>
      <c r="Y36" s="1311"/>
      <c r="Z36" s="1311"/>
      <c r="AA36" s="1331" t="s">
        <v>348</v>
      </c>
      <c r="AB36" s="1331"/>
      <c r="AC36" s="1331"/>
      <c r="AD36" s="1331"/>
      <c r="AE36" s="1331"/>
      <c r="AF36" s="1331"/>
      <c r="AG36" s="1331"/>
      <c r="AH36" s="1331"/>
      <c r="AI36" s="1331"/>
      <c r="AJ36" s="1331"/>
      <c r="AK36" s="1331"/>
      <c r="AL36" s="1331"/>
      <c r="AQ36" s="5" t="s">
        <v>94</v>
      </c>
      <c r="AR36" s="1329" t="s">
        <v>87</v>
      </c>
      <c r="AS36" s="1329"/>
      <c r="AT36" s="1329"/>
      <c r="AU36" s="1329"/>
      <c r="AV36" s="1329"/>
      <c r="AW36" s="1329"/>
      <c r="AX36" s="1329"/>
      <c r="AY36" s="1329"/>
      <c r="AZ36" s="1329"/>
      <c r="BA36" s="1329"/>
      <c r="BB36" s="1329"/>
      <c r="BC36" s="1329"/>
      <c r="BD36" s="1329"/>
      <c r="BE36" s="1329"/>
      <c r="BF36" s="1329"/>
      <c r="BG36" s="1329"/>
    </row>
    <row r="37" spans="1:111" ht="30" customHeight="1">
      <c r="B37" s="1320"/>
      <c r="C37" s="1320"/>
      <c r="D37" s="1320"/>
      <c r="E37" s="1320"/>
      <c r="F37" s="1320"/>
      <c r="G37" s="1320"/>
      <c r="H37" s="1320"/>
      <c r="I37" s="1320"/>
      <c r="J37" s="1320"/>
      <c r="K37" s="1320"/>
      <c r="L37" s="1320"/>
      <c r="M37" s="1320"/>
      <c r="N37" s="1333"/>
      <c r="O37" s="1334"/>
      <c r="P37" s="1054"/>
      <c r="Q37" s="1054"/>
      <c r="R37" s="1054"/>
      <c r="S37" s="1054"/>
      <c r="T37" s="1054"/>
      <c r="U37" s="443" t="s">
        <v>337</v>
      </c>
      <c r="V37" s="1054"/>
      <c r="W37" s="1054"/>
      <c r="X37" s="196" t="s">
        <v>338</v>
      </c>
      <c r="Y37" s="986"/>
      <c r="Z37" s="1335"/>
      <c r="AA37" s="1320"/>
      <c r="AB37" s="1320"/>
      <c r="AC37" s="1320"/>
      <c r="AD37" s="1320"/>
      <c r="AE37" s="1320"/>
      <c r="AF37" s="1320"/>
      <c r="AG37" s="1320"/>
      <c r="AH37" s="1320"/>
      <c r="AI37" s="1320"/>
      <c r="AJ37" s="1320"/>
      <c r="AK37" s="1320"/>
      <c r="AL37" s="1320"/>
      <c r="AR37" s="1329"/>
      <c r="AS37" s="1329"/>
      <c r="AT37" s="1329"/>
      <c r="AU37" s="1329"/>
      <c r="AV37" s="1329"/>
      <c r="AW37" s="1329"/>
      <c r="AX37" s="1329"/>
      <c r="AY37" s="1329"/>
      <c r="AZ37" s="1329"/>
      <c r="BA37" s="1329"/>
      <c r="BB37" s="1329"/>
      <c r="BC37" s="1329"/>
      <c r="BD37" s="1329"/>
      <c r="BE37" s="1329"/>
      <c r="BF37" s="1329"/>
      <c r="BG37" s="1329"/>
    </row>
    <row r="38" spans="1:111" ht="30" customHeight="1">
      <c r="B38" s="1320"/>
      <c r="C38" s="1320"/>
      <c r="D38" s="1320"/>
      <c r="E38" s="1320"/>
      <c r="F38" s="1320"/>
      <c r="G38" s="1320"/>
      <c r="H38" s="1320"/>
      <c r="I38" s="1320"/>
      <c r="J38" s="1320"/>
      <c r="K38" s="1320"/>
      <c r="L38" s="1320"/>
      <c r="M38" s="1320"/>
      <c r="N38" s="1333"/>
      <c r="O38" s="1334"/>
      <c r="P38" s="1054"/>
      <c r="Q38" s="1054"/>
      <c r="R38" s="1054"/>
      <c r="S38" s="1054"/>
      <c r="T38" s="1054"/>
      <c r="U38" s="443" t="s">
        <v>337</v>
      </c>
      <c r="V38" s="1054"/>
      <c r="W38" s="1054"/>
      <c r="X38" s="196" t="s">
        <v>338</v>
      </c>
      <c r="Y38" s="986"/>
      <c r="Z38" s="1335"/>
      <c r="AA38" s="1320"/>
      <c r="AB38" s="1320"/>
      <c r="AC38" s="1320"/>
      <c r="AD38" s="1320"/>
      <c r="AE38" s="1320"/>
      <c r="AF38" s="1320"/>
      <c r="AG38" s="1320"/>
      <c r="AH38" s="1320"/>
      <c r="AI38" s="1320"/>
      <c r="AJ38" s="1320"/>
      <c r="AK38" s="1320"/>
      <c r="AL38" s="1320"/>
    </row>
    <row r="39" spans="1:111" ht="30" customHeight="1">
      <c r="B39" s="1320"/>
      <c r="C39" s="1320"/>
      <c r="D39" s="1320"/>
      <c r="E39" s="1320"/>
      <c r="F39" s="1320"/>
      <c r="G39" s="1320"/>
      <c r="H39" s="1320"/>
      <c r="I39" s="1320"/>
      <c r="J39" s="1320"/>
      <c r="K39" s="1320"/>
      <c r="L39" s="1320"/>
      <c r="M39" s="1320"/>
      <c r="N39" s="1333"/>
      <c r="O39" s="1334"/>
      <c r="P39" s="1054"/>
      <c r="Q39" s="1054"/>
      <c r="R39" s="1054"/>
      <c r="S39" s="1054"/>
      <c r="T39" s="1054"/>
      <c r="U39" s="443" t="s">
        <v>337</v>
      </c>
      <c r="V39" s="1054"/>
      <c r="W39" s="1054"/>
      <c r="X39" s="196" t="s">
        <v>338</v>
      </c>
      <c r="Y39" s="986"/>
      <c r="Z39" s="1335"/>
      <c r="AA39" s="1320"/>
      <c r="AB39" s="1320"/>
      <c r="AC39" s="1320"/>
      <c r="AD39" s="1320"/>
      <c r="AE39" s="1320"/>
      <c r="AF39" s="1320"/>
      <c r="AG39" s="1320"/>
      <c r="AH39" s="1320"/>
      <c r="AI39" s="1320"/>
      <c r="AJ39" s="1320"/>
      <c r="AK39" s="1320"/>
      <c r="AL39" s="1320"/>
    </row>
    <row r="40" spans="1:111" ht="30" customHeight="1">
      <c r="B40" s="1320"/>
      <c r="C40" s="1320"/>
      <c r="D40" s="1320"/>
      <c r="E40" s="1320"/>
      <c r="F40" s="1320"/>
      <c r="G40" s="1320"/>
      <c r="H40" s="1320"/>
      <c r="I40" s="1320"/>
      <c r="J40" s="1320"/>
      <c r="K40" s="1320"/>
      <c r="L40" s="1320"/>
      <c r="M40" s="1320"/>
      <c r="N40" s="1333"/>
      <c r="O40" s="1334"/>
      <c r="P40" s="1054"/>
      <c r="Q40" s="1054"/>
      <c r="R40" s="1054"/>
      <c r="S40" s="1054"/>
      <c r="T40" s="1054"/>
      <c r="U40" s="443" t="s">
        <v>337</v>
      </c>
      <c r="V40" s="1054"/>
      <c r="W40" s="1054"/>
      <c r="X40" s="196" t="s">
        <v>338</v>
      </c>
      <c r="Y40" s="986"/>
      <c r="Z40" s="1335"/>
      <c r="AA40" s="1320"/>
      <c r="AB40" s="1320"/>
      <c r="AC40" s="1320"/>
      <c r="AD40" s="1320"/>
      <c r="AE40" s="1320"/>
      <c r="AF40" s="1320"/>
      <c r="AG40" s="1320"/>
      <c r="AH40" s="1320"/>
      <c r="AI40" s="1320"/>
      <c r="AJ40" s="1320"/>
      <c r="AK40" s="1320"/>
      <c r="AL40" s="1320"/>
    </row>
    <row r="41" spans="1:111" ht="22.7" customHeight="1">
      <c r="A41" s="18"/>
      <c r="B41" s="85"/>
      <c r="C41" s="84"/>
      <c r="D41" s="84"/>
      <c r="E41" s="84"/>
      <c r="F41" s="84"/>
      <c r="G41" s="84"/>
      <c r="H41" s="84"/>
      <c r="I41" s="84"/>
      <c r="J41" s="84"/>
      <c r="K41" s="84"/>
      <c r="L41" s="84"/>
      <c r="M41" s="84"/>
      <c r="N41" s="84"/>
      <c r="O41" s="84"/>
      <c r="P41" s="84"/>
      <c r="Q41" s="84"/>
      <c r="R41" s="107"/>
      <c r="S41" s="107"/>
      <c r="T41" s="107"/>
      <c r="U41" s="107"/>
      <c r="V41" s="84"/>
      <c r="W41" s="84"/>
      <c r="X41" s="84"/>
      <c r="Y41" s="84"/>
      <c r="Z41" s="84"/>
      <c r="AA41" s="84"/>
      <c r="AB41" s="84"/>
      <c r="AC41" s="84"/>
      <c r="AD41" s="84"/>
      <c r="AE41" s="84"/>
      <c r="AF41" s="84"/>
      <c r="AG41" s="107"/>
      <c r="AH41" s="107"/>
      <c r="AI41" s="107"/>
      <c r="AJ41" s="107"/>
      <c r="AK41" s="84"/>
      <c r="AL41" s="84"/>
      <c r="AM41" s="18"/>
      <c r="AN41" s="18"/>
      <c r="AO41" s="18"/>
      <c r="AP41" s="18"/>
      <c r="AQ41" s="18"/>
      <c r="AR41" s="255"/>
      <c r="AS41" s="255"/>
      <c r="AT41" s="255"/>
      <c r="AU41" s="255"/>
      <c r="AV41" s="255"/>
      <c r="AW41" s="255"/>
      <c r="AX41" s="255"/>
      <c r="AY41" s="255"/>
      <c r="AZ41" s="255"/>
      <c r="BA41" s="255"/>
      <c r="BB41" s="255"/>
      <c r="BC41" s="255"/>
      <c r="BD41" s="255"/>
      <c r="BE41" s="255"/>
      <c r="BF41" s="255"/>
      <c r="BG41" s="255"/>
      <c r="BH41" s="255"/>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row>
    <row r="42" spans="1:111" ht="22.7" customHeight="1">
      <c r="A42" s="18"/>
      <c r="B42" s="108"/>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18"/>
      <c r="AN42" s="18"/>
      <c r="AO42" s="18"/>
      <c r="AP42" s="18"/>
      <c r="AQ42" s="18"/>
      <c r="AR42" s="255"/>
      <c r="AS42" s="255"/>
      <c r="AT42" s="255"/>
      <c r="AU42" s="255"/>
      <c r="AV42" s="255"/>
      <c r="AW42" s="255"/>
      <c r="AX42" s="255"/>
      <c r="AY42" s="255"/>
      <c r="AZ42" s="255"/>
      <c r="BA42" s="255"/>
      <c r="BB42" s="255"/>
      <c r="BC42" s="255"/>
      <c r="BD42" s="255"/>
      <c r="BE42" s="255"/>
      <c r="BF42" s="255"/>
      <c r="BG42" s="255"/>
      <c r="BH42" s="255"/>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row>
    <row r="43" spans="1:111" ht="22.7" customHeight="1">
      <c r="A43" s="18"/>
      <c r="B43" s="108"/>
      <c r="C43" s="88"/>
      <c r="D43" s="88"/>
      <c r="E43" s="88"/>
      <c r="F43" s="88"/>
      <c r="G43" s="88"/>
      <c r="H43" s="88"/>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18"/>
      <c r="AN43" s="18"/>
      <c r="AO43" s="18"/>
      <c r="AP43" s="18"/>
      <c r="AQ43" s="18"/>
      <c r="AR43" s="255"/>
      <c r="AS43" s="255"/>
      <c r="AT43" s="255"/>
      <c r="AU43" s="255"/>
      <c r="AV43" s="255"/>
      <c r="AW43" s="255"/>
      <c r="AX43" s="255"/>
      <c r="AY43" s="255"/>
      <c r="AZ43" s="255"/>
      <c r="BA43" s="255"/>
      <c r="BB43" s="255"/>
      <c r="BC43" s="255"/>
      <c r="BD43" s="255"/>
      <c r="BE43" s="255"/>
      <c r="BF43" s="255"/>
      <c r="BG43" s="255"/>
      <c r="BH43" s="255"/>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row>
    <row r="44" spans="1:111" ht="22.7" customHeight="1">
      <c r="A44" s="18"/>
      <c r="B44" s="85"/>
      <c r="C44" s="86"/>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18"/>
      <c r="AN44" s="18"/>
      <c r="AO44" s="18"/>
      <c r="AP44" s="18"/>
      <c r="AQ44" s="18"/>
      <c r="AR44" s="255"/>
      <c r="AS44" s="255"/>
      <c r="AT44" s="255"/>
      <c r="AU44" s="255"/>
      <c r="AV44" s="255"/>
      <c r="AW44" s="255"/>
      <c r="AX44" s="255"/>
      <c r="AY44" s="255"/>
      <c r="AZ44" s="255"/>
      <c r="BA44" s="255"/>
      <c r="BB44" s="255"/>
      <c r="BC44" s="255"/>
      <c r="BD44" s="255"/>
      <c r="BE44" s="255"/>
      <c r="BF44" s="255"/>
      <c r="BG44" s="255"/>
      <c r="BH44" s="255"/>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row>
    <row r="45" spans="1:111" ht="22.7" customHeight="1">
      <c r="A45" s="18"/>
      <c r="B45" s="109"/>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18"/>
      <c r="AN45" s="18"/>
      <c r="AO45" s="18"/>
      <c r="AP45" s="18"/>
      <c r="AQ45" s="18"/>
      <c r="AR45" s="255"/>
      <c r="AS45" s="255"/>
      <c r="AT45" s="255"/>
      <c r="AU45" s="255"/>
      <c r="AV45" s="255"/>
      <c r="AW45" s="255"/>
      <c r="AX45" s="255"/>
      <c r="AY45" s="255"/>
      <c r="AZ45" s="255"/>
      <c r="BA45" s="255"/>
      <c r="BB45" s="255"/>
      <c r="BC45" s="255"/>
      <c r="BD45" s="255"/>
      <c r="BE45" s="255"/>
      <c r="BF45" s="255"/>
      <c r="BG45" s="255"/>
      <c r="BH45" s="255"/>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row>
    <row r="46" spans="1:111" ht="22.7" customHeight="1">
      <c r="A46" s="18"/>
      <c r="B46" s="85"/>
      <c r="C46" s="86"/>
      <c r="D46" s="86"/>
      <c r="E46" s="86"/>
      <c r="F46" s="84"/>
      <c r="G46" s="84"/>
      <c r="H46" s="84"/>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18"/>
      <c r="AN46" s="18"/>
      <c r="AO46" s="18"/>
      <c r="AP46" s="18"/>
      <c r="AQ46" s="18"/>
      <c r="AR46" s="255"/>
      <c r="AS46" s="255"/>
      <c r="AT46" s="255"/>
      <c r="AU46" s="255"/>
      <c r="AV46" s="255"/>
      <c r="AW46" s="255"/>
      <c r="AX46" s="255"/>
      <c r="AY46" s="255"/>
      <c r="AZ46" s="255"/>
      <c r="BA46" s="255"/>
      <c r="BB46" s="255"/>
      <c r="BC46" s="255"/>
      <c r="BD46" s="255"/>
      <c r="BE46" s="255"/>
      <c r="BF46" s="255"/>
      <c r="BG46" s="255"/>
      <c r="BH46" s="255"/>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row>
    <row r="47" spans="1:111" ht="22.7" customHeight="1">
      <c r="A47" s="18"/>
      <c r="B47" s="85"/>
      <c r="C47" s="86"/>
      <c r="D47" s="86"/>
      <c r="E47" s="86"/>
      <c r="F47" s="84"/>
      <c r="G47" s="84"/>
      <c r="H47" s="84"/>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18"/>
      <c r="AN47" s="18"/>
      <c r="AO47" s="18"/>
      <c r="AP47" s="18"/>
      <c r="AQ47" s="18"/>
      <c r="AR47" s="255"/>
      <c r="AS47" s="255"/>
      <c r="AT47" s="255"/>
      <c r="AU47" s="255"/>
      <c r="AV47" s="255"/>
      <c r="AW47" s="255"/>
      <c r="AX47" s="255"/>
      <c r="AY47" s="255"/>
      <c r="AZ47" s="255"/>
      <c r="BA47" s="255"/>
      <c r="BB47" s="255"/>
      <c r="BC47" s="255"/>
      <c r="BD47" s="255"/>
      <c r="BE47" s="255"/>
      <c r="BF47" s="255"/>
      <c r="BG47" s="255"/>
      <c r="BH47" s="255"/>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row>
    <row r="48" spans="1:111" ht="22.7" customHeight="1">
      <c r="A48" s="18"/>
      <c r="B48" s="85"/>
      <c r="C48" s="88"/>
      <c r="D48" s="88"/>
      <c r="E48" s="88"/>
      <c r="F48" s="88"/>
      <c r="G48" s="88"/>
      <c r="H48" s="88"/>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18"/>
      <c r="AN48" s="18"/>
      <c r="AO48" s="18"/>
      <c r="AP48" s="18"/>
      <c r="AQ48" s="18"/>
      <c r="AR48" s="255"/>
      <c r="AS48" s="255"/>
      <c r="AT48" s="255"/>
      <c r="AU48" s="255"/>
      <c r="AV48" s="255"/>
      <c r="AW48" s="255"/>
      <c r="AX48" s="255"/>
      <c r="AY48" s="255"/>
      <c r="AZ48" s="255"/>
      <c r="BA48" s="255"/>
      <c r="BB48" s="255"/>
      <c r="BC48" s="255"/>
      <c r="BD48" s="255"/>
      <c r="BE48" s="255"/>
      <c r="BF48" s="255"/>
      <c r="BG48" s="255"/>
      <c r="BH48" s="255"/>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row>
    <row r="49" spans="1:111" ht="22.7" customHeight="1">
      <c r="A49" s="18"/>
      <c r="B49" s="85"/>
      <c r="C49" s="88"/>
      <c r="D49" s="88"/>
      <c r="E49" s="88"/>
      <c r="F49" s="88"/>
      <c r="G49" s="88"/>
      <c r="H49" s="88"/>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18"/>
      <c r="AN49" s="18"/>
      <c r="AO49" s="18"/>
      <c r="AP49" s="18"/>
      <c r="AQ49" s="18"/>
      <c r="AR49" s="255"/>
      <c r="AS49" s="255"/>
      <c r="AT49" s="255"/>
      <c r="AU49" s="255"/>
      <c r="AV49" s="255"/>
      <c r="AW49" s="255"/>
      <c r="AX49" s="255"/>
      <c r="AY49" s="255"/>
      <c r="AZ49" s="255"/>
      <c r="BA49" s="255"/>
      <c r="BB49" s="255"/>
      <c r="BC49" s="255"/>
      <c r="BD49" s="255"/>
      <c r="BE49" s="255"/>
      <c r="BF49" s="255"/>
      <c r="BG49" s="255"/>
      <c r="BH49" s="255"/>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row>
    <row r="50" spans="1:111" ht="22.7" customHeight="1">
      <c r="A50" s="18"/>
      <c r="B50" s="85"/>
      <c r="C50" s="88"/>
      <c r="D50" s="88"/>
      <c r="E50" s="88"/>
      <c r="F50" s="88"/>
      <c r="G50" s="88"/>
      <c r="H50" s="88"/>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18"/>
      <c r="AN50" s="18"/>
      <c r="AO50" s="18"/>
      <c r="AP50" s="18"/>
      <c r="AQ50" s="18"/>
      <c r="AR50" s="255"/>
      <c r="AS50" s="255"/>
      <c r="AT50" s="255"/>
      <c r="AU50" s="255"/>
      <c r="AV50" s="255"/>
      <c r="AW50" s="255"/>
      <c r="AX50" s="255"/>
      <c r="AY50" s="255"/>
      <c r="AZ50" s="255"/>
      <c r="BA50" s="255"/>
      <c r="BB50" s="255"/>
      <c r="BC50" s="255"/>
      <c r="BD50" s="255"/>
      <c r="BE50" s="255"/>
      <c r="BF50" s="255"/>
      <c r="BG50" s="255"/>
      <c r="BH50" s="255"/>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row>
    <row r="51" spans="1:111" ht="1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255"/>
      <c r="AS51" s="255"/>
      <c r="AT51" s="255"/>
      <c r="AU51" s="255"/>
      <c r="AV51" s="255"/>
      <c r="AW51" s="255"/>
      <c r="AX51" s="255"/>
      <c r="AY51" s="255"/>
      <c r="AZ51" s="255"/>
      <c r="BA51" s="255"/>
      <c r="BB51" s="255"/>
      <c r="BC51" s="255"/>
      <c r="BD51" s="255"/>
      <c r="BE51" s="255"/>
      <c r="BF51" s="255"/>
      <c r="BG51" s="255"/>
      <c r="BH51" s="255"/>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row>
    <row r="52" spans="1:111" ht="1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255"/>
      <c r="AS52" s="255"/>
      <c r="AT52" s="255"/>
      <c r="AU52" s="255"/>
      <c r="AV52" s="255"/>
      <c r="AW52" s="255"/>
      <c r="AX52" s="255"/>
      <c r="AY52" s="255"/>
      <c r="AZ52" s="255"/>
      <c r="BA52" s="255"/>
      <c r="BB52" s="255"/>
      <c r="BC52" s="255"/>
      <c r="BD52" s="255"/>
      <c r="BE52" s="255"/>
      <c r="BF52" s="255"/>
      <c r="BG52" s="255"/>
      <c r="BH52" s="255"/>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row>
    <row r="53" spans="1:111" ht="1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255"/>
      <c r="AS53" s="255"/>
      <c r="AT53" s="255"/>
      <c r="AU53" s="255"/>
      <c r="AV53" s="255"/>
      <c r="AW53" s="255"/>
      <c r="AX53" s="255"/>
      <c r="AY53" s="255"/>
      <c r="AZ53" s="255"/>
      <c r="BA53" s="255"/>
      <c r="BB53" s="255"/>
      <c r="BC53" s="255"/>
      <c r="BD53" s="255"/>
      <c r="BE53" s="255"/>
      <c r="BF53" s="255"/>
      <c r="BG53" s="255"/>
      <c r="BH53" s="255"/>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row>
    <row r="54" spans="1:111" ht="1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255"/>
      <c r="AS54" s="255"/>
      <c r="AT54" s="255"/>
      <c r="AU54" s="255"/>
      <c r="AV54" s="255"/>
      <c r="AW54" s="255"/>
      <c r="AX54" s="255"/>
      <c r="AY54" s="255"/>
      <c r="AZ54" s="255"/>
      <c r="BA54" s="255"/>
      <c r="BB54" s="255"/>
      <c r="BC54" s="255"/>
      <c r="BD54" s="255"/>
      <c r="BE54" s="255"/>
      <c r="BF54" s="255"/>
      <c r="BG54" s="255"/>
      <c r="BH54" s="255"/>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row>
    <row r="55" spans="1:111" ht="1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255"/>
      <c r="AS55" s="255"/>
      <c r="AT55" s="255"/>
      <c r="AU55" s="255"/>
      <c r="AV55" s="255"/>
      <c r="AW55" s="255"/>
      <c r="AX55" s="255"/>
      <c r="AY55" s="255"/>
      <c r="AZ55" s="255"/>
      <c r="BA55" s="255"/>
      <c r="BB55" s="255"/>
      <c r="BC55" s="255"/>
      <c r="BD55" s="255"/>
      <c r="BE55" s="255"/>
      <c r="BF55" s="255"/>
      <c r="BG55" s="255"/>
      <c r="BH55" s="255"/>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row>
    <row r="56" spans="1:111" ht="1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255"/>
      <c r="AS56" s="255"/>
      <c r="AT56" s="255"/>
      <c r="AU56" s="255"/>
      <c r="AV56" s="255"/>
      <c r="AW56" s="255"/>
      <c r="AX56" s="255"/>
      <c r="AY56" s="255"/>
      <c r="AZ56" s="255"/>
      <c r="BA56" s="255"/>
      <c r="BB56" s="255"/>
      <c r="BC56" s="255"/>
      <c r="BD56" s="255"/>
      <c r="BE56" s="255"/>
      <c r="BF56" s="255"/>
      <c r="BG56" s="255"/>
      <c r="BH56" s="255"/>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row>
    <row r="57" spans="1:111" ht="1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255"/>
      <c r="AS57" s="255"/>
      <c r="AT57" s="255"/>
      <c r="AU57" s="255"/>
      <c r="AV57" s="255"/>
      <c r="AW57" s="255"/>
      <c r="AX57" s="255"/>
      <c r="AY57" s="255"/>
      <c r="AZ57" s="255"/>
      <c r="BA57" s="255"/>
      <c r="BB57" s="255"/>
      <c r="BC57" s="255"/>
      <c r="BD57" s="255"/>
      <c r="BE57" s="255"/>
      <c r="BF57" s="255"/>
      <c r="BG57" s="255"/>
      <c r="BH57" s="255"/>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row>
    <row r="58" spans="1:111" ht="1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255"/>
      <c r="AS58" s="255"/>
      <c r="AT58" s="255"/>
      <c r="AU58" s="255"/>
      <c r="AV58" s="255"/>
      <c r="AW58" s="255"/>
      <c r="AX58" s="255"/>
      <c r="AY58" s="255"/>
      <c r="AZ58" s="255"/>
      <c r="BA58" s="255"/>
      <c r="BB58" s="255"/>
      <c r="BC58" s="255"/>
      <c r="BD58" s="255"/>
      <c r="BE58" s="255"/>
      <c r="BF58" s="255"/>
      <c r="BG58" s="255"/>
      <c r="BH58" s="255"/>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row>
    <row r="59" spans="1:111" ht="1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255"/>
      <c r="AS59" s="255"/>
      <c r="AT59" s="255"/>
      <c r="AU59" s="255"/>
      <c r="AV59" s="255"/>
      <c r="AW59" s="255"/>
      <c r="AX59" s="255"/>
      <c r="AY59" s="255"/>
      <c r="AZ59" s="255"/>
      <c r="BA59" s="255"/>
      <c r="BB59" s="255"/>
      <c r="BC59" s="255"/>
      <c r="BD59" s="255"/>
      <c r="BE59" s="255"/>
      <c r="BF59" s="255"/>
      <c r="BG59" s="255"/>
      <c r="BH59" s="255"/>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row>
    <row r="60" spans="1:111" ht="1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255"/>
      <c r="AS60" s="255"/>
      <c r="AT60" s="255"/>
      <c r="AU60" s="255"/>
      <c r="AV60" s="255"/>
      <c r="AW60" s="255"/>
      <c r="AX60" s="255"/>
      <c r="AY60" s="255"/>
      <c r="AZ60" s="255"/>
      <c r="BA60" s="255"/>
      <c r="BB60" s="255"/>
      <c r="BC60" s="255"/>
      <c r="BD60" s="255"/>
      <c r="BE60" s="255"/>
      <c r="BF60" s="255"/>
      <c r="BG60" s="255"/>
      <c r="BH60" s="255"/>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row>
    <row r="61" spans="1:111" ht="1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255"/>
      <c r="AS61" s="255"/>
      <c r="AT61" s="255"/>
      <c r="AU61" s="255"/>
      <c r="AV61" s="255"/>
      <c r="AW61" s="255"/>
      <c r="AX61" s="255"/>
      <c r="AY61" s="255"/>
      <c r="AZ61" s="255"/>
      <c r="BA61" s="255"/>
      <c r="BB61" s="255"/>
      <c r="BC61" s="255"/>
      <c r="BD61" s="255"/>
      <c r="BE61" s="255"/>
      <c r="BF61" s="255"/>
      <c r="BG61" s="255"/>
      <c r="BH61" s="255"/>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row>
    <row r="62" spans="1:111" ht="1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255"/>
      <c r="AS62" s="255"/>
      <c r="AT62" s="255"/>
      <c r="AU62" s="255"/>
      <c r="AV62" s="255"/>
      <c r="AW62" s="255"/>
      <c r="AX62" s="255"/>
      <c r="AY62" s="255"/>
      <c r="AZ62" s="255"/>
      <c r="BA62" s="255"/>
      <c r="BB62" s="255"/>
      <c r="BC62" s="255"/>
      <c r="BD62" s="255"/>
      <c r="BE62" s="255"/>
      <c r="BF62" s="255"/>
      <c r="BG62" s="255"/>
      <c r="BH62" s="255"/>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row>
    <row r="63" spans="1:111" ht="1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255"/>
      <c r="AS63" s="255"/>
      <c r="AT63" s="255"/>
      <c r="AU63" s="255"/>
      <c r="AV63" s="255"/>
      <c r="AW63" s="255"/>
      <c r="AX63" s="255"/>
      <c r="AY63" s="255"/>
      <c r="AZ63" s="255"/>
      <c r="BA63" s="255"/>
      <c r="BB63" s="255"/>
      <c r="BC63" s="255"/>
      <c r="BD63" s="255"/>
      <c r="BE63" s="255"/>
      <c r="BF63" s="255"/>
      <c r="BG63" s="255"/>
      <c r="BH63" s="255"/>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row>
    <row r="64" spans="1:111" ht="1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255"/>
      <c r="AS64" s="255"/>
      <c r="AT64" s="255"/>
      <c r="AU64" s="255"/>
      <c r="AV64" s="255"/>
      <c r="AW64" s="255"/>
      <c r="AX64" s="255"/>
      <c r="AY64" s="255"/>
      <c r="AZ64" s="255"/>
      <c r="BA64" s="255"/>
      <c r="BB64" s="255"/>
      <c r="BC64" s="255"/>
      <c r="BD64" s="255"/>
      <c r="BE64" s="255"/>
      <c r="BF64" s="255"/>
      <c r="BG64" s="255"/>
      <c r="BH64" s="255"/>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row>
    <row r="65" spans="1:111" ht="1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255"/>
      <c r="AS65" s="255"/>
      <c r="AT65" s="255"/>
      <c r="AU65" s="255"/>
      <c r="AV65" s="255"/>
      <c r="AW65" s="255"/>
      <c r="AX65" s="255"/>
      <c r="AY65" s="255"/>
      <c r="AZ65" s="255"/>
      <c r="BA65" s="255"/>
      <c r="BB65" s="255"/>
      <c r="BC65" s="255"/>
      <c r="BD65" s="255"/>
      <c r="BE65" s="255"/>
      <c r="BF65" s="255"/>
      <c r="BG65" s="255"/>
      <c r="BH65" s="255"/>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row>
    <row r="66" spans="1:111" ht="1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255"/>
      <c r="AS66" s="255"/>
      <c r="AT66" s="255"/>
      <c r="AU66" s="255"/>
      <c r="AV66" s="255"/>
      <c r="AW66" s="255"/>
      <c r="AX66" s="255"/>
      <c r="AY66" s="255"/>
      <c r="AZ66" s="255"/>
      <c r="BA66" s="255"/>
      <c r="BB66" s="255"/>
      <c r="BC66" s="255"/>
      <c r="BD66" s="255"/>
      <c r="BE66" s="255"/>
      <c r="BF66" s="255"/>
      <c r="BG66" s="255"/>
      <c r="BH66" s="255"/>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row>
    <row r="67" spans="1:111" ht="1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255"/>
      <c r="AS67" s="255"/>
      <c r="AT67" s="255"/>
      <c r="AU67" s="255"/>
      <c r="AV67" s="255"/>
      <c r="AW67" s="255"/>
      <c r="AX67" s="255"/>
      <c r="AY67" s="255"/>
      <c r="AZ67" s="255"/>
      <c r="BA67" s="255"/>
      <c r="BB67" s="255"/>
      <c r="BC67" s="255"/>
      <c r="BD67" s="255"/>
      <c r="BE67" s="255"/>
      <c r="BF67" s="255"/>
      <c r="BG67" s="255"/>
      <c r="BH67" s="255"/>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row>
    <row r="68" spans="1:111" ht="1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255"/>
      <c r="AS68" s="255"/>
      <c r="AT68" s="255"/>
      <c r="AU68" s="255"/>
      <c r="AV68" s="255"/>
      <c r="AW68" s="255"/>
      <c r="AX68" s="255"/>
      <c r="AY68" s="255"/>
      <c r="AZ68" s="255"/>
      <c r="BA68" s="255"/>
      <c r="BB68" s="255"/>
      <c r="BC68" s="255"/>
      <c r="BD68" s="255"/>
      <c r="BE68" s="255"/>
      <c r="BF68" s="255"/>
      <c r="BG68" s="255"/>
      <c r="BH68" s="255"/>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row>
    <row r="69" spans="1:111" ht="1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255"/>
      <c r="AS69" s="255"/>
      <c r="AT69" s="255"/>
      <c r="AU69" s="255"/>
      <c r="AV69" s="255"/>
      <c r="AW69" s="255"/>
      <c r="AX69" s="255"/>
      <c r="AY69" s="255"/>
      <c r="AZ69" s="255"/>
      <c r="BA69" s="255"/>
      <c r="BB69" s="255"/>
      <c r="BC69" s="255"/>
      <c r="BD69" s="255"/>
      <c r="BE69" s="255"/>
      <c r="BF69" s="255"/>
      <c r="BG69" s="255"/>
      <c r="BH69" s="255"/>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row>
    <row r="70" spans="1:111" ht="1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255"/>
      <c r="AS70" s="255"/>
      <c r="AT70" s="255"/>
      <c r="AU70" s="255"/>
      <c r="AV70" s="255"/>
      <c r="AW70" s="255"/>
      <c r="AX70" s="255"/>
      <c r="AY70" s="255"/>
      <c r="AZ70" s="255"/>
      <c r="BA70" s="255"/>
      <c r="BB70" s="255"/>
      <c r="BC70" s="255"/>
      <c r="BD70" s="255"/>
      <c r="BE70" s="255"/>
      <c r="BF70" s="255"/>
      <c r="BG70" s="255"/>
      <c r="BH70" s="255"/>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row>
    <row r="71" spans="1:111" ht="1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255"/>
      <c r="AS71" s="255"/>
      <c r="AT71" s="255"/>
      <c r="AU71" s="255"/>
      <c r="AV71" s="255"/>
      <c r="AW71" s="255"/>
      <c r="AX71" s="255"/>
      <c r="AY71" s="255"/>
      <c r="AZ71" s="255"/>
      <c r="BA71" s="255"/>
      <c r="BB71" s="255"/>
      <c r="BC71" s="255"/>
      <c r="BD71" s="255"/>
      <c r="BE71" s="255"/>
      <c r="BF71" s="255"/>
      <c r="BG71" s="255"/>
      <c r="BH71" s="255"/>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row>
    <row r="72" spans="1:111" ht="1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255"/>
      <c r="AS72" s="255"/>
      <c r="AT72" s="255"/>
      <c r="AU72" s="255"/>
      <c r="AV72" s="255"/>
      <c r="AW72" s="255"/>
      <c r="AX72" s="255"/>
      <c r="AY72" s="255"/>
      <c r="AZ72" s="255"/>
      <c r="BA72" s="255"/>
      <c r="BB72" s="255"/>
      <c r="BC72" s="255"/>
      <c r="BD72" s="255"/>
      <c r="BE72" s="255"/>
      <c r="BF72" s="255"/>
      <c r="BG72" s="255"/>
      <c r="BH72" s="255"/>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row>
    <row r="73" spans="1:111" ht="1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255"/>
      <c r="AS73" s="255"/>
      <c r="AT73" s="255"/>
      <c r="AU73" s="255"/>
      <c r="AV73" s="255"/>
      <c r="AW73" s="255"/>
      <c r="AX73" s="255"/>
      <c r="AY73" s="255"/>
      <c r="AZ73" s="255"/>
      <c r="BA73" s="255"/>
      <c r="BB73" s="255"/>
      <c r="BC73" s="255"/>
      <c r="BD73" s="255"/>
      <c r="BE73" s="255"/>
      <c r="BF73" s="255"/>
      <c r="BG73" s="255"/>
      <c r="BH73" s="255"/>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row>
    <row r="74" spans="1:111" ht="1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255"/>
      <c r="AS74" s="255"/>
      <c r="AT74" s="255"/>
      <c r="AU74" s="255"/>
      <c r="AV74" s="255"/>
      <c r="AW74" s="255"/>
      <c r="AX74" s="255"/>
      <c r="AY74" s="255"/>
      <c r="AZ74" s="255"/>
      <c r="BA74" s="255"/>
      <c r="BB74" s="255"/>
      <c r="BC74" s="255"/>
      <c r="BD74" s="255"/>
      <c r="BE74" s="255"/>
      <c r="BF74" s="255"/>
      <c r="BG74" s="255"/>
      <c r="BH74" s="255"/>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row>
    <row r="75" spans="1:111" ht="1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255"/>
      <c r="AS75" s="255"/>
      <c r="AT75" s="255"/>
      <c r="AU75" s="255"/>
      <c r="AV75" s="255"/>
      <c r="AW75" s="255"/>
      <c r="AX75" s="255"/>
      <c r="AY75" s="255"/>
      <c r="AZ75" s="255"/>
      <c r="BA75" s="255"/>
      <c r="BB75" s="255"/>
      <c r="BC75" s="255"/>
      <c r="BD75" s="255"/>
      <c r="BE75" s="255"/>
      <c r="BF75" s="255"/>
      <c r="BG75" s="255"/>
      <c r="BH75" s="255"/>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row>
    <row r="76" spans="1:111" ht="1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255"/>
      <c r="AS76" s="255"/>
      <c r="AT76" s="255"/>
      <c r="AU76" s="255"/>
      <c r="AV76" s="255"/>
      <c r="AW76" s="255"/>
      <c r="AX76" s="255"/>
      <c r="AY76" s="255"/>
      <c r="AZ76" s="255"/>
      <c r="BA76" s="255"/>
      <c r="BB76" s="255"/>
      <c r="BC76" s="255"/>
      <c r="BD76" s="255"/>
      <c r="BE76" s="255"/>
      <c r="BF76" s="255"/>
      <c r="BG76" s="255"/>
      <c r="BH76" s="255"/>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row>
    <row r="77" spans="1:111" ht="1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255"/>
      <c r="AS77" s="255"/>
      <c r="AT77" s="255"/>
      <c r="AU77" s="255"/>
      <c r="AV77" s="255"/>
      <c r="AW77" s="255"/>
      <c r="AX77" s="255"/>
      <c r="AY77" s="255"/>
      <c r="AZ77" s="255"/>
      <c r="BA77" s="255"/>
      <c r="BB77" s="255"/>
      <c r="BC77" s="255"/>
      <c r="BD77" s="255"/>
      <c r="BE77" s="255"/>
      <c r="BF77" s="255"/>
      <c r="BG77" s="255"/>
      <c r="BH77" s="255"/>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row>
    <row r="78" spans="1:111" ht="1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255"/>
      <c r="AS78" s="255"/>
      <c r="AT78" s="255"/>
      <c r="AU78" s="255"/>
      <c r="AV78" s="255"/>
      <c r="AW78" s="255"/>
      <c r="AX78" s="255"/>
      <c r="AY78" s="255"/>
      <c r="AZ78" s="255"/>
      <c r="BA78" s="255"/>
      <c r="BB78" s="255"/>
      <c r="BC78" s="255"/>
      <c r="BD78" s="255"/>
      <c r="BE78" s="255"/>
      <c r="BF78" s="255"/>
      <c r="BG78" s="255"/>
      <c r="BH78" s="255"/>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row>
    <row r="79" spans="1:111" ht="1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255"/>
      <c r="AS79" s="255"/>
      <c r="AT79" s="255"/>
      <c r="AU79" s="255"/>
      <c r="AV79" s="255"/>
      <c r="AW79" s="255"/>
      <c r="AX79" s="255"/>
      <c r="AY79" s="255"/>
      <c r="AZ79" s="255"/>
      <c r="BA79" s="255"/>
      <c r="BB79" s="255"/>
      <c r="BC79" s="255"/>
      <c r="BD79" s="255"/>
      <c r="BE79" s="255"/>
      <c r="BF79" s="255"/>
      <c r="BG79" s="255"/>
      <c r="BH79" s="255"/>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row>
    <row r="80" spans="1:111" ht="1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255"/>
      <c r="AS80" s="255"/>
      <c r="AT80" s="255"/>
      <c r="AU80" s="255"/>
      <c r="AV80" s="255"/>
      <c r="AW80" s="255"/>
      <c r="AX80" s="255"/>
      <c r="AY80" s="255"/>
      <c r="AZ80" s="255"/>
      <c r="BA80" s="255"/>
      <c r="BB80" s="255"/>
      <c r="BC80" s="255"/>
      <c r="BD80" s="255"/>
      <c r="BE80" s="255"/>
      <c r="BF80" s="255"/>
      <c r="BG80" s="255"/>
      <c r="BH80" s="255"/>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row>
    <row r="81" spans="1:111" ht="1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255"/>
      <c r="AS81" s="255"/>
      <c r="AT81" s="255"/>
      <c r="AU81" s="255"/>
      <c r="AV81" s="255"/>
      <c r="AW81" s="255"/>
      <c r="AX81" s="255"/>
      <c r="AY81" s="255"/>
      <c r="AZ81" s="255"/>
      <c r="BA81" s="255"/>
      <c r="BB81" s="255"/>
      <c r="BC81" s="255"/>
      <c r="BD81" s="255"/>
      <c r="BE81" s="255"/>
      <c r="BF81" s="255"/>
      <c r="BG81" s="255"/>
      <c r="BH81" s="255"/>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row>
    <row r="82" spans="1:111" ht="1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255"/>
      <c r="AS82" s="255"/>
      <c r="AT82" s="255"/>
      <c r="AU82" s="255"/>
      <c r="AV82" s="255"/>
      <c r="AW82" s="255"/>
      <c r="AX82" s="255"/>
      <c r="AY82" s="255"/>
      <c r="AZ82" s="255"/>
      <c r="BA82" s="255"/>
      <c r="BB82" s="255"/>
      <c r="BC82" s="255"/>
      <c r="BD82" s="255"/>
      <c r="BE82" s="255"/>
      <c r="BF82" s="255"/>
      <c r="BG82" s="255"/>
      <c r="BH82" s="255"/>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row>
    <row r="83" spans="1:111" ht="1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255"/>
      <c r="AS83" s="255"/>
      <c r="AT83" s="255"/>
      <c r="AU83" s="255"/>
      <c r="AV83" s="255"/>
      <c r="AW83" s="255"/>
      <c r="AX83" s="255"/>
      <c r="AY83" s="255"/>
      <c r="AZ83" s="255"/>
      <c r="BA83" s="255"/>
      <c r="BB83" s="255"/>
      <c r="BC83" s="255"/>
      <c r="BD83" s="255"/>
      <c r="BE83" s="255"/>
      <c r="BF83" s="255"/>
      <c r="BG83" s="255"/>
      <c r="BH83" s="255"/>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row>
    <row r="84" spans="1:111" ht="1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255"/>
      <c r="AS84" s="255"/>
      <c r="AT84" s="255"/>
      <c r="AU84" s="255"/>
      <c r="AV84" s="255"/>
      <c r="AW84" s="255"/>
      <c r="AX84" s="255"/>
      <c r="AY84" s="255"/>
      <c r="AZ84" s="255"/>
      <c r="BA84" s="255"/>
      <c r="BB84" s="255"/>
      <c r="BC84" s="255"/>
      <c r="BD84" s="255"/>
      <c r="BE84" s="255"/>
      <c r="BF84" s="255"/>
      <c r="BG84" s="255"/>
      <c r="BH84" s="255"/>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row>
    <row r="85" spans="1:111" ht="1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255"/>
      <c r="AS85" s="255"/>
      <c r="AT85" s="255"/>
      <c r="AU85" s="255"/>
      <c r="AV85" s="255"/>
      <c r="AW85" s="255"/>
      <c r="AX85" s="255"/>
      <c r="AY85" s="255"/>
      <c r="AZ85" s="255"/>
      <c r="BA85" s="255"/>
      <c r="BB85" s="255"/>
      <c r="BC85" s="255"/>
      <c r="BD85" s="255"/>
      <c r="BE85" s="255"/>
      <c r="BF85" s="255"/>
      <c r="BG85" s="255"/>
      <c r="BH85" s="255"/>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row>
    <row r="86" spans="1:111" ht="1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255"/>
      <c r="AS86" s="255"/>
      <c r="AT86" s="255"/>
      <c r="AU86" s="255"/>
      <c r="AV86" s="255"/>
      <c r="AW86" s="255"/>
      <c r="AX86" s="255"/>
      <c r="AY86" s="255"/>
      <c r="AZ86" s="255"/>
      <c r="BA86" s="255"/>
      <c r="BB86" s="255"/>
      <c r="BC86" s="255"/>
      <c r="BD86" s="255"/>
      <c r="BE86" s="255"/>
      <c r="BF86" s="255"/>
      <c r="BG86" s="255"/>
      <c r="BH86" s="255"/>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row>
    <row r="87" spans="1:111" ht="1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255"/>
      <c r="AS87" s="255"/>
      <c r="AT87" s="255"/>
      <c r="AU87" s="255"/>
      <c r="AV87" s="255"/>
      <c r="AW87" s="255"/>
      <c r="AX87" s="255"/>
      <c r="AY87" s="255"/>
      <c r="AZ87" s="255"/>
      <c r="BA87" s="255"/>
      <c r="BB87" s="255"/>
      <c r="BC87" s="255"/>
      <c r="BD87" s="255"/>
      <c r="BE87" s="255"/>
      <c r="BF87" s="255"/>
      <c r="BG87" s="255"/>
      <c r="BH87" s="255"/>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row>
    <row r="88" spans="1:111" ht="1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255"/>
      <c r="AS88" s="255"/>
      <c r="AT88" s="255"/>
      <c r="AU88" s="255"/>
      <c r="AV88" s="255"/>
      <c r="AW88" s="255"/>
      <c r="AX88" s="255"/>
      <c r="AY88" s="255"/>
      <c r="AZ88" s="255"/>
      <c r="BA88" s="255"/>
      <c r="BB88" s="255"/>
      <c r="BC88" s="255"/>
      <c r="BD88" s="255"/>
      <c r="BE88" s="255"/>
      <c r="BF88" s="255"/>
      <c r="BG88" s="255"/>
      <c r="BH88" s="255"/>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row>
    <row r="89" spans="1:111" ht="1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255"/>
      <c r="AS89" s="255"/>
      <c r="AT89" s="255"/>
      <c r="AU89" s="255"/>
      <c r="AV89" s="255"/>
      <c r="AW89" s="255"/>
      <c r="AX89" s="255"/>
      <c r="AY89" s="255"/>
      <c r="AZ89" s="255"/>
      <c r="BA89" s="255"/>
      <c r="BB89" s="255"/>
      <c r="BC89" s="255"/>
      <c r="BD89" s="255"/>
      <c r="BE89" s="255"/>
      <c r="BF89" s="255"/>
      <c r="BG89" s="255"/>
      <c r="BH89" s="255"/>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row>
    <row r="90" spans="1:111" ht="1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255"/>
      <c r="AS90" s="255"/>
      <c r="AT90" s="255"/>
      <c r="AU90" s="255"/>
      <c r="AV90" s="255"/>
      <c r="AW90" s="255"/>
      <c r="AX90" s="255"/>
      <c r="AY90" s="255"/>
      <c r="AZ90" s="255"/>
      <c r="BA90" s="255"/>
      <c r="BB90" s="255"/>
      <c r="BC90" s="255"/>
      <c r="BD90" s="255"/>
      <c r="BE90" s="255"/>
      <c r="BF90" s="255"/>
      <c r="BG90" s="255"/>
      <c r="BH90" s="255"/>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row>
    <row r="91" spans="1:111" ht="1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255"/>
      <c r="AS91" s="255"/>
      <c r="AT91" s="255"/>
      <c r="AU91" s="255"/>
      <c r="AV91" s="255"/>
      <c r="AW91" s="255"/>
      <c r="AX91" s="255"/>
      <c r="AY91" s="255"/>
      <c r="AZ91" s="255"/>
      <c r="BA91" s="255"/>
      <c r="BB91" s="255"/>
      <c r="BC91" s="255"/>
      <c r="BD91" s="255"/>
      <c r="BE91" s="255"/>
      <c r="BF91" s="255"/>
      <c r="BG91" s="255"/>
      <c r="BH91" s="255"/>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row>
    <row r="92" spans="1:111" ht="1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255"/>
      <c r="AS92" s="255"/>
      <c r="AT92" s="255"/>
      <c r="AU92" s="255"/>
      <c r="AV92" s="255"/>
      <c r="AW92" s="255"/>
      <c r="AX92" s="255"/>
      <c r="AY92" s="255"/>
      <c r="AZ92" s="255"/>
      <c r="BA92" s="255"/>
      <c r="BB92" s="255"/>
      <c r="BC92" s="255"/>
      <c r="BD92" s="255"/>
      <c r="BE92" s="255"/>
      <c r="BF92" s="255"/>
      <c r="BG92" s="255"/>
      <c r="BH92" s="255"/>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row>
    <row r="93" spans="1:111" ht="1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255"/>
      <c r="AS93" s="255"/>
      <c r="AT93" s="255"/>
      <c r="AU93" s="255"/>
      <c r="AV93" s="255"/>
      <c r="AW93" s="255"/>
      <c r="AX93" s="255"/>
      <c r="AY93" s="255"/>
      <c r="AZ93" s="255"/>
      <c r="BA93" s="255"/>
      <c r="BB93" s="255"/>
      <c r="BC93" s="255"/>
      <c r="BD93" s="255"/>
      <c r="BE93" s="255"/>
      <c r="BF93" s="255"/>
      <c r="BG93" s="255"/>
      <c r="BH93" s="255"/>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row>
    <row r="94" spans="1:111" ht="1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255"/>
      <c r="AS94" s="255"/>
      <c r="AT94" s="255"/>
      <c r="AU94" s="255"/>
      <c r="AV94" s="255"/>
      <c r="AW94" s="255"/>
      <c r="AX94" s="255"/>
      <c r="AY94" s="255"/>
      <c r="AZ94" s="255"/>
      <c r="BA94" s="255"/>
      <c r="BB94" s="255"/>
      <c r="BC94" s="255"/>
      <c r="BD94" s="255"/>
      <c r="BE94" s="255"/>
      <c r="BF94" s="255"/>
      <c r="BG94" s="255"/>
      <c r="BH94" s="255"/>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row>
    <row r="95" spans="1:111" ht="1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255"/>
      <c r="AS95" s="255"/>
      <c r="AT95" s="255"/>
      <c r="AU95" s="255"/>
      <c r="AV95" s="255"/>
      <c r="AW95" s="255"/>
      <c r="AX95" s="255"/>
      <c r="AY95" s="255"/>
      <c r="AZ95" s="255"/>
      <c r="BA95" s="255"/>
      <c r="BB95" s="255"/>
      <c r="BC95" s="255"/>
      <c r="BD95" s="255"/>
      <c r="BE95" s="255"/>
      <c r="BF95" s="255"/>
      <c r="BG95" s="255"/>
      <c r="BH95" s="255"/>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row>
    <row r="96" spans="1:111" ht="1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255"/>
      <c r="AS96" s="255"/>
      <c r="AT96" s="255"/>
      <c r="AU96" s="255"/>
      <c r="AV96" s="255"/>
      <c r="AW96" s="255"/>
      <c r="AX96" s="255"/>
      <c r="AY96" s="255"/>
      <c r="AZ96" s="255"/>
      <c r="BA96" s="255"/>
      <c r="BB96" s="255"/>
      <c r="BC96" s="255"/>
      <c r="BD96" s="255"/>
      <c r="BE96" s="255"/>
      <c r="BF96" s="255"/>
      <c r="BG96" s="255"/>
      <c r="BH96" s="255"/>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row>
    <row r="97" spans="1:111" ht="1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255"/>
      <c r="AS97" s="255"/>
      <c r="AT97" s="255"/>
      <c r="AU97" s="255"/>
      <c r="AV97" s="255"/>
      <c r="AW97" s="255"/>
      <c r="AX97" s="255"/>
      <c r="AY97" s="255"/>
      <c r="AZ97" s="255"/>
      <c r="BA97" s="255"/>
      <c r="BB97" s="255"/>
      <c r="BC97" s="255"/>
      <c r="BD97" s="255"/>
      <c r="BE97" s="255"/>
      <c r="BF97" s="255"/>
      <c r="BG97" s="255"/>
      <c r="BH97" s="255"/>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row>
    <row r="98" spans="1:111" ht="1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255"/>
      <c r="AS98" s="255"/>
      <c r="AT98" s="255"/>
      <c r="AU98" s="255"/>
      <c r="AV98" s="255"/>
      <c r="AW98" s="255"/>
      <c r="AX98" s="255"/>
      <c r="AY98" s="255"/>
      <c r="AZ98" s="255"/>
      <c r="BA98" s="255"/>
      <c r="BB98" s="255"/>
      <c r="BC98" s="255"/>
      <c r="BD98" s="255"/>
      <c r="BE98" s="255"/>
      <c r="BF98" s="255"/>
      <c r="BG98" s="255"/>
      <c r="BH98" s="255"/>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row>
    <row r="99" spans="1:111" ht="1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255"/>
      <c r="AS99" s="255"/>
      <c r="AT99" s="255"/>
      <c r="AU99" s="255"/>
      <c r="AV99" s="255"/>
      <c r="AW99" s="255"/>
      <c r="AX99" s="255"/>
      <c r="AY99" s="255"/>
      <c r="AZ99" s="255"/>
      <c r="BA99" s="255"/>
      <c r="BB99" s="255"/>
      <c r="BC99" s="255"/>
      <c r="BD99" s="255"/>
      <c r="BE99" s="255"/>
      <c r="BF99" s="255"/>
      <c r="BG99" s="255"/>
      <c r="BH99" s="255"/>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row>
    <row r="100" spans="1:111" ht="1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255"/>
      <c r="AS100" s="255"/>
      <c r="AT100" s="255"/>
      <c r="AU100" s="255"/>
      <c r="AV100" s="255"/>
      <c r="AW100" s="255"/>
      <c r="AX100" s="255"/>
      <c r="AY100" s="255"/>
      <c r="AZ100" s="255"/>
      <c r="BA100" s="255"/>
      <c r="BB100" s="255"/>
      <c r="BC100" s="255"/>
      <c r="BD100" s="255"/>
      <c r="BE100" s="255"/>
      <c r="BF100" s="255"/>
      <c r="BG100" s="255"/>
      <c r="BH100" s="255"/>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row>
    <row r="101" spans="1:111" ht="1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255"/>
      <c r="AS101" s="255"/>
      <c r="AT101" s="255"/>
      <c r="AU101" s="255"/>
      <c r="AV101" s="255"/>
      <c r="AW101" s="255"/>
      <c r="AX101" s="255"/>
      <c r="AY101" s="255"/>
      <c r="AZ101" s="255"/>
      <c r="BA101" s="255"/>
      <c r="BB101" s="255"/>
      <c r="BC101" s="255"/>
      <c r="BD101" s="255"/>
      <c r="BE101" s="255"/>
      <c r="BF101" s="255"/>
      <c r="BG101" s="255"/>
      <c r="BH101" s="255"/>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row>
    <row r="102" spans="1:111" ht="1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255"/>
      <c r="AS102" s="255"/>
      <c r="AT102" s="255"/>
      <c r="AU102" s="255"/>
      <c r="AV102" s="255"/>
      <c r="AW102" s="255"/>
      <c r="AX102" s="255"/>
      <c r="AY102" s="255"/>
      <c r="AZ102" s="255"/>
      <c r="BA102" s="255"/>
      <c r="BB102" s="255"/>
      <c r="BC102" s="255"/>
      <c r="BD102" s="255"/>
      <c r="BE102" s="255"/>
      <c r="BF102" s="255"/>
      <c r="BG102" s="255"/>
      <c r="BH102" s="255"/>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row>
    <row r="103" spans="1:111" ht="1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255"/>
      <c r="AS103" s="255"/>
      <c r="AT103" s="255"/>
      <c r="AU103" s="255"/>
      <c r="AV103" s="255"/>
      <c r="AW103" s="255"/>
      <c r="AX103" s="255"/>
      <c r="AY103" s="255"/>
      <c r="AZ103" s="255"/>
      <c r="BA103" s="255"/>
      <c r="BB103" s="255"/>
      <c r="BC103" s="255"/>
      <c r="BD103" s="255"/>
      <c r="BE103" s="255"/>
      <c r="BF103" s="255"/>
      <c r="BG103" s="255"/>
      <c r="BH103" s="255"/>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row>
    <row r="104" spans="1:111" ht="1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255"/>
      <c r="AS104" s="255"/>
      <c r="AT104" s="255"/>
      <c r="AU104" s="255"/>
      <c r="AV104" s="255"/>
      <c r="AW104" s="255"/>
      <c r="AX104" s="255"/>
      <c r="AY104" s="255"/>
      <c r="AZ104" s="255"/>
      <c r="BA104" s="255"/>
      <c r="BB104" s="255"/>
      <c r="BC104" s="255"/>
      <c r="BD104" s="255"/>
      <c r="BE104" s="255"/>
      <c r="BF104" s="255"/>
      <c r="BG104" s="255"/>
      <c r="BH104" s="255"/>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row>
    <row r="105" spans="1:111" ht="1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255"/>
      <c r="AS105" s="255"/>
      <c r="AT105" s="255"/>
      <c r="AU105" s="255"/>
      <c r="AV105" s="255"/>
      <c r="AW105" s="255"/>
      <c r="AX105" s="255"/>
      <c r="AY105" s="255"/>
      <c r="AZ105" s="255"/>
      <c r="BA105" s="255"/>
      <c r="BB105" s="255"/>
      <c r="BC105" s="255"/>
      <c r="BD105" s="255"/>
      <c r="BE105" s="255"/>
      <c r="BF105" s="255"/>
      <c r="BG105" s="255"/>
      <c r="BH105" s="255"/>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row>
    <row r="106" spans="1:111" ht="1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255"/>
      <c r="AS106" s="255"/>
      <c r="AT106" s="255"/>
      <c r="AU106" s="255"/>
      <c r="AV106" s="255"/>
      <c r="AW106" s="255"/>
      <c r="AX106" s="255"/>
      <c r="AY106" s="255"/>
      <c r="AZ106" s="255"/>
      <c r="BA106" s="255"/>
      <c r="BB106" s="255"/>
      <c r="BC106" s="255"/>
      <c r="BD106" s="255"/>
      <c r="BE106" s="255"/>
      <c r="BF106" s="255"/>
      <c r="BG106" s="255"/>
      <c r="BH106" s="255"/>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row>
    <row r="107" spans="1:111" ht="1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255"/>
      <c r="AS107" s="255"/>
      <c r="AT107" s="255"/>
      <c r="AU107" s="255"/>
      <c r="AV107" s="255"/>
      <c r="AW107" s="255"/>
      <c r="AX107" s="255"/>
      <c r="AY107" s="255"/>
      <c r="AZ107" s="255"/>
      <c r="BA107" s="255"/>
      <c r="BB107" s="255"/>
      <c r="BC107" s="255"/>
      <c r="BD107" s="255"/>
      <c r="BE107" s="255"/>
      <c r="BF107" s="255"/>
      <c r="BG107" s="255"/>
      <c r="BH107" s="255"/>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row>
    <row r="108" spans="1:111" ht="1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255"/>
      <c r="AS108" s="255"/>
      <c r="AT108" s="255"/>
      <c r="AU108" s="255"/>
      <c r="AV108" s="255"/>
      <c r="AW108" s="255"/>
      <c r="AX108" s="255"/>
      <c r="AY108" s="255"/>
      <c r="AZ108" s="255"/>
      <c r="BA108" s="255"/>
      <c r="BB108" s="255"/>
      <c r="BC108" s="255"/>
      <c r="BD108" s="255"/>
      <c r="BE108" s="255"/>
      <c r="BF108" s="255"/>
      <c r="BG108" s="255"/>
      <c r="BH108" s="255"/>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row>
    <row r="109" spans="1:111" ht="1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255"/>
      <c r="AS109" s="255"/>
      <c r="AT109" s="255"/>
      <c r="AU109" s="255"/>
      <c r="AV109" s="255"/>
      <c r="AW109" s="255"/>
      <c r="AX109" s="255"/>
      <c r="AY109" s="255"/>
      <c r="AZ109" s="255"/>
      <c r="BA109" s="255"/>
      <c r="BB109" s="255"/>
      <c r="BC109" s="255"/>
      <c r="BD109" s="255"/>
      <c r="BE109" s="255"/>
      <c r="BF109" s="255"/>
      <c r="BG109" s="255"/>
      <c r="BH109" s="255"/>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row>
    <row r="110" spans="1:111" ht="1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255"/>
      <c r="AS110" s="255"/>
      <c r="AT110" s="255"/>
      <c r="AU110" s="255"/>
      <c r="AV110" s="255"/>
      <c r="AW110" s="255"/>
      <c r="AX110" s="255"/>
      <c r="AY110" s="255"/>
      <c r="AZ110" s="255"/>
      <c r="BA110" s="255"/>
      <c r="BB110" s="255"/>
      <c r="BC110" s="255"/>
      <c r="BD110" s="255"/>
      <c r="BE110" s="255"/>
      <c r="BF110" s="255"/>
      <c r="BG110" s="255"/>
      <c r="BH110" s="255"/>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row>
    <row r="111" spans="1:111" ht="1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255"/>
      <c r="AS111" s="255"/>
      <c r="AT111" s="255"/>
      <c r="AU111" s="255"/>
      <c r="AV111" s="255"/>
      <c r="AW111" s="255"/>
      <c r="AX111" s="255"/>
      <c r="AY111" s="255"/>
      <c r="AZ111" s="255"/>
      <c r="BA111" s="255"/>
      <c r="BB111" s="255"/>
      <c r="BC111" s="255"/>
      <c r="BD111" s="255"/>
      <c r="BE111" s="255"/>
      <c r="BF111" s="255"/>
      <c r="BG111" s="255"/>
      <c r="BH111" s="255"/>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row>
    <row r="112" spans="1:111" ht="1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255"/>
      <c r="AS112" s="255"/>
      <c r="AT112" s="255"/>
      <c r="AU112" s="255"/>
      <c r="AV112" s="255"/>
      <c r="AW112" s="255"/>
      <c r="AX112" s="255"/>
      <c r="AY112" s="255"/>
      <c r="AZ112" s="255"/>
      <c r="BA112" s="255"/>
      <c r="BB112" s="255"/>
      <c r="BC112" s="255"/>
      <c r="BD112" s="255"/>
      <c r="BE112" s="255"/>
      <c r="BF112" s="255"/>
      <c r="BG112" s="255"/>
      <c r="BH112" s="255"/>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row>
    <row r="113" spans="1:111" ht="1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255"/>
      <c r="AS113" s="255"/>
      <c r="AT113" s="255"/>
      <c r="AU113" s="255"/>
      <c r="AV113" s="255"/>
      <c r="AW113" s="255"/>
      <c r="AX113" s="255"/>
      <c r="AY113" s="255"/>
      <c r="AZ113" s="255"/>
      <c r="BA113" s="255"/>
      <c r="BB113" s="255"/>
      <c r="BC113" s="255"/>
      <c r="BD113" s="255"/>
      <c r="BE113" s="255"/>
      <c r="BF113" s="255"/>
      <c r="BG113" s="255"/>
      <c r="BH113" s="255"/>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row>
    <row r="114" spans="1:111" ht="1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255"/>
      <c r="AS114" s="255"/>
      <c r="AT114" s="255"/>
      <c r="AU114" s="255"/>
      <c r="AV114" s="255"/>
      <c r="AW114" s="255"/>
      <c r="AX114" s="255"/>
      <c r="AY114" s="255"/>
      <c r="AZ114" s="255"/>
      <c r="BA114" s="255"/>
      <c r="BB114" s="255"/>
      <c r="BC114" s="255"/>
      <c r="BD114" s="255"/>
      <c r="BE114" s="255"/>
      <c r="BF114" s="255"/>
      <c r="BG114" s="255"/>
      <c r="BH114" s="255"/>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row>
    <row r="115" spans="1:111" ht="1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255"/>
      <c r="AS115" s="255"/>
      <c r="AT115" s="255"/>
      <c r="AU115" s="255"/>
      <c r="AV115" s="255"/>
      <c r="AW115" s="255"/>
      <c r="AX115" s="255"/>
      <c r="AY115" s="255"/>
      <c r="AZ115" s="255"/>
      <c r="BA115" s="255"/>
      <c r="BB115" s="255"/>
      <c r="BC115" s="255"/>
      <c r="BD115" s="255"/>
      <c r="BE115" s="255"/>
      <c r="BF115" s="255"/>
      <c r="BG115" s="255"/>
      <c r="BH115" s="255"/>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row>
    <row r="116" spans="1:111" ht="1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255"/>
      <c r="AS116" s="255"/>
      <c r="AT116" s="255"/>
      <c r="AU116" s="255"/>
      <c r="AV116" s="255"/>
      <c r="AW116" s="255"/>
      <c r="AX116" s="255"/>
      <c r="AY116" s="255"/>
      <c r="AZ116" s="255"/>
      <c r="BA116" s="255"/>
      <c r="BB116" s="255"/>
      <c r="BC116" s="255"/>
      <c r="BD116" s="255"/>
      <c r="BE116" s="255"/>
      <c r="BF116" s="255"/>
      <c r="BG116" s="255"/>
      <c r="BH116" s="255"/>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row>
    <row r="117" spans="1:111" ht="1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255"/>
      <c r="AS117" s="255"/>
      <c r="AT117" s="255"/>
      <c r="AU117" s="255"/>
      <c r="AV117" s="255"/>
      <c r="AW117" s="255"/>
      <c r="AX117" s="255"/>
      <c r="AY117" s="255"/>
      <c r="AZ117" s="255"/>
      <c r="BA117" s="255"/>
      <c r="BB117" s="255"/>
      <c r="BC117" s="255"/>
      <c r="BD117" s="255"/>
      <c r="BE117" s="255"/>
      <c r="BF117" s="255"/>
      <c r="BG117" s="255"/>
      <c r="BH117" s="255"/>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row>
    <row r="118" spans="1:111" ht="1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255"/>
      <c r="AS118" s="255"/>
      <c r="AT118" s="255"/>
      <c r="AU118" s="255"/>
      <c r="AV118" s="255"/>
      <c r="AW118" s="255"/>
      <c r="AX118" s="255"/>
      <c r="AY118" s="255"/>
      <c r="AZ118" s="255"/>
      <c r="BA118" s="255"/>
      <c r="BB118" s="255"/>
      <c r="BC118" s="255"/>
      <c r="BD118" s="255"/>
      <c r="BE118" s="255"/>
      <c r="BF118" s="255"/>
      <c r="BG118" s="255"/>
      <c r="BH118" s="255"/>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row>
    <row r="119" spans="1:111" ht="1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255"/>
      <c r="AS119" s="255"/>
      <c r="AT119" s="255"/>
      <c r="AU119" s="255"/>
      <c r="AV119" s="255"/>
      <c r="AW119" s="255"/>
      <c r="AX119" s="255"/>
      <c r="AY119" s="255"/>
      <c r="AZ119" s="255"/>
      <c r="BA119" s="255"/>
      <c r="BB119" s="255"/>
      <c r="BC119" s="255"/>
      <c r="BD119" s="255"/>
      <c r="BE119" s="255"/>
      <c r="BF119" s="255"/>
      <c r="BG119" s="255"/>
      <c r="BH119" s="255"/>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row>
    <row r="120" spans="1:111" ht="1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255"/>
      <c r="AS120" s="255"/>
      <c r="AT120" s="255"/>
      <c r="AU120" s="255"/>
      <c r="AV120" s="255"/>
      <c r="AW120" s="255"/>
      <c r="AX120" s="255"/>
      <c r="AY120" s="255"/>
      <c r="AZ120" s="255"/>
      <c r="BA120" s="255"/>
      <c r="BB120" s="255"/>
      <c r="BC120" s="255"/>
      <c r="BD120" s="255"/>
      <c r="BE120" s="255"/>
      <c r="BF120" s="255"/>
      <c r="BG120" s="255"/>
      <c r="BH120" s="255"/>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row>
    <row r="121" spans="1:111" ht="1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255"/>
      <c r="AS121" s="255"/>
      <c r="AT121" s="255"/>
      <c r="AU121" s="255"/>
      <c r="AV121" s="255"/>
      <c r="AW121" s="255"/>
      <c r="AX121" s="255"/>
      <c r="AY121" s="255"/>
      <c r="AZ121" s="255"/>
      <c r="BA121" s="255"/>
      <c r="BB121" s="255"/>
      <c r="BC121" s="255"/>
      <c r="BD121" s="255"/>
      <c r="BE121" s="255"/>
      <c r="BF121" s="255"/>
      <c r="BG121" s="255"/>
      <c r="BH121" s="255"/>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row>
    <row r="122" spans="1:111" ht="1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255"/>
      <c r="AS122" s="255"/>
      <c r="AT122" s="255"/>
      <c r="AU122" s="255"/>
      <c r="AV122" s="255"/>
      <c r="AW122" s="255"/>
      <c r="AX122" s="255"/>
      <c r="AY122" s="255"/>
      <c r="AZ122" s="255"/>
      <c r="BA122" s="255"/>
      <c r="BB122" s="255"/>
      <c r="BC122" s="255"/>
      <c r="BD122" s="255"/>
      <c r="BE122" s="255"/>
      <c r="BF122" s="255"/>
      <c r="BG122" s="255"/>
      <c r="BH122" s="255"/>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row>
    <row r="123" spans="1:111" ht="1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255"/>
      <c r="AS123" s="255"/>
      <c r="AT123" s="255"/>
      <c r="AU123" s="255"/>
      <c r="AV123" s="255"/>
      <c r="AW123" s="255"/>
      <c r="AX123" s="255"/>
      <c r="AY123" s="255"/>
      <c r="AZ123" s="255"/>
      <c r="BA123" s="255"/>
      <c r="BB123" s="255"/>
      <c r="BC123" s="255"/>
      <c r="BD123" s="255"/>
      <c r="BE123" s="255"/>
      <c r="BF123" s="255"/>
      <c r="BG123" s="255"/>
      <c r="BH123" s="255"/>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row>
    <row r="124" spans="1:111" ht="1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255"/>
      <c r="AS124" s="255"/>
      <c r="AT124" s="255"/>
      <c r="AU124" s="255"/>
      <c r="AV124" s="255"/>
      <c r="AW124" s="255"/>
      <c r="AX124" s="255"/>
      <c r="AY124" s="255"/>
      <c r="AZ124" s="255"/>
      <c r="BA124" s="255"/>
      <c r="BB124" s="255"/>
      <c r="BC124" s="255"/>
      <c r="BD124" s="255"/>
      <c r="BE124" s="255"/>
      <c r="BF124" s="255"/>
      <c r="BG124" s="255"/>
      <c r="BH124" s="255"/>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row>
    <row r="125" spans="1:111" ht="1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255"/>
      <c r="AS125" s="255"/>
      <c r="AT125" s="255"/>
      <c r="AU125" s="255"/>
      <c r="AV125" s="255"/>
      <c r="AW125" s="255"/>
      <c r="AX125" s="255"/>
      <c r="AY125" s="255"/>
      <c r="AZ125" s="255"/>
      <c r="BA125" s="255"/>
      <c r="BB125" s="255"/>
      <c r="BC125" s="255"/>
      <c r="BD125" s="255"/>
      <c r="BE125" s="255"/>
      <c r="BF125" s="255"/>
      <c r="BG125" s="255"/>
      <c r="BH125" s="255"/>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row>
    <row r="126" spans="1:111" ht="1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255"/>
      <c r="AS126" s="255"/>
      <c r="AT126" s="255"/>
      <c r="AU126" s="255"/>
      <c r="AV126" s="255"/>
      <c r="AW126" s="255"/>
      <c r="AX126" s="255"/>
      <c r="AY126" s="255"/>
      <c r="AZ126" s="255"/>
      <c r="BA126" s="255"/>
      <c r="BB126" s="255"/>
      <c r="BC126" s="255"/>
      <c r="BD126" s="255"/>
      <c r="BE126" s="255"/>
      <c r="BF126" s="255"/>
      <c r="BG126" s="255"/>
      <c r="BH126" s="255"/>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row>
    <row r="127" spans="1:111" ht="1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255"/>
      <c r="AS127" s="255"/>
      <c r="AT127" s="255"/>
      <c r="AU127" s="255"/>
      <c r="AV127" s="255"/>
      <c r="AW127" s="255"/>
      <c r="AX127" s="255"/>
      <c r="AY127" s="255"/>
      <c r="AZ127" s="255"/>
      <c r="BA127" s="255"/>
      <c r="BB127" s="255"/>
      <c r="BC127" s="255"/>
      <c r="BD127" s="255"/>
      <c r="BE127" s="255"/>
      <c r="BF127" s="255"/>
      <c r="BG127" s="255"/>
      <c r="BH127" s="255"/>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row>
    <row r="128" spans="1:111" ht="1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255"/>
      <c r="AS128" s="255"/>
      <c r="AT128" s="255"/>
      <c r="AU128" s="255"/>
      <c r="AV128" s="255"/>
      <c r="AW128" s="255"/>
      <c r="AX128" s="255"/>
      <c r="AY128" s="255"/>
      <c r="AZ128" s="255"/>
      <c r="BA128" s="255"/>
      <c r="BB128" s="255"/>
      <c r="BC128" s="255"/>
      <c r="BD128" s="255"/>
      <c r="BE128" s="255"/>
      <c r="BF128" s="255"/>
      <c r="BG128" s="255"/>
      <c r="BH128" s="255"/>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row>
    <row r="129" spans="1:111" ht="1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255"/>
      <c r="AS129" s="255"/>
      <c r="AT129" s="255"/>
      <c r="AU129" s="255"/>
      <c r="AV129" s="255"/>
      <c r="AW129" s="255"/>
      <c r="AX129" s="255"/>
      <c r="AY129" s="255"/>
      <c r="AZ129" s="255"/>
      <c r="BA129" s="255"/>
      <c r="BB129" s="255"/>
      <c r="BC129" s="255"/>
      <c r="BD129" s="255"/>
      <c r="BE129" s="255"/>
      <c r="BF129" s="255"/>
      <c r="BG129" s="255"/>
      <c r="BH129" s="255"/>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row>
    <row r="130" spans="1:111" ht="1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255"/>
      <c r="AS130" s="255"/>
      <c r="AT130" s="255"/>
      <c r="AU130" s="255"/>
      <c r="AV130" s="255"/>
      <c r="AW130" s="255"/>
      <c r="AX130" s="255"/>
      <c r="AY130" s="255"/>
      <c r="AZ130" s="255"/>
      <c r="BA130" s="255"/>
      <c r="BB130" s="255"/>
      <c r="BC130" s="255"/>
      <c r="BD130" s="255"/>
      <c r="BE130" s="255"/>
      <c r="BF130" s="255"/>
      <c r="BG130" s="255"/>
      <c r="BH130" s="255"/>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row>
    <row r="131" spans="1:111" ht="1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255"/>
      <c r="AS131" s="255"/>
      <c r="AT131" s="255"/>
      <c r="AU131" s="255"/>
      <c r="AV131" s="255"/>
      <c r="AW131" s="255"/>
      <c r="AX131" s="255"/>
      <c r="AY131" s="255"/>
      <c r="AZ131" s="255"/>
      <c r="BA131" s="255"/>
      <c r="BB131" s="255"/>
      <c r="BC131" s="255"/>
      <c r="BD131" s="255"/>
      <c r="BE131" s="255"/>
      <c r="BF131" s="255"/>
      <c r="BG131" s="255"/>
      <c r="BH131" s="255"/>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row>
    <row r="132" spans="1:111" ht="1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255"/>
      <c r="AS132" s="255"/>
      <c r="AT132" s="255"/>
      <c r="AU132" s="255"/>
      <c r="AV132" s="255"/>
      <c r="AW132" s="255"/>
      <c r="AX132" s="255"/>
      <c r="AY132" s="255"/>
      <c r="AZ132" s="255"/>
      <c r="BA132" s="255"/>
      <c r="BB132" s="255"/>
      <c r="BC132" s="255"/>
      <c r="BD132" s="255"/>
      <c r="BE132" s="255"/>
      <c r="BF132" s="255"/>
      <c r="BG132" s="255"/>
      <c r="BH132" s="255"/>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row>
    <row r="133" spans="1:111" ht="1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255"/>
      <c r="AS133" s="255"/>
      <c r="AT133" s="255"/>
      <c r="AU133" s="255"/>
      <c r="AV133" s="255"/>
      <c r="AW133" s="255"/>
      <c r="AX133" s="255"/>
      <c r="AY133" s="255"/>
      <c r="AZ133" s="255"/>
      <c r="BA133" s="255"/>
      <c r="BB133" s="255"/>
      <c r="BC133" s="255"/>
      <c r="BD133" s="255"/>
      <c r="BE133" s="255"/>
      <c r="BF133" s="255"/>
      <c r="BG133" s="255"/>
      <c r="BH133" s="255"/>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row>
    <row r="134" spans="1:111" ht="1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255"/>
      <c r="AS134" s="255"/>
      <c r="AT134" s="255"/>
      <c r="AU134" s="255"/>
      <c r="AV134" s="255"/>
      <c r="AW134" s="255"/>
      <c r="AX134" s="255"/>
      <c r="AY134" s="255"/>
      <c r="AZ134" s="255"/>
      <c r="BA134" s="255"/>
      <c r="BB134" s="255"/>
      <c r="BC134" s="255"/>
      <c r="BD134" s="255"/>
      <c r="BE134" s="255"/>
      <c r="BF134" s="255"/>
      <c r="BG134" s="255"/>
      <c r="BH134" s="255"/>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row>
    <row r="135" spans="1:111" ht="1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255"/>
      <c r="AS135" s="255"/>
      <c r="AT135" s="255"/>
      <c r="AU135" s="255"/>
      <c r="AV135" s="255"/>
      <c r="AW135" s="255"/>
      <c r="AX135" s="255"/>
      <c r="AY135" s="255"/>
      <c r="AZ135" s="255"/>
      <c r="BA135" s="255"/>
      <c r="BB135" s="255"/>
      <c r="BC135" s="255"/>
      <c r="BD135" s="255"/>
      <c r="BE135" s="255"/>
      <c r="BF135" s="255"/>
      <c r="BG135" s="255"/>
      <c r="BH135" s="255"/>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row>
    <row r="136" spans="1:111" ht="1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255"/>
      <c r="AS136" s="255"/>
      <c r="AT136" s="255"/>
      <c r="AU136" s="255"/>
      <c r="AV136" s="255"/>
      <c r="AW136" s="255"/>
      <c r="AX136" s="255"/>
      <c r="AY136" s="255"/>
      <c r="AZ136" s="255"/>
      <c r="BA136" s="255"/>
      <c r="BB136" s="255"/>
      <c r="BC136" s="255"/>
      <c r="BD136" s="255"/>
      <c r="BE136" s="255"/>
      <c r="BF136" s="255"/>
      <c r="BG136" s="255"/>
      <c r="BH136" s="255"/>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row>
    <row r="137" spans="1:111" ht="1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255"/>
      <c r="AS137" s="255"/>
      <c r="AT137" s="255"/>
      <c r="AU137" s="255"/>
      <c r="AV137" s="255"/>
      <c r="AW137" s="255"/>
      <c r="AX137" s="255"/>
      <c r="AY137" s="255"/>
      <c r="AZ137" s="255"/>
      <c r="BA137" s="255"/>
      <c r="BB137" s="255"/>
      <c r="BC137" s="255"/>
      <c r="BD137" s="255"/>
      <c r="BE137" s="255"/>
      <c r="BF137" s="255"/>
      <c r="BG137" s="255"/>
      <c r="BH137" s="255"/>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row>
    <row r="138" spans="1:111" ht="1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255"/>
      <c r="AS138" s="255"/>
      <c r="AT138" s="255"/>
      <c r="AU138" s="255"/>
      <c r="AV138" s="255"/>
      <c r="AW138" s="255"/>
      <c r="AX138" s="255"/>
      <c r="AY138" s="255"/>
      <c r="AZ138" s="255"/>
      <c r="BA138" s="255"/>
      <c r="BB138" s="255"/>
      <c r="BC138" s="255"/>
      <c r="BD138" s="255"/>
      <c r="BE138" s="255"/>
      <c r="BF138" s="255"/>
      <c r="BG138" s="255"/>
      <c r="BH138" s="255"/>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row>
    <row r="139" spans="1:111" ht="1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255"/>
      <c r="AS139" s="255"/>
      <c r="AT139" s="255"/>
      <c r="AU139" s="255"/>
      <c r="AV139" s="255"/>
      <c r="AW139" s="255"/>
      <c r="AX139" s="255"/>
      <c r="AY139" s="255"/>
      <c r="AZ139" s="255"/>
      <c r="BA139" s="255"/>
      <c r="BB139" s="255"/>
      <c r="BC139" s="255"/>
      <c r="BD139" s="255"/>
      <c r="BE139" s="255"/>
      <c r="BF139" s="255"/>
      <c r="BG139" s="255"/>
      <c r="BH139" s="255"/>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row>
    <row r="140" spans="1:111" ht="1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255"/>
      <c r="AS140" s="255"/>
      <c r="AT140" s="255"/>
      <c r="AU140" s="255"/>
      <c r="AV140" s="255"/>
      <c r="AW140" s="255"/>
      <c r="AX140" s="255"/>
      <c r="AY140" s="255"/>
      <c r="AZ140" s="255"/>
      <c r="BA140" s="255"/>
      <c r="BB140" s="255"/>
      <c r="BC140" s="255"/>
      <c r="BD140" s="255"/>
      <c r="BE140" s="255"/>
      <c r="BF140" s="255"/>
      <c r="BG140" s="255"/>
      <c r="BH140" s="255"/>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row>
    <row r="141" spans="1:111" ht="1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255"/>
      <c r="AS141" s="255"/>
      <c r="AT141" s="255"/>
      <c r="AU141" s="255"/>
      <c r="AV141" s="255"/>
      <c r="AW141" s="255"/>
      <c r="AX141" s="255"/>
      <c r="AY141" s="255"/>
      <c r="AZ141" s="255"/>
      <c r="BA141" s="255"/>
      <c r="BB141" s="255"/>
      <c r="BC141" s="255"/>
      <c r="BD141" s="255"/>
      <c r="BE141" s="255"/>
      <c r="BF141" s="255"/>
      <c r="BG141" s="255"/>
      <c r="BH141" s="255"/>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row>
    <row r="142" spans="1:111" ht="1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255"/>
      <c r="AS142" s="255"/>
      <c r="AT142" s="255"/>
      <c r="AU142" s="255"/>
      <c r="AV142" s="255"/>
      <c r="AW142" s="255"/>
      <c r="AX142" s="255"/>
      <c r="AY142" s="255"/>
      <c r="AZ142" s="255"/>
      <c r="BA142" s="255"/>
      <c r="BB142" s="255"/>
      <c r="BC142" s="255"/>
      <c r="BD142" s="255"/>
      <c r="BE142" s="255"/>
      <c r="BF142" s="255"/>
      <c r="BG142" s="255"/>
      <c r="BH142" s="255"/>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row>
    <row r="143" spans="1:111" ht="1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255"/>
      <c r="AS143" s="255"/>
      <c r="AT143" s="255"/>
      <c r="AU143" s="255"/>
      <c r="AV143" s="255"/>
      <c r="AW143" s="255"/>
      <c r="AX143" s="255"/>
      <c r="AY143" s="255"/>
      <c r="AZ143" s="255"/>
      <c r="BA143" s="255"/>
      <c r="BB143" s="255"/>
      <c r="BC143" s="255"/>
      <c r="BD143" s="255"/>
      <c r="BE143" s="255"/>
      <c r="BF143" s="255"/>
      <c r="BG143" s="255"/>
      <c r="BH143" s="255"/>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row>
    <row r="144" spans="1:111" ht="1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255"/>
      <c r="AS144" s="255"/>
      <c r="AT144" s="255"/>
      <c r="AU144" s="255"/>
      <c r="AV144" s="255"/>
      <c r="AW144" s="255"/>
      <c r="AX144" s="255"/>
      <c r="AY144" s="255"/>
      <c r="AZ144" s="255"/>
      <c r="BA144" s="255"/>
      <c r="BB144" s="255"/>
      <c r="BC144" s="255"/>
      <c r="BD144" s="255"/>
      <c r="BE144" s="255"/>
      <c r="BF144" s="255"/>
      <c r="BG144" s="255"/>
      <c r="BH144" s="255"/>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row>
    <row r="145" spans="1:111" ht="1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255"/>
      <c r="AS145" s="255"/>
      <c r="AT145" s="255"/>
      <c r="AU145" s="255"/>
      <c r="AV145" s="255"/>
      <c r="AW145" s="255"/>
      <c r="AX145" s="255"/>
      <c r="AY145" s="255"/>
      <c r="AZ145" s="255"/>
      <c r="BA145" s="255"/>
      <c r="BB145" s="255"/>
      <c r="BC145" s="255"/>
      <c r="BD145" s="255"/>
      <c r="BE145" s="255"/>
      <c r="BF145" s="255"/>
      <c r="BG145" s="255"/>
      <c r="BH145" s="255"/>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row>
    <row r="146" spans="1:111" ht="1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255"/>
      <c r="AS146" s="255"/>
      <c r="AT146" s="255"/>
      <c r="AU146" s="255"/>
      <c r="AV146" s="255"/>
      <c r="AW146" s="255"/>
      <c r="AX146" s="255"/>
      <c r="AY146" s="255"/>
      <c r="AZ146" s="255"/>
      <c r="BA146" s="255"/>
      <c r="BB146" s="255"/>
      <c r="BC146" s="255"/>
      <c r="BD146" s="255"/>
      <c r="BE146" s="255"/>
      <c r="BF146" s="255"/>
      <c r="BG146" s="255"/>
      <c r="BH146" s="255"/>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row>
    <row r="147" spans="1:111" ht="1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255"/>
      <c r="AS147" s="255"/>
      <c r="AT147" s="255"/>
      <c r="AU147" s="255"/>
      <c r="AV147" s="255"/>
      <c r="AW147" s="255"/>
      <c r="AX147" s="255"/>
      <c r="AY147" s="255"/>
      <c r="AZ147" s="255"/>
      <c r="BA147" s="255"/>
      <c r="BB147" s="255"/>
      <c r="BC147" s="255"/>
      <c r="BD147" s="255"/>
      <c r="BE147" s="255"/>
      <c r="BF147" s="255"/>
      <c r="BG147" s="255"/>
      <c r="BH147" s="255"/>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row>
    <row r="148" spans="1:111" ht="1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255"/>
      <c r="AS148" s="255"/>
      <c r="AT148" s="255"/>
      <c r="AU148" s="255"/>
      <c r="AV148" s="255"/>
      <c r="AW148" s="255"/>
      <c r="AX148" s="255"/>
      <c r="AY148" s="255"/>
      <c r="AZ148" s="255"/>
      <c r="BA148" s="255"/>
      <c r="BB148" s="255"/>
      <c r="BC148" s="255"/>
      <c r="BD148" s="255"/>
      <c r="BE148" s="255"/>
      <c r="BF148" s="255"/>
      <c r="BG148" s="255"/>
      <c r="BH148" s="255"/>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row>
    <row r="149" spans="1:111" ht="1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255"/>
      <c r="AS149" s="255"/>
      <c r="AT149" s="255"/>
      <c r="AU149" s="255"/>
      <c r="AV149" s="255"/>
      <c r="AW149" s="255"/>
      <c r="AX149" s="255"/>
      <c r="AY149" s="255"/>
      <c r="AZ149" s="255"/>
      <c r="BA149" s="255"/>
      <c r="BB149" s="255"/>
      <c r="BC149" s="255"/>
      <c r="BD149" s="255"/>
      <c r="BE149" s="255"/>
      <c r="BF149" s="255"/>
      <c r="BG149" s="255"/>
      <c r="BH149" s="255"/>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row>
    <row r="150" spans="1:111" ht="1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255"/>
      <c r="AS150" s="255"/>
      <c r="AT150" s="255"/>
      <c r="AU150" s="255"/>
      <c r="AV150" s="255"/>
      <c r="AW150" s="255"/>
      <c r="AX150" s="255"/>
      <c r="AY150" s="255"/>
      <c r="AZ150" s="255"/>
      <c r="BA150" s="255"/>
      <c r="BB150" s="255"/>
      <c r="BC150" s="255"/>
      <c r="BD150" s="255"/>
      <c r="BE150" s="255"/>
      <c r="BF150" s="255"/>
      <c r="BG150" s="255"/>
      <c r="BH150" s="255"/>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row>
    <row r="151" spans="1:111" ht="1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255"/>
      <c r="AS151" s="255"/>
      <c r="AT151" s="255"/>
      <c r="AU151" s="255"/>
      <c r="AV151" s="255"/>
      <c r="AW151" s="255"/>
      <c r="AX151" s="255"/>
      <c r="AY151" s="255"/>
      <c r="AZ151" s="255"/>
      <c r="BA151" s="255"/>
      <c r="BB151" s="255"/>
      <c r="BC151" s="255"/>
      <c r="BD151" s="255"/>
      <c r="BE151" s="255"/>
      <c r="BF151" s="255"/>
      <c r="BG151" s="255"/>
      <c r="BH151" s="255"/>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row>
    <row r="152" spans="1:111" ht="1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255"/>
      <c r="AS152" s="255"/>
      <c r="AT152" s="255"/>
      <c r="AU152" s="255"/>
      <c r="AV152" s="255"/>
      <c r="AW152" s="255"/>
      <c r="AX152" s="255"/>
      <c r="AY152" s="255"/>
      <c r="AZ152" s="255"/>
      <c r="BA152" s="255"/>
      <c r="BB152" s="255"/>
      <c r="BC152" s="255"/>
      <c r="BD152" s="255"/>
      <c r="BE152" s="255"/>
      <c r="BF152" s="255"/>
      <c r="BG152" s="255"/>
      <c r="BH152" s="255"/>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row>
    <row r="153" spans="1:111" ht="1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255"/>
      <c r="AS153" s="255"/>
      <c r="AT153" s="255"/>
      <c r="AU153" s="255"/>
      <c r="AV153" s="255"/>
      <c r="AW153" s="255"/>
      <c r="AX153" s="255"/>
      <c r="AY153" s="255"/>
      <c r="AZ153" s="255"/>
      <c r="BA153" s="255"/>
      <c r="BB153" s="255"/>
      <c r="BC153" s="255"/>
      <c r="BD153" s="255"/>
      <c r="BE153" s="255"/>
      <c r="BF153" s="255"/>
      <c r="BG153" s="255"/>
      <c r="BH153" s="255"/>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row>
    <row r="154" spans="1:111" ht="1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255"/>
      <c r="AS154" s="255"/>
      <c r="AT154" s="255"/>
      <c r="AU154" s="255"/>
      <c r="AV154" s="255"/>
      <c r="AW154" s="255"/>
      <c r="AX154" s="255"/>
      <c r="AY154" s="255"/>
      <c r="AZ154" s="255"/>
      <c r="BA154" s="255"/>
      <c r="BB154" s="255"/>
      <c r="BC154" s="255"/>
      <c r="BD154" s="255"/>
      <c r="BE154" s="255"/>
      <c r="BF154" s="255"/>
      <c r="BG154" s="255"/>
      <c r="BH154" s="255"/>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row>
    <row r="155" spans="1:111" ht="1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255"/>
      <c r="AS155" s="255"/>
      <c r="AT155" s="255"/>
      <c r="AU155" s="255"/>
      <c r="AV155" s="255"/>
      <c r="AW155" s="255"/>
      <c r="AX155" s="255"/>
      <c r="AY155" s="255"/>
      <c r="AZ155" s="255"/>
      <c r="BA155" s="255"/>
      <c r="BB155" s="255"/>
      <c r="BC155" s="255"/>
      <c r="BD155" s="255"/>
      <c r="BE155" s="255"/>
      <c r="BF155" s="255"/>
      <c r="BG155" s="255"/>
      <c r="BH155" s="255"/>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row>
    <row r="156" spans="1:111" ht="1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255"/>
      <c r="AS156" s="255"/>
      <c r="AT156" s="255"/>
      <c r="AU156" s="255"/>
      <c r="AV156" s="255"/>
      <c r="AW156" s="255"/>
      <c r="AX156" s="255"/>
      <c r="AY156" s="255"/>
      <c r="AZ156" s="255"/>
      <c r="BA156" s="255"/>
      <c r="BB156" s="255"/>
      <c r="BC156" s="255"/>
      <c r="BD156" s="255"/>
      <c r="BE156" s="255"/>
      <c r="BF156" s="255"/>
      <c r="BG156" s="255"/>
      <c r="BH156" s="255"/>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row>
    <row r="157" spans="1:111" ht="1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255"/>
      <c r="AS157" s="255"/>
      <c r="AT157" s="255"/>
      <c r="AU157" s="255"/>
      <c r="AV157" s="255"/>
      <c r="AW157" s="255"/>
      <c r="AX157" s="255"/>
      <c r="AY157" s="255"/>
      <c r="AZ157" s="255"/>
      <c r="BA157" s="255"/>
      <c r="BB157" s="255"/>
      <c r="BC157" s="255"/>
      <c r="BD157" s="255"/>
      <c r="BE157" s="255"/>
      <c r="BF157" s="255"/>
      <c r="BG157" s="255"/>
      <c r="BH157" s="255"/>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row>
    <row r="158" spans="1:111" ht="1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255"/>
      <c r="AS158" s="255"/>
      <c r="AT158" s="255"/>
      <c r="AU158" s="255"/>
      <c r="AV158" s="255"/>
      <c r="AW158" s="255"/>
      <c r="AX158" s="255"/>
      <c r="AY158" s="255"/>
      <c r="AZ158" s="255"/>
      <c r="BA158" s="255"/>
      <c r="BB158" s="255"/>
      <c r="BC158" s="255"/>
      <c r="BD158" s="255"/>
      <c r="BE158" s="255"/>
      <c r="BF158" s="255"/>
      <c r="BG158" s="255"/>
      <c r="BH158" s="255"/>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row>
    <row r="159" spans="1:111" ht="1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255"/>
      <c r="AS159" s="255"/>
      <c r="AT159" s="255"/>
      <c r="AU159" s="255"/>
      <c r="AV159" s="255"/>
      <c r="AW159" s="255"/>
      <c r="AX159" s="255"/>
      <c r="AY159" s="255"/>
      <c r="AZ159" s="255"/>
      <c r="BA159" s="255"/>
      <c r="BB159" s="255"/>
      <c r="BC159" s="255"/>
      <c r="BD159" s="255"/>
      <c r="BE159" s="255"/>
      <c r="BF159" s="255"/>
      <c r="BG159" s="255"/>
      <c r="BH159" s="255"/>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row>
    <row r="160" spans="1:111" ht="1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255"/>
      <c r="AS160" s="255"/>
      <c r="AT160" s="255"/>
      <c r="AU160" s="255"/>
      <c r="AV160" s="255"/>
      <c r="AW160" s="255"/>
      <c r="AX160" s="255"/>
      <c r="AY160" s="255"/>
      <c r="AZ160" s="255"/>
      <c r="BA160" s="255"/>
      <c r="BB160" s="255"/>
      <c r="BC160" s="255"/>
      <c r="BD160" s="255"/>
      <c r="BE160" s="255"/>
      <c r="BF160" s="255"/>
      <c r="BG160" s="255"/>
      <c r="BH160" s="255"/>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row>
    <row r="161" spans="1:111" ht="1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255"/>
      <c r="AS161" s="255"/>
      <c r="AT161" s="255"/>
      <c r="AU161" s="255"/>
      <c r="AV161" s="255"/>
      <c r="AW161" s="255"/>
      <c r="AX161" s="255"/>
      <c r="AY161" s="255"/>
      <c r="AZ161" s="255"/>
      <c r="BA161" s="255"/>
      <c r="BB161" s="255"/>
      <c r="BC161" s="255"/>
      <c r="BD161" s="255"/>
      <c r="BE161" s="255"/>
      <c r="BF161" s="255"/>
      <c r="BG161" s="255"/>
      <c r="BH161" s="255"/>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row>
    <row r="162" spans="1:111" ht="1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255"/>
      <c r="AS162" s="255"/>
      <c r="AT162" s="255"/>
      <c r="AU162" s="255"/>
      <c r="AV162" s="255"/>
      <c r="AW162" s="255"/>
      <c r="AX162" s="255"/>
      <c r="AY162" s="255"/>
      <c r="AZ162" s="255"/>
      <c r="BA162" s="255"/>
      <c r="BB162" s="255"/>
      <c r="BC162" s="255"/>
      <c r="BD162" s="255"/>
      <c r="BE162" s="255"/>
      <c r="BF162" s="255"/>
      <c r="BG162" s="255"/>
      <c r="BH162" s="255"/>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row>
    <row r="163" spans="1:111" ht="1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255"/>
      <c r="AS163" s="255"/>
      <c r="AT163" s="255"/>
      <c r="AU163" s="255"/>
      <c r="AV163" s="255"/>
      <c r="AW163" s="255"/>
      <c r="AX163" s="255"/>
      <c r="AY163" s="255"/>
      <c r="AZ163" s="255"/>
      <c r="BA163" s="255"/>
      <c r="BB163" s="255"/>
      <c r="BC163" s="255"/>
      <c r="BD163" s="255"/>
      <c r="BE163" s="255"/>
      <c r="BF163" s="255"/>
      <c r="BG163" s="255"/>
      <c r="BH163" s="255"/>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row>
    <row r="164" spans="1:111" ht="1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255"/>
      <c r="AS164" s="255"/>
      <c r="AT164" s="255"/>
      <c r="AU164" s="255"/>
      <c r="AV164" s="255"/>
      <c r="AW164" s="255"/>
      <c r="AX164" s="255"/>
      <c r="AY164" s="255"/>
      <c r="AZ164" s="255"/>
      <c r="BA164" s="255"/>
      <c r="BB164" s="255"/>
      <c r="BC164" s="255"/>
      <c r="BD164" s="255"/>
      <c r="BE164" s="255"/>
      <c r="BF164" s="255"/>
      <c r="BG164" s="255"/>
      <c r="BH164" s="255"/>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row>
    <row r="165" spans="1:111" ht="1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255"/>
      <c r="AS165" s="255"/>
      <c r="AT165" s="255"/>
      <c r="AU165" s="255"/>
      <c r="AV165" s="255"/>
      <c r="AW165" s="255"/>
      <c r="AX165" s="255"/>
      <c r="AY165" s="255"/>
      <c r="AZ165" s="255"/>
      <c r="BA165" s="255"/>
      <c r="BB165" s="255"/>
      <c r="BC165" s="255"/>
      <c r="BD165" s="255"/>
      <c r="BE165" s="255"/>
      <c r="BF165" s="255"/>
      <c r="BG165" s="255"/>
      <c r="BH165" s="255"/>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row>
    <row r="166" spans="1:111" ht="1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255"/>
      <c r="AS166" s="255"/>
      <c r="AT166" s="255"/>
      <c r="AU166" s="255"/>
      <c r="AV166" s="255"/>
      <c r="AW166" s="255"/>
      <c r="AX166" s="255"/>
      <c r="AY166" s="255"/>
      <c r="AZ166" s="255"/>
      <c r="BA166" s="255"/>
      <c r="BB166" s="255"/>
      <c r="BC166" s="255"/>
      <c r="BD166" s="255"/>
      <c r="BE166" s="255"/>
      <c r="BF166" s="255"/>
      <c r="BG166" s="255"/>
      <c r="BH166" s="255"/>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row>
    <row r="167" spans="1:111" ht="1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255"/>
      <c r="AS167" s="255"/>
      <c r="AT167" s="255"/>
      <c r="AU167" s="255"/>
      <c r="AV167" s="255"/>
      <c r="AW167" s="255"/>
      <c r="AX167" s="255"/>
      <c r="AY167" s="255"/>
      <c r="AZ167" s="255"/>
      <c r="BA167" s="255"/>
      <c r="BB167" s="255"/>
      <c r="BC167" s="255"/>
      <c r="BD167" s="255"/>
      <c r="BE167" s="255"/>
      <c r="BF167" s="255"/>
      <c r="BG167" s="255"/>
      <c r="BH167" s="255"/>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row>
    <row r="168" spans="1:111" ht="1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255"/>
      <c r="AS168" s="255"/>
      <c r="AT168" s="255"/>
      <c r="AU168" s="255"/>
      <c r="AV168" s="255"/>
      <c r="AW168" s="255"/>
      <c r="AX168" s="255"/>
      <c r="AY168" s="255"/>
      <c r="AZ168" s="255"/>
      <c r="BA168" s="255"/>
      <c r="BB168" s="255"/>
      <c r="BC168" s="255"/>
      <c r="BD168" s="255"/>
      <c r="BE168" s="255"/>
      <c r="BF168" s="255"/>
      <c r="BG168" s="255"/>
      <c r="BH168" s="255"/>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row>
    <row r="169" spans="1:111" ht="1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255"/>
      <c r="AS169" s="255"/>
      <c r="AT169" s="255"/>
      <c r="AU169" s="255"/>
      <c r="AV169" s="255"/>
      <c r="AW169" s="255"/>
      <c r="AX169" s="255"/>
      <c r="AY169" s="255"/>
      <c r="AZ169" s="255"/>
      <c r="BA169" s="255"/>
      <c r="BB169" s="255"/>
      <c r="BC169" s="255"/>
      <c r="BD169" s="255"/>
      <c r="BE169" s="255"/>
      <c r="BF169" s="255"/>
      <c r="BG169" s="255"/>
      <c r="BH169" s="255"/>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row>
    <row r="170" spans="1:111" ht="1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255"/>
      <c r="AS170" s="255"/>
      <c r="AT170" s="255"/>
      <c r="AU170" s="255"/>
      <c r="AV170" s="255"/>
      <c r="AW170" s="255"/>
      <c r="AX170" s="255"/>
      <c r="AY170" s="255"/>
      <c r="AZ170" s="255"/>
      <c r="BA170" s="255"/>
      <c r="BB170" s="255"/>
      <c r="BC170" s="255"/>
      <c r="BD170" s="255"/>
      <c r="BE170" s="255"/>
      <c r="BF170" s="255"/>
      <c r="BG170" s="255"/>
      <c r="BH170" s="255"/>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row>
    <row r="171" spans="1:111" ht="1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255"/>
      <c r="AS171" s="255"/>
      <c r="AT171" s="255"/>
      <c r="AU171" s="255"/>
      <c r="AV171" s="255"/>
      <c r="AW171" s="255"/>
      <c r="AX171" s="255"/>
      <c r="AY171" s="255"/>
      <c r="AZ171" s="255"/>
      <c r="BA171" s="255"/>
      <c r="BB171" s="255"/>
      <c r="BC171" s="255"/>
      <c r="BD171" s="255"/>
      <c r="BE171" s="255"/>
      <c r="BF171" s="255"/>
      <c r="BG171" s="255"/>
      <c r="BH171" s="255"/>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row>
    <row r="172" spans="1:111" ht="1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255"/>
      <c r="AS172" s="255"/>
      <c r="AT172" s="255"/>
      <c r="AU172" s="255"/>
      <c r="AV172" s="255"/>
      <c r="AW172" s="255"/>
      <c r="AX172" s="255"/>
      <c r="AY172" s="255"/>
      <c r="AZ172" s="255"/>
      <c r="BA172" s="255"/>
      <c r="BB172" s="255"/>
      <c r="BC172" s="255"/>
      <c r="BD172" s="255"/>
      <c r="BE172" s="255"/>
      <c r="BF172" s="255"/>
      <c r="BG172" s="255"/>
      <c r="BH172" s="255"/>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row>
    <row r="173" spans="1:111" ht="1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255"/>
      <c r="AS173" s="255"/>
      <c r="AT173" s="255"/>
      <c r="AU173" s="255"/>
      <c r="AV173" s="255"/>
      <c r="AW173" s="255"/>
      <c r="AX173" s="255"/>
      <c r="AY173" s="255"/>
      <c r="AZ173" s="255"/>
      <c r="BA173" s="255"/>
      <c r="BB173" s="255"/>
      <c r="BC173" s="255"/>
      <c r="BD173" s="255"/>
      <c r="BE173" s="255"/>
      <c r="BF173" s="255"/>
      <c r="BG173" s="255"/>
      <c r="BH173" s="255"/>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row>
    <row r="174" spans="1:111" ht="1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255"/>
      <c r="AS174" s="255"/>
      <c r="AT174" s="255"/>
      <c r="AU174" s="255"/>
      <c r="AV174" s="255"/>
      <c r="AW174" s="255"/>
      <c r="AX174" s="255"/>
      <c r="AY174" s="255"/>
      <c r="AZ174" s="255"/>
      <c r="BA174" s="255"/>
      <c r="BB174" s="255"/>
      <c r="BC174" s="255"/>
      <c r="BD174" s="255"/>
      <c r="BE174" s="255"/>
      <c r="BF174" s="255"/>
      <c r="BG174" s="255"/>
      <c r="BH174" s="255"/>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row>
    <row r="175" spans="1:111" ht="1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255"/>
      <c r="AS175" s="255"/>
      <c r="AT175" s="255"/>
      <c r="AU175" s="255"/>
      <c r="AV175" s="255"/>
      <c r="AW175" s="255"/>
      <c r="AX175" s="255"/>
      <c r="AY175" s="255"/>
      <c r="AZ175" s="255"/>
      <c r="BA175" s="255"/>
      <c r="BB175" s="255"/>
      <c r="BC175" s="255"/>
      <c r="BD175" s="255"/>
      <c r="BE175" s="255"/>
      <c r="BF175" s="255"/>
      <c r="BG175" s="255"/>
      <c r="BH175" s="255"/>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row>
    <row r="176" spans="1:111" ht="1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255"/>
      <c r="AS176" s="255"/>
      <c r="AT176" s="255"/>
      <c r="AU176" s="255"/>
      <c r="AV176" s="255"/>
      <c r="AW176" s="255"/>
      <c r="AX176" s="255"/>
      <c r="AY176" s="255"/>
      <c r="AZ176" s="255"/>
      <c r="BA176" s="255"/>
      <c r="BB176" s="255"/>
      <c r="BC176" s="255"/>
      <c r="BD176" s="255"/>
      <c r="BE176" s="255"/>
      <c r="BF176" s="255"/>
      <c r="BG176" s="255"/>
      <c r="BH176" s="255"/>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row>
    <row r="177" spans="1:111" ht="1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255"/>
      <c r="AS177" s="255"/>
      <c r="AT177" s="255"/>
      <c r="AU177" s="255"/>
      <c r="AV177" s="255"/>
      <c r="AW177" s="255"/>
      <c r="AX177" s="255"/>
      <c r="AY177" s="255"/>
      <c r="AZ177" s="255"/>
      <c r="BA177" s="255"/>
      <c r="BB177" s="255"/>
      <c r="BC177" s="255"/>
      <c r="BD177" s="255"/>
      <c r="BE177" s="255"/>
      <c r="BF177" s="255"/>
      <c r="BG177" s="255"/>
      <c r="BH177" s="255"/>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row>
    <row r="178" spans="1:111" ht="1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255"/>
      <c r="AS178" s="255"/>
      <c r="AT178" s="255"/>
      <c r="AU178" s="255"/>
      <c r="AV178" s="255"/>
      <c r="AW178" s="255"/>
      <c r="AX178" s="255"/>
      <c r="AY178" s="255"/>
      <c r="AZ178" s="255"/>
      <c r="BA178" s="255"/>
      <c r="BB178" s="255"/>
      <c r="BC178" s="255"/>
      <c r="BD178" s="255"/>
      <c r="BE178" s="255"/>
      <c r="BF178" s="255"/>
      <c r="BG178" s="255"/>
      <c r="BH178" s="255"/>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row>
    <row r="179" spans="1:111" ht="1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255"/>
      <c r="AS179" s="255"/>
      <c r="AT179" s="255"/>
      <c r="AU179" s="255"/>
      <c r="AV179" s="255"/>
      <c r="AW179" s="255"/>
      <c r="AX179" s="255"/>
      <c r="AY179" s="255"/>
      <c r="AZ179" s="255"/>
      <c r="BA179" s="255"/>
      <c r="BB179" s="255"/>
      <c r="BC179" s="255"/>
      <c r="BD179" s="255"/>
      <c r="BE179" s="255"/>
      <c r="BF179" s="255"/>
      <c r="BG179" s="255"/>
      <c r="BH179" s="255"/>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row>
    <row r="180" spans="1:111" ht="1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255"/>
      <c r="AS180" s="255"/>
      <c r="AT180" s="255"/>
      <c r="AU180" s="255"/>
      <c r="AV180" s="255"/>
      <c r="AW180" s="255"/>
      <c r="AX180" s="255"/>
      <c r="AY180" s="255"/>
      <c r="AZ180" s="255"/>
      <c r="BA180" s="255"/>
      <c r="BB180" s="255"/>
      <c r="BC180" s="255"/>
      <c r="BD180" s="255"/>
      <c r="BE180" s="255"/>
      <c r="BF180" s="255"/>
      <c r="BG180" s="255"/>
      <c r="BH180" s="255"/>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row>
    <row r="181" spans="1:111" ht="1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255"/>
      <c r="AS181" s="255"/>
      <c r="AT181" s="255"/>
      <c r="AU181" s="255"/>
      <c r="AV181" s="255"/>
      <c r="AW181" s="255"/>
      <c r="AX181" s="255"/>
      <c r="AY181" s="255"/>
      <c r="AZ181" s="255"/>
      <c r="BA181" s="255"/>
      <c r="BB181" s="255"/>
      <c r="BC181" s="255"/>
      <c r="BD181" s="255"/>
      <c r="BE181" s="255"/>
      <c r="BF181" s="255"/>
      <c r="BG181" s="255"/>
      <c r="BH181" s="255"/>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row>
    <row r="182" spans="1:111" ht="1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255"/>
      <c r="AS182" s="255"/>
      <c r="AT182" s="255"/>
      <c r="AU182" s="255"/>
      <c r="AV182" s="255"/>
      <c r="AW182" s="255"/>
      <c r="AX182" s="255"/>
      <c r="AY182" s="255"/>
      <c r="AZ182" s="255"/>
      <c r="BA182" s="255"/>
      <c r="BB182" s="255"/>
      <c r="BC182" s="255"/>
      <c r="BD182" s="255"/>
      <c r="BE182" s="255"/>
      <c r="BF182" s="255"/>
      <c r="BG182" s="255"/>
      <c r="BH182" s="255"/>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row>
    <row r="183" spans="1:111" ht="15" customHeight="1">
      <c r="A183" s="18"/>
      <c r="B183" s="18"/>
      <c r="C183" s="18"/>
      <c r="D183" s="18"/>
      <c r="E183" s="18"/>
      <c r="F183" s="18"/>
      <c r="G183" s="18"/>
      <c r="H183" s="18"/>
      <c r="I183" s="18" t="s">
        <v>80</v>
      </c>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255"/>
      <c r="AS183" s="255"/>
      <c r="AT183" s="255"/>
      <c r="AU183" s="255"/>
      <c r="AV183" s="255"/>
      <c r="AW183" s="255"/>
      <c r="AX183" s="255"/>
      <c r="AY183" s="255"/>
      <c r="AZ183" s="255"/>
      <c r="BA183" s="255"/>
      <c r="BB183" s="255"/>
      <c r="BC183" s="255"/>
      <c r="BD183" s="255"/>
      <c r="BE183" s="255"/>
      <c r="BF183" s="255"/>
      <c r="BG183" s="255"/>
      <c r="BH183" s="255"/>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row>
    <row r="184" spans="1:111" ht="1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255"/>
      <c r="AS184" s="255"/>
      <c r="AT184" s="255"/>
      <c r="AU184" s="255"/>
      <c r="AV184" s="255"/>
      <c r="AW184" s="255"/>
      <c r="AX184" s="255"/>
      <c r="AY184" s="255"/>
      <c r="AZ184" s="255"/>
      <c r="BA184" s="255"/>
      <c r="BB184" s="255"/>
      <c r="BC184" s="255"/>
      <c r="BD184" s="255"/>
      <c r="BE184" s="255"/>
      <c r="BF184" s="255"/>
      <c r="BG184" s="255"/>
      <c r="BH184" s="255"/>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row>
    <row r="185" spans="1:111" ht="1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255"/>
      <c r="AS185" s="255"/>
      <c r="AT185" s="255"/>
      <c r="AU185" s="255"/>
      <c r="AV185" s="255"/>
      <c r="AW185" s="255"/>
      <c r="AX185" s="255"/>
      <c r="AY185" s="255"/>
      <c r="AZ185" s="255"/>
      <c r="BA185" s="255"/>
      <c r="BB185" s="255"/>
      <c r="BC185" s="255"/>
      <c r="BD185" s="255"/>
      <c r="BE185" s="255"/>
      <c r="BF185" s="255"/>
      <c r="BG185" s="255"/>
      <c r="BH185" s="255"/>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row>
  </sheetData>
  <sheetProtection sheet="1" selectLockedCells="1"/>
  <mergeCells count="122">
    <mergeCell ref="B40:M40"/>
    <mergeCell ref="N40:O40"/>
    <mergeCell ref="P40:R40"/>
    <mergeCell ref="S40:T40"/>
    <mergeCell ref="V40:W40"/>
    <mergeCell ref="Y40:Z40"/>
    <mergeCell ref="AA40:AL40"/>
    <mergeCell ref="B39:M39"/>
    <mergeCell ref="N39:O39"/>
    <mergeCell ref="P39:R39"/>
    <mergeCell ref="S39:T39"/>
    <mergeCell ref="V39:W39"/>
    <mergeCell ref="Y39:Z39"/>
    <mergeCell ref="AR36:BG37"/>
    <mergeCell ref="B38:M38"/>
    <mergeCell ref="N38:O38"/>
    <mergeCell ref="P38:R38"/>
    <mergeCell ref="S38:T38"/>
    <mergeCell ref="V38:W38"/>
    <mergeCell ref="Y38:Z38"/>
    <mergeCell ref="AA38:AL38"/>
    <mergeCell ref="AA39:AL39"/>
    <mergeCell ref="B35:AL35"/>
    <mergeCell ref="B36:M36"/>
    <mergeCell ref="N36:Z36"/>
    <mergeCell ref="AA36:AL36"/>
    <mergeCell ref="B37:M37"/>
    <mergeCell ref="N37:O37"/>
    <mergeCell ref="P37:R37"/>
    <mergeCell ref="S37:T37"/>
    <mergeCell ref="V37:W37"/>
    <mergeCell ref="Y37:Z37"/>
    <mergeCell ref="AA37:AL37"/>
    <mergeCell ref="B32:C32"/>
    <mergeCell ref="I32:J32"/>
    <mergeCell ref="O32:AL32"/>
    <mergeCell ref="AR29:BG32"/>
    <mergeCell ref="B33:C33"/>
    <mergeCell ref="I33:J33"/>
    <mergeCell ref="O33:AL33"/>
    <mergeCell ref="B28:AL28"/>
    <mergeCell ref="B29:N29"/>
    <mergeCell ref="O29:AL29"/>
    <mergeCell ref="B30:C30"/>
    <mergeCell ref="I30:J30"/>
    <mergeCell ref="O30:AL30"/>
    <mergeCell ref="B31:C31"/>
    <mergeCell ref="I31:J31"/>
    <mergeCell ref="O31:AL31"/>
    <mergeCell ref="B25:C25"/>
    <mergeCell ref="I25:J25"/>
    <mergeCell ref="O25:Z25"/>
    <mergeCell ref="AA25:AL25"/>
    <mergeCell ref="B26:H26"/>
    <mergeCell ref="I26:AL26"/>
    <mergeCell ref="B23:C23"/>
    <mergeCell ref="I23:J23"/>
    <mergeCell ref="O23:Z23"/>
    <mergeCell ref="AA23:AL23"/>
    <mergeCell ref="B24:C24"/>
    <mergeCell ref="I24:J24"/>
    <mergeCell ref="O24:Z24"/>
    <mergeCell ref="AA24:AL24"/>
    <mergeCell ref="B21:C21"/>
    <mergeCell ref="I21:J21"/>
    <mergeCell ref="O21:Z21"/>
    <mergeCell ref="AA21:AL21"/>
    <mergeCell ref="B22:C22"/>
    <mergeCell ref="I22:J22"/>
    <mergeCell ref="O22:Z22"/>
    <mergeCell ref="AA22:AL22"/>
    <mergeCell ref="B19:C19"/>
    <mergeCell ref="I19:J19"/>
    <mergeCell ref="O19:Z19"/>
    <mergeCell ref="AA19:AL19"/>
    <mergeCell ref="B20:C20"/>
    <mergeCell ref="I20:J20"/>
    <mergeCell ref="O20:Z20"/>
    <mergeCell ref="AA20:AL20"/>
    <mergeCell ref="AR12:BG13"/>
    <mergeCell ref="AR11:BG11"/>
    <mergeCell ref="AR9:BG10"/>
    <mergeCell ref="B17:C17"/>
    <mergeCell ref="I17:J17"/>
    <mergeCell ref="O17:Z17"/>
    <mergeCell ref="AA17:AL17"/>
    <mergeCell ref="B18:C18"/>
    <mergeCell ref="I18:J18"/>
    <mergeCell ref="O18:Z18"/>
    <mergeCell ref="AA18:AL18"/>
    <mergeCell ref="B14:AL14"/>
    <mergeCell ref="B15:N15"/>
    <mergeCell ref="O15:Z15"/>
    <mergeCell ref="AA15:AL15"/>
    <mergeCell ref="B16:C16"/>
    <mergeCell ref="I16:J16"/>
    <mergeCell ref="O16:Z16"/>
    <mergeCell ref="AA16:AL16"/>
    <mergeCell ref="AG8:AH10"/>
    <mergeCell ref="AI8:AI10"/>
    <mergeCell ref="AJ8:AK10"/>
    <mergeCell ref="AL8:AL10"/>
    <mergeCell ref="B11:F12"/>
    <mergeCell ref="G11:W12"/>
    <mergeCell ref="X11:AA12"/>
    <mergeCell ref="AB11:AL12"/>
    <mergeCell ref="B8:F10"/>
    <mergeCell ref="G8:W10"/>
    <mergeCell ref="X8:AA10"/>
    <mergeCell ref="AB8:AC10"/>
    <mergeCell ref="AD8:AE10"/>
    <mergeCell ref="AF8:AF10"/>
    <mergeCell ref="AR5:BF7"/>
    <mergeCell ref="AC2:AD2"/>
    <mergeCell ref="AJ2:AL2"/>
    <mergeCell ref="B3:AL3"/>
    <mergeCell ref="B5:F5"/>
    <mergeCell ref="G5:W5"/>
    <mergeCell ref="X5:AA7"/>
    <mergeCell ref="B6:F7"/>
    <mergeCell ref="G6:W7"/>
    <mergeCell ref="AB5:AL7"/>
  </mergeCells>
  <phoneticPr fontId="1"/>
  <conditionalFormatting sqref="B16:C25">
    <cfRule type="containsBlanks" dxfId="75" priority="18">
      <formula>LEN(TRIM(B16))=0</formula>
    </cfRule>
  </conditionalFormatting>
  <conditionalFormatting sqref="B30:C33">
    <cfRule type="containsBlanks" dxfId="74" priority="2">
      <formula>LEN(TRIM(B30))=0</formula>
    </cfRule>
  </conditionalFormatting>
  <conditionalFormatting sqref="B37:M40">
    <cfRule type="containsBlanks" dxfId="73" priority="29">
      <formula>LEN(TRIM(B37))=0</formula>
    </cfRule>
  </conditionalFormatting>
  <conditionalFormatting sqref="D16:D25">
    <cfRule type="containsBlanks" dxfId="72" priority="16">
      <formula>LEN(TRIM(D16))=0</formula>
    </cfRule>
  </conditionalFormatting>
  <conditionalFormatting sqref="D30:D33">
    <cfRule type="containsBlanks" dxfId="71" priority="12">
      <formula>LEN(TRIM(D30))=0</formula>
    </cfRule>
  </conditionalFormatting>
  <conditionalFormatting sqref="F16:F25">
    <cfRule type="containsBlanks" dxfId="70" priority="17">
      <formula>LEN(TRIM(F16))=0</formula>
    </cfRule>
  </conditionalFormatting>
  <conditionalFormatting sqref="F30:F33">
    <cfRule type="containsBlanks" dxfId="69" priority="11">
      <formula>LEN(TRIM(F30))=0</formula>
    </cfRule>
  </conditionalFormatting>
  <conditionalFormatting sqref="I16:J25">
    <cfRule type="containsBlanks" dxfId="68" priority="8">
      <formula>LEN(TRIM(I16))=0</formula>
    </cfRule>
  </conditionalFormatting>
  <conditionalFormatting sqref="I30:J33">
    <cfRule type="containsBlanks" dxfId="67" priority="3">
      <formula>LEN(TRIM(I30))=0</formula>
    </cfRule>
  </conditionalFormatting>
  <conditionalFormatting sqref="I26:AL26">
    <cfRule type="containsBlanks" dxfId="66" priority="15">
      <formula>LEN(TRIM(I26))=0</formula>
    </cfRule>
  </conditionalFormatting>
  <conditionalFormatting sqref="K16:K25">
    <cfRule type="containsBlanks" dxfId="65" priority="21">
      <formula>LEN(TRIM(K16))=0</formula>
    </cfRule>
  </conditionalFormatting>
  <conditionalFormatting sqref="K30:K33">
    <cfRule type="containsBlanks" dxfId="64" priority="14">
      <formula>LEN(TRIM(K30))=0</formula>
    </cfRule>
  </conditionalFormatting>
  <conditionalFormatting sqref="M16:M25">
    <cfRule type="containsBlanks" dxfId="63" priority="20">
      <formula>LEN(TRIM(M16))=0</formula>
    </cfRule>
  </conditionalFormatting>
  <conditionalFormatting sqref="M30:M33">
    <cfRule type="containsBlanks" dxfId="62" priority="13">
      <formula>LEN(TRIM(M30))=0</formula>
    </cfRule>
  </conditionalFormatting>
  <conditionalFormatting sqref="O16:AL25">
    <cfRule type="containsBlanks" dxfId="61" priority="22">
      <formula>LEN(TRIM(O16))=0</formula>
    </cfRule>
  </conditionalFormatting>
  <conditionalFormatting sqref="O30:AL33">
    <cfRule type="containsBlanks" dxfId="60" priority="24">
      <formula>LEN(TRIM(O30))=0</formula>
    </cfRule>
  </conditionalFormatting>
  <conditionalFormatting sqref="P37:R40">
    <cfRule type="containsBlanks" dxfId="59" priority="25">
      <formula>LEN(TRIM(P37))=0</formula>
    </cfRule>
  </conditionalFormatting>
  <conditionalFormatting sqref="S37:T40">
    <cfRule type="containsBlanks" dxfId="58" priority="27">
      <formula>LEN(TRIM(S37))=0</formula>
    </cfRule>
  </conditionalFormatting>
  <conditionalFormatting sqref="V37:W40">
    <cfRule type="containsBlanks" dxfId="57" priority="26">
      <formula>LEN(TRIM(V37))=0</formula>
    </cfRule>
  </conditionalFormatting>
  <conditionalFormatting sqref="AA37:AL40">
    <cfRule type="containsBlanks" dxfId="56" priority="28">
      <formula>LEN(TRIM(AA37))=0</formula>
    </cfRule>
  </conditionalFormatting>
  <conditionalFormatting sqref="AB8:AC10">
    <cfRule type="containsBlanks" dxfId="55" priority="1">
      <formula>LEN(TRIM(AB8))=0</formula>
    </cfRule>
  </conditionalFormatting>
  <conditionalFormatting sqref="AD8:AE10 AG8:AH10 AJ8:AK10">
    <cfRule type="containsBlanks" dxfId="54" priority="65">
      <formula>LEN(TRIM(AD8))=0</formula>
    </cfRule>
  </conditionalFormatting>
  <conditionalFormatting sqref="AE2 AG2 AI2 G5:W12 AB11:AL12">
    <cfRule type="containsBlanks" dxfId="53" priority="53">
      <formula>LEN(TRIM(G2))=0</formula>
    </cfRule>
  </conditionalFormatting>
  <dataValidations count="4">
    <dataValidation imeMode="halfKatakana" allowBlank="1" showInputMessage="1" showErrorMessage="1" sqref="G5:W5" xr:uid="{00000000-0002-0000-0900-000000000000}"/>
    <dataValidation imeMode="halfAlpha" allowBlank="1" showInputMessage="1" showErrorMessage="1" sqref="AE2 AD8:AE10 AJ8:AK10 AI2 AG2 AG8:AH10 M16:M25 K16:K25 F16:F25 D16:D25 D30:D33 F30:F33 K30:K33 M30:M33 V37:W40 S37:T40" xr:uid="{00000000-0002-0000-0900-000001000000}"/>
    <dataValidation type="list" allowBlank="1" showInputMessage="1" showErrorMessage="1" sqref="P37:R40 B16:C25 I16:J25 I30:J33 B30:C33" xr:uid="{00000000-0002-0000-0900-000002000000}">
      <formula1>"昭和,平成,令和"</formula1>
    </dataValidation>
    <dataValidation type="list" allowBlank="1" showInputMessage="1" showErrorMessage="1" sqref="AB8:AC10" xr:uid="{00000000-0002-0000-0900-000003000000}">
      <formula1>"明治,大正,昭和,平成,令和"</formula1>
    </dataValidation>
  </dataValidations>
  <pageMargins left="0.70866141732283472" right="0.70866141732283472" top="0.74803149606299213" bottom="0.74803149606299213" header="0.31496062992125984" footer="0.31496062992125984"/>
  <pageSetup paperSize="9" scale="77" fitToHeight="0"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BD69"/>
  <sheetViews>
    <sheetView showGridLines="0" showRowColHeaders="0" view="pageBreakPreview" zoomScale="90" zoomScaleNormal="100" zoomScaleSheetLayoutView="90" workbookViewId="0">
      <selection activeCell="X21" sqref="X21:AC21"/>
    </sheetView>
  </sheetViews>
  <sheetFormatPr defaultColWidth="2.5" defaultRowHeight="15" customHeight="1"/>
  <cols>
    <col min="1" max="1" width="6.625" style="90" customWidth="1"/>
    <col min="2" max="5" width="2.75" style="90" customWidth="1"/>
    <col min="6" max="37" width="3.125" style="90" customWidth="1"/>
    <col min="38" max="38" width="11.625" style="90" hidden="1" customWidth="1"/>
    <col min="39" max="39" width="2.625" style="90" customWidth="1"/>
    <col min="40" max="56" width="2.5" style="253"/>
    <col min="57" max="16384" width="2.5" style="90"/>
  </cols>
  <sheetData>
    <row r="1" spans="2:56" ht="15.75" customHeight="1">
      <c r="B1" s="90" t="s">
        <v>75</v>
      </c>
    </row>
    <row r="2" spans="2:56" ht="15.75" customHeight="1">
      <c r="AB2" s="1261" t="s">
        <v>383</v>
      </c>
      <c r="AC2" s="1261"/>
      <c r="AD2" s="286">
        <f>②認可申請書!AG9</f>
        <v>0</v>
      </c>
      <c r="AE2" s="90" t="s">
        <v>99</v>
      </c>
      <c r="AF2" s="286">
        <f>②認可申請書!AJ9</f>
        <v>0</v>
      </c>
      <c r="AG2" s="90" t="s">
        <v>120</v>
      </c>
      <c r="AH2" s="286">
        <f>②認可申請書!AM9</f>
        <v>0</v>
      </c>
      <c r="AI2" s="1262" t="s">
        <v>121</v>
      </c>
      <c r="AJ2" s="1262"/>
      <c r="AK2" s="1262"/>
      <c r="AL2" s="91" t="str">
        <f>CONCATENATE(AB2,AD2,AE2,AF2,AG2,AH2,"日")</f>
        <v>令和0年0月0日</v>
      </c>
    </row>
    <row r="3" spans="2:56" ht="13.5">
      <c r="B3" s="1338" t="s">
        <v>210</v>
      </c>
      <c r="C3" s="1338"/>
      <c r="D3" s="1338"/>
      <c r="E3" s="1338"/>
      <c r="F3" s="1338"/>
      <c r="G3" s="1338"/>
      <c r="H3" s="1338"/>
      <c r="I3" s="1338"/>
      <c r="J3" s="1338"/>
      <c r="K3" s="1338"/>
      <c r="L3" s="1338"/>
      <c r="M3" s="1338"/>
      <c r="N3" s="1338"/>
      <c r="O3" s="1338"/>
      <c r="P3" s="1338"/>
      <c r="Q3" s="1338"/>
      <c r="R3" s="1338"/>
      <c r="S3" s="1338"/>
      <c r="T3" s="1338"/>
      <c r="U3" s="1338"/>
      <c r="V3" s="1338"/>
      <c r="W3" s="1338"/>
      <c r="X3" s="1338"/>
      <c r="Y3" s="1338"/>
      <c r="Z3" s="1338"/>
      <c r="AA3" s="1338"/>
      <c r="AB3" s="1338"/>
      <c r="AC3" s="1338"/>
      <c r="AD3" s="1338"/>
      <c r="AE3" s="1338"/>
      <c r="AF3" s="1338"/>
      <c r="AG3" s="1338"/>
      <c r="AH3" s="1338"/>
      <c r="AI3" s="1338"/>
      <c r="AJ3" s="1338"/>
      <c r="AK3" s="1338"/>
    </row>
    <row r="4" spans="2:56" ht="13.5">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row>
    <row r="5" spans="2:56" ht="31.5" customHeight="1">
      <c r="B5" s="90" t="s">
        <v>426</v>
      </c>
    </row>
    <row r="6" spans="2:56" ht="36" customHeight="1">
      <c r="C6" s="1339" t="s">
        <v>211</v>
      </c>
      <c r="D6" s="1339"/>
      <c r="E6" s="1340"/>
      <c r="F6" s="1340"/>
      <c r="G6" s="1341" t="s">
        <v>214</v>
      </c>
      <c r="H6" s="1341"/>
      <c r="I6" s="1341"/>
      <c r="J6" s="1341"/>
      <c r="K6" s="1341"/>
      <c r="L6" s="1341"/>
      <c r="M6" s="1341"/>
      <c r="N6" s="1341"/>
      <c r="O6" s="1341"/>
      <c r="P6" s="1341"/>
      <c r="Q6" s="1341"/>
      <c r="R6" s="1341"/>
      <c r="S6" s="1341"/>
      <c r="T6" s="1341"/>
      <c r="U6" s="1341"/>
      <c r="V6" s="1341"/>
      <c r="W6" s="1341"/>
      <c r="X6" s="1341"/>
      <c r="Y6" s="1341"/>
      <c r="Z6" s="1341"/>
      <c r="AA6" s="1341"/>
      <c r="AB6" s="1341"/>
      <c r="AC6" s="1341"/>
      <c r="AD6" s="1341"/>
      <c r="AE6" s="1341"/>
      <c r="AF6" s="1341"/>
      <c r="AG6" s="1341"/>
      <c r="AH6" s="1341"/>
      <c r="AI6" s="1341"/>
      <c r="AJ6" s="1341"/>
      <c r="AK6" s="1341"/>
    </row>
    <row r="7" spans="2:56" ht="48" customHeight="1">
      <c r="C7" s="1339" t="s">
        <v>212</v>
      </c>
      <c r="D7" s="1339"/>
      <c r="E7" s="1340"/>
      <c r="F7" s="1340"/>
      <c r="G7" s="1341" t="s">
        <v>455</v>
      </c>
      <c r="H7" s="1341"/>
      <c r="I7" s="1341"/>
      <c r="J7" s="1341"/>
      <c r="K7" s="1341"/>
      <c r="L7" s="1341"/>
      <c r="M7" s="1341"/>
      <c r="N7" s="1341"/>
      <c r="O7" s="1341"/>
      <c r="P7" s="1341"/>
      <c r="Q7" s="1341"/>
      <c r="R7" s="1341"/>
      <c r="S7" s="1341"/>
      <c r="T7" s="1341"/>
      <c r="U7" s="1341"/>
      <c r="V7" s="1341"/>
      <c r="W7" s="1341"/>
      <c r="X7" s="1341"/>
      <c r="Y7" s="1341"/>
      <c r="Z7" s="1341"/>
      <c r="AA7" s="1341"/>
      <c r="AB7" s="1341"/>
      <c r="AC7" s="1341"/>
      <c r="AD7" s="1341"/>
      <c r="AE7" s="1341"/>
      <c r="AF7" s="1341"/>
      <c r="AG7" s="1341"/>
      <c r="AH7" s="1341"/>
      <c r="AI7" s="1341"/>
      <c r="AJ7" s="1341"/>
      <c r="AK7" s="1341"/>
    </row>
    <row r="8" spans="2:56" ht="33.75" customHeight="1">
      <c r="C8" s="1339" t="s">
        <v>213</v>
      </c>
      <c r="D8" s="1339"/>
      <c r="E8" s="1340"/>
      <c r="F8" s="1340"/>
      <c r="G8" s="1341" t="s">
        <v>456</v>
      </c>
      <c r="H8" s="1341"/>
      <c r="I8" s="1341"/>
      <c r="J8" s="1341"/>
      <c r="K8" s="1341"/>
      <c r="L8" s="1341"/>
      <c r="M8" s="1341"/>
      <c r="N8" s="1341"/>
      <c r="O8" s="1341"/>
      <c r="P8" s="1341"/>
      <c r="Q8" s="1341"/>
      <c r="R8" s="1341"/>
      <c r="S8" s="1341"/>
      <c r="T8" s="1341"/>
      <c r="U8" s="1341"/>
      <c r="V8" s="1341"/>
      <c r="W8" s="1341"/>
      <c r="X8" s="1341"/>
      <c r="Y8" s="1341"/>
      <c r="Z8" s="1341"/>
      <c r="AA8" s="1341"/>
      <c r="AB8" s="1341"/>
      <c r="AC8" s="1341"/>
      <c r="AD8" s="1341"/>
      <c r="AE8" s="1341"/>
      <c r="AF8" s="1341"/>
      <c r="AG8" s="1341"/>
      <c r="AH8" s="1341"/>
      <c r="AI8" s="1341"/>
      <c r="AJ8" s="1341"/>
      <c r="AK8" s="1341"/>
    </row>
    <row r="9" spans="2:56" ht="15.75" customHeight="1">
      <c r="C9" s="208"/>
      <c r="D9" s="208"/>
      <c r="E9" s="202"/>
      <c r="G9" s="202"/>
      <c r="H9" s="209"/>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c r="AH9" s="209"/>
      <c r="AI9" s="209"/>
      <c r="AJ9" s="209"/>
      <c r="AK9" s="209"/>
    </row>
    <row r="10" spans="2:56" ht="15.75" customHeight="1">
      <c r="B10" s="1342" t="s">
        <v>424</v>
      </c>
      <c r="C10" s="1342"/>
      <c r="D10" s="1342"/>
      <c r="E10" s="1342"/>
      <c r="F10" s="1342"/>
      <c r="G10" s="1342"/>
      <c r="H10" s="1342"/>
      <c r="I10" s="1342"/>
      <c r="J10" s="1342"/>
      <c r="K10" s="1342"/>
      <c r="L10" s="1342"/>
      <c r="M10" s="1342"/>
      <c r="N10" s="1342"/>
      <c r="O10" s="1342"/>
      <c r="P10" s="1342"/>
      <c r="Q10" s="1342"/>
      <c r="R10" s="1342"/>
      <c r="S10" s="1342"/>
      <c r="T10" s="1342"/>
      <c r="U10" s="1342"/>
      <c r="V10" s="1342"/>
      <c r="W10" s="1342"/>
      <c r="X10" s="1342"/>
      <c r="Y10" s="1342"/>
      <c r="Z10" s="1342"/>
      <c r="AA10" s="1342"/>
      <c r="AB10" s="1342"/>
      <c r="AC10" s="1342"/>
      <c r="AD10" s="1342"/>
      <c r="AE10" s="1342"/>
      <c r="AF10" s="1342"/>
      <c r="AG10" s="1342"/>
      <c r="AH10" s="1342"/>
      <c r="AI10" s="1342"/>
      <c r="AJ10" s="1342"/>
      <c r="AK10" s="1342"/>
    </row>
    <row r="11" spans="2:56" ht="45" customHeight="1">
      <c r="B11" s="198"/>
      <c r="C11" s="1264" t="s">
        <v>122</v>
      </c>
      <c r="D11" s="1264"/>
      <c r="E11" s="1264"/>
      <c r="F11" s="1264" t="s">
        <v>44</v>
      </c>
      <c r="G11" s="1264"/>
      <c r="H11" s="1264"/>
      <c r="I11" s="1264"/>
      <c r="J11" s="1264"/>
      <c r="K11" s="1264"/>
      <c r="L11" s="1264" t="s">
        <v>9</v>
      </c>
      <c r="M11" s="1264"/>
      <c r="N11" s="1264"/>
      <c r="O11" s="1264"/>
      <c r="P11" s="1264"/>
      <c r="Q11" s="1264"/>
      <c r="R11" s="1264"/>
      <c r="S11" s="1264"/>
      <c r="T11" s="1264" t="s">
        <v>123</v>
      </c>
      <c r="U11" s="1264"/>
      <c r="V11" s="1264" t="s">
        <v>46</v>
      </c>
      <c r="W11" s="1264"/>
      <c r="X11" s="1264"/>
      <c r="Y11" s="1264"/>
      <c r="Z11" s="1264"/>
      <c r="AA11" s="1264"/>
      <c r="AB11" s="1264"/>
      <c r="AC11" s="1268" t="s">
        <v>81</v>
      </c>
      <c r="AD11" s="1268"/>
      <c r="AE11" s="1268"/>
      <c r="AF11" s="1268"/>
      <c r="AG11" s="1268"/>
      <c r="AH11" s="1268"/>
      <c r="AI11" s="1268"/>
      <c r="AJ11" s="1268"/>
      <c r="AK11" s="1269"/>
      <c r="AM11" s="90" t="s">
        <v>224</v>
      </c>
      <c r="AN11" s="1336" t="s">
        <v>544</v>
      </c>
      <c r="AO11" s="1336"/>
      <c r="AP11" s="1336"/>
      <c r="AQ11" s="1336"/>
      <c r="AR11" s="1336"/>
      <c r="AS11" s="1336"/>
      <c r="AT11" s="1336"/>
      <c r="AU11" s="1336"/>
      <c r="AV11" s="1336"/>
      <c r="AW11" s="1336"/>
      <c r="AX11" s="1336"/>
      <c r="AY11" s="1336"/>
      <c r="AZ11" s="1336"/>
      <c r="BA11" s="1336"/>
      <c r="BB11" s="1336"/>
      <c r="BC11" s="1336"/>
      <c r="BD11" s="1336"/>
    </row>
    <row r="12" spans="2:56" ht="32.1" customHeight="1">
      <c r="B12" s="198">
        <v>1</v>
      </c>
      <c r="C12" s="1273"/>
      <c r="D12" s="1274"/>
      <c r="E12" s="1275"/>
      <c r="F12" s="1340"/>
      <c r="G12" s="1340"/>
      <c r="H12" s="1340"/>
      <c r="I12" s="1340"/>
      <c r="J12" s="1340"/>
      <c r="K12" s="1340"/>
      <c r="L12" s="1273"/>
      <c r="M12" s="1343"/>
      <c r="N12" s="201"/>
      <c r="O12" s="203" t="s">
        <v>14</v>
      </c>
      <c r="P12" s="201"/>
      <c r="Q12" s="203" t="s">
        <v>30</v>
      </c>
      <c r="R12" s="201"/>
      <c r="S12" s="199" t="s">
        <v>31</v>
      </c>
      <c r="T12" s="1264" t="str">
        <f>IFERROR(DATEDIF($AL12,$AL$2,"y"),"")</f>
        <v/>
      </c>
      <c r="U12" s="1264"/>
      <c r="V12" s="1344"/>
      <c r="W12" s="1345"/>
      <c r="X12" s="1345"/>
      <c r="Y12" s="1345"/>
      <c r="Z12" s="1345"/>
      <c r="AA12" s="1345"/>
      <c r="AB12" s="1346"/>
      <c r="AC12" s="1345"/>
      <c r="AD12" s="1345"/>
      <c r="AE12" s="1345"/>
      <c r="AF12" s="1345"/>
      <c r="AG12" s="1345"/>
      <c r="AH12" s="1345"/>
      <c r="AI12" s="1345"/>
      <c r="AJ12" s="1345"/>
      <c r="AK12" s="1346"/>
      <c r="AL12" s="22" t="str">
        <f>CONCATENATE(L12,N12,O12,P12,Q12,R12,S12)</f>
        <v>年月日</v>
      </c>
      <c r="AN12" s="1336"/>
      <c r="AO12" s="1336"/>
      <c r="AP12" s="1336"/>
      <c r="AQ12" s="1336"/>
      <c r="AR12" s="1336"/>
      <c r="AS12" s="1336"/>
      <c r="AT12" s="1336"/>
      <c r="AU12" s="1336"/>
      <c r="AV12" s="1336"/>
      <c r="AW12" s="1336"/>
      <c r="AX12" s="1336"/>
      <c r="AY12" s="1336"/>
      <c r="AZ12" s="1336"/>
      <c r="BA12" s="1336"/>
      <c r="BB12" s="1336"/>
      <c r="BC12" s="1336"/>
      <c r="BD12" s="1336"/>
    </row>
    <row r="13" spans="2:56" ht="32.1" customHeight="1">
      <c r="B13" s="198">
        <v>2</v>
      </c>
      <c r="C13" s="1273"/>
      <c r="D13" s="1274"/>
      <c r="E13" s="1275"/>
      <c r="F13" s="1340"/>
      <c r="G13" s="1340"/>
      <c r="H13" s="1340"/>
      <c r="I13" s="1340"/>
      <c r="J13" s="1340"/>
      <c r="K13" s="1340"/>
      <c r="L13" s="1273"/>
      <c r="M13" s="1343"/>
      <c r="N13" s="201"/>
      <c r="O13" s="203" t="s">
        <v>14</v>
      </c>
      <c r="P13" s="201"/>
      <c r="Q13" s="203" t="s">
        <v>30</v>
      </c>
      <c r="R13" s="201"/>
      <c r="S13" s="199" t="s">
        <v>31</v>
      </c>
      <c r="T13" s="1264" t="str">
        <f>IFERROR(DATEDIF($AL13,$AL$2,"y"),"")</f>
        <v/>
      </c>
      <c r="U13" s="1264"/>
      <c r="V13" s="1344"/>
      <c r="W13" s="1345"/>
      <c r="X13" s="1345"/>
      <c r="Y13" s="1345"/>
      <c r="Z13" s="1345"/>
      <c r="AA13" s="1345"/>
      <c r="AB13" s="1346"/>
      <c r="AC13" s="1345"/>
      <c r="AD13" s="1345"/>
      <c r="AE13" s="1345"/>
      <c r="AF13" s="1345"/>
      <c r="AG13" s="1345"/>
      <c r="AH13" s="1345"/>
      <c r="AI13" s="1345"/>
      <c r="AJ13" s="1345"/>
      <c r="AK13" s="1346"/>
      <c r="AL13" s="22" t="str">
        <f t="shared" ref="AL13:AL16" si="0">CONCATENATE(L13,N13,O13,P13,Q13,R13,S13)</f>
        <v>年月日</v>
      </c>
      <c r="AN13" s="1336"/>
      <c r="AO13" s="1336"/>
      <c r="AP13" s="1336"/>
      <c r="AQ13" s="1336"/>
      <c r="AR13" s="1336"/>
      <c r="AS13" s="1336"/>
      <c r="AT13" s="1336"/>
      <c r="AU13" s="1336"/>
      <c r="AV13" s="1336"/>
      <c r="AW13" s="1336"/>
      <c r="AX13" s="1336"/>
      <c r="AY13" s="1336"/>
      <c r="AZ13" s="1336"/>
      <c r="BA13" s="1336"/>
      <c r="BB13" s="1336"/>
      <c r="BC13" s="1336"/>
      <c r="BD13" s="1336"/>
    </row>
    <row r="14" spans="2:56" ht="32.1" customHeight="1">
      <c r="B14" s="198">
        <v>3</v>
      </c>
      <c r="C14" s="1273"/>
      <c r="D14" s="1274"/>
      <c r="E14" s="1275"/>
      <c r="F14" s="1340"/>
      <c r="G14" s="1340"/>
      <c r="H14" s="1340"/>
      <c r="I14" s="1340"/>
      <c r="J14" s="1340"/>
      <c r="K14" s="1340"/>
      <c r="L14" s="1273"/>
      <c r="M14" s="1343"/>
      <c r="N14" s="201"/>
      <c r="O14" s="203" t="s">
        <v>14</v>
      </c>
      <c r="P14" s="201"/>
      <c r="Q14" s="203" t="s">
        <v>30</v>
      </c>
      <c r="R14" s="201"/>
      <c r="S14" s="199" t="s">
        <v>31</v>
      </c>
      <c r="T14" s="1264" t="str">
        <f t="shared" ref="T14:T16" si="1">IFERROR(DATEDIF(AL14,$AL$2,"y"),"")</f>
        <v/>
      </c>
      <c r="U14" s="1264"/>
      <c r="V14" s="1344"/>
      <c r="W14" s="1345"/>
      <c r="X14" s="1345"/>
      <c r="Y14" s="1345"/>
      <c r="Z14" s="1345"/>
      <c r="AA14" s="1345"/>
      <c r="AB14" s="1346"/>
      <c r="AC14" s="1345"/>
      <c r="AD14" s="1345"/>
      <c r="AE14" s="1345"/>
      <c r="AF14" s="1345"/>
      <c r="AG14" s="1345"/>
      <c r="AH14" s="1345"/>
      <c r="AI14" s="1345"/>
      <c r="AJ14" s="1345"/>
      <c r="AK14" s="1346"/>
      <c r="AL14" s="22" t="str">
        <f t="shared" si="0"/>
        <v>年月日</v>
      </c>
      <c r="AN14" s="1337"/>
      <c r="AO14" s="1337"/>
      <c r="AP14" s="1337"/>
      <c r="AQ14" s="1337"/>
      <c r="AR14" s="1337"/>
      <c r="AS14" s="1337"/>
      <c r="AT14" s="1337"/>
      <c r="AU14" s="1337"/>
      <c r="AV14" s="1337"/>
      <c r="AW14" s="1337"/>
      <c r="AX14" s="1337"/>
      <c r="AY14" s="1337"/>
      <c r="AZ14" s="1337"/>
      <c r="BA14" s="1337"/>
      <c r="BB14" s="1337"/>
      <c r="BC14" s="1337"/>
      <c r="BD14" s="1337"/>
    </row>
    <row r="15" spans="2:56" ht="32.1" customHeight="1">
      <c r="B15" s="198">
        <v>4</v>
      </c>
      <c r="C15" s="1273"/>
      <c r="D15" s="1274"/>
      <c r="E15" s="1275"/>
      <c r="F15" s="1340"/>
      <c r="G15" s="1340"/>
      <c r="H15" s="1340"/>
      <c r="I15" s="1340"/>
      <c r="J15" s="1340"/>
      <c r="K15" s="1340"/>
      <c r="L15" s="1273"/>
      <c r="M15" s="1343"/>
      <c r="N15" s="201"/>
      <c r="O15" s="203" t="s">
        <v>14</v>
      </c>
      <c r="P15" s="201"/>
      <c r="Q15" s="203" t="s">
        <v>30</v>
      </c>
      <c r="R15" s="201"/>
      <c r="S15" s="199" t="s">
        <v>31</v>
      </c>
      <c r="T15" s="1264" t="str">
        <f t="shared" si="1"/>
        <v/>
      </c>
      <c r="U15" s="1264"/>
      <c r="V15" s="1344"/>
      <c r="W15" s="1345"/>
      <c r="X15" s="1345"/>
      <c r="Y15" s="1345"/>
      <c r="Z15" s="1345"/>
      <c r="AA15" s="1345"/>
      <c r="AB15" s="1346"/>
      <c r="AC15" s="1345"/>
      <c r="AD15" s="1345"/>
      <c r="AE15" s="1345"/>
      <c r="AF15" s="1345"/>
      <c r="AG15" s="1345"/>
      <c r="AH15" s="1345"/>
      <c r="AI15" s="1345"/>
      <c r="AJ15" s="1345"/>
      <c r="AK15" s="1346"/>
      <c r="AL15" s="22" t="str">
        <f t="shared" si="0"/>
        <v>年月日</v>
      </c>
      <c r="AN15" s="1337"/>
      <c r="AO15" s="1337"/>
      <c r="AP15" s="1337"/>
      <c r="AQ15" s="1337"/>
      <c r="AR15" s="1337"/>
      <c r="AS15" s="1337"/>
      <c r="AT15" s="1337"/>
      <c r="AU15" s="1337"/>
      <c r="AV15" s="1337"/>
      <c r="AW15" s="1337"/>
      <c r="AX15" s="1337"/>
      <c r="AY15" s="1337"/>
      <c r="AZ15" s="1337"/>
      <c r="BA15" s="1337"/>
      <c r="BB15" s="1337"/>
      <c r="BC15" s="1337"/>
      <c r="BD15" s="1337"/>
    </row>
    <row r="16" spans="2:56" ht="32.1" customHeight="1">
      <c r="B16" s="198">
        <v>5</v>
      </c>
      <c r="C16" s="1273"/>
      <c r="D16" s="1274"/>
      <c r="E16" s="1275"/>
      <c r="F16" s="1340"/>
      <c r="G16" s="1340"/>
      <c r="H16" s="1340"/>
      <c r="I16" s="1340"/>
      <c r="J16" s="1340"/>
      <c r="K16" s="1340"/>
      <c r="L16" s="1273"/>
      <c r="M16" s="1343"/>
      <c r="N16" s="201"/>
      <c r="O16" s="203" t="s">
        <v>14</v>
      </c>
      <c r="P16" s="201"/>
      <c r="Q16" s="203" t="s">
        <v>30</v>
      </c>
      <c r="R16" s="201"/>
      <c r="S16" s="199" t="s">
        <v>31</v>
      </c>
      <c r="T16" s="1264" t="str">
        <f t="shared" si="1"/>
        <v/>
      </c>
      <c r="U16" s="1264"/>
      <c r="V16" s="1344"/>
      <c r="W16" s="1345"/>
      <c r="X16" s="1345"/>
      <c r="Y16" s="1345"/>
      <c r="Z16" s="1345"/>
      <c r="AA16" s="1345"/>
      <c r="AB16" s="1346"/>
      <c r="AC16" s="1345"/>
      <c r="AD16" s="1345"/>
      <c r="AE16" s="1345"/>
      <c r="AF16" s="1345"/>
      <c r="AG16" s="1345"/>
      <c r="AH16" s="1345"/>
      <c r="AI16" s="1345"/>
      <c r="AJ16" s="1345"/>
      <c r="AK16" s="1346"/>
      <c r="AL16" s="22" t="str">
        <f t="shared" si="0"/>
        <v>年月日</v>
      </c>
    </row>
    <row r="17" spans="2:56" ht="15.75" customHeight="1">
      <c r="B17" s="202"/>
      <c r="C17" s="202"/>
      <c r="D17" s="202"/>
      <c r="E17" s="202"/>
      <c r="F17" s="202"/>
      <c r="G17" s="202"/>
      <c r="H17" s="202"/>
      <c r="I17" s="202"/>
      <c r="J17" s="202"/>
      <c r="K17" s="202"/>
      <c r="L17" s="136"/>
      <c r="M17" s="136"/>
      <c r="N17" s="136"/>
      <c r="O17" s="136"/>
      <c r="P17" s="136"/>
      <c r="Q17" s="136"/>
      <c r="R17" s="136"/>
      <c r="S17" s="202"/>
      <c r="T17" s="202"/>
      <c r="U17" s="202"/>
      <c r="V17" s="98"/>
      <c r="W17" s="98"/>
      <c r="X17" s="98"/>
      <c r="Y17" s="98"/>
      <c r="Z17" s="98"/>
      <c r="AA17" s="98"/>
      <c r="AB17" s="98"/>
      <c r="AC17" s="98"/>
      <c r="AD17" s="98"/>
      <c r="AE17" s="98"/>
      <c r="AF17" s="98"/>
      <c r="AG17" s="98"/>
      <c r="AH17" s="98"/>
      <c r="AI17" s="98"/>
      <c r="AJ17" s="98"/>
      <c r="AK17" s="98"/>
      <c r="AL17" s="92"/>
    </row>
    <row r="18" spans="2:56" ht="15.75" customHeight="1">
      <c r="B18" s="1342" t="s">
        <v>425</v>
      </c>
      <c r="C18" s="1342"/>
      <c r="D18" s="1342"/>
      <c r="E18" s="1342"/>
      <c r="F18" s="1342"/>
      <c r="G18" s="1342"/>
      <c r="H18" s="1342"/>
      <c r="I18" s="1342"/>
      <c r="J18" s="1342"/>
      <c r="K18" s="1342"/>
      <c r="L18" s="1342"/>
      <c r="M18" s="1342"/>
      <c r="N18" s="1342"/>
      <c r="O18" s="1342"/>
      <c r="P18" s="1342"/>
      <c r="Q18" s="1342"/>
      <c r="R18" s="1342"/>
      <c r="S18" s="1342"/>
      <c r="T18" s="1342"/>
      <c r="U18" s="1342"/>
      <c r="V18" s="1342"/>
      <c r="W18" s="1342"/>
      <c r="X18" s="1342"/>
      <c r="Y18" s="1342"/>
      <c r="Z18" s="1342"/>
      <c r="AA18" s="1342"/>
      <c r="AB18" s="1342"/>
      <c r="AC18" s="1342"/>
      <c r="AD18" s="1342"/>
      <c r="AE18" s="1342"/>
      <c r="AF18" s="1342"/>
      <c r="AG18" s="1342"/>
      <c r="AH18" s="1342"/>
      <c r="AI18" s="1342"/>
      <c r="AJ18" s="1342"/>
      <c r="AK18" s="1342"/>
      <c r="AL18" s="92"/>
    </row>
    <row r="19" spans="2:56" ht="24" customHeight="1">
      <c r="B19" s="1347" t="s">
        <v>215</v>
      </c>
      <c r="C19" s="1268"/>
      <c r="D19" s="1268"/>
      <c r="E19" s="1268"/>
      <c r="F19" s="1268"/>
      <c r="G19" s="1268"/>
      <c r="H19" s="1268"/>
      <c r="I19" s="1268"/>
      <c r="J19" s="1268"/>
      <c r="K19" s="1269"/>
      <c r="L19" s="1273"/>
      <c r="M19" s="1274"/>
      <c r="N19" s="1274"/>
      <c r="O19" s="1274"/>
      <c r="P19" s="1274"/>
      <c r="Q19" s="1274"/>
      <c r="R19" s="1274"/>
      <c r="S19" s="1274"/>
      <c r="T19" s="1274"/>
      <c r="U19" s="1274"/>
      <c r="V19" s="1274"/>
      <c r="W19" s="1274"/>
      <c r="X19" s="1274"/>
      <c r="Y19" s="1274"/>
      <c r="Z19" s="1274"/>
      <c r="AA19" s="1274"/>
      <c r="AB19" s="1274"/>
      <c r="AC19" s="1274"/>
      <c r="AD19" s="1274"/>
      <c r="AE19" s="1274"/>
      <c r="AF19" s="1274"/>
      <c r="AG19" s="1274"/>
      <c r="AH19" s="1274"/>
      <c r="AI19" s="1274"/>
      <c r="AJ19" s="1274"/>
      <c r="AK19" s="1275"/>
      <c r="AL19" s="92"/>
      <c r="AM19" s="90" t="s">
        <v>84</v>
      </c>
      <c r="AN19" s="1336" t="s">
        <v>225</v>
      </c>
      <c r="AO19" s="1336"/>
      <c r="AP19" s="1336"/>
      <c r="AQ19" s="1336"/>
      <c r="AR19" s="1336"/>
      <c r="AS19" s="1336"/>
      <c r="AT19" s="1336"/>
      <c r="AU19" s="1336"/>
      <c r="AV19" s="1336"/>
      <c r="AW19" s="1336"/>
      <c r="AX19" s="1336"/>
      <c r="AY19" s="1336"/>
      <c r="AZ19" s="1336"/>
      <c r="BA19" s="1336"/>
      <c r="BB19" s="1336"/>
      <c r="BC19" s="1336"/>
      <c r="BD19" s="1336"/>
    </row>
    <row r="20" spans="2:56" ht="32.1" customHeight="1">
      <c r="B20" s="198"/>
      <c r="C20" s="1347" t="s">
        <v>267</v>
      </c>
      <c r="D20" s="1268"/>
      <c r="E20" s="1268"/>
      <c r="F20" s="1268"/>
      <c r="G20" s="1268"/>
      <c r="H20" s="1269"/>
      <c r="I20" s="1268" t="s">
        <v>9</v>
      </c>
      <c r="J20" s="1268"/>
      <c r="K20" s="1268"/>
      <c r="L20" s="1268"/>
      <c r="M20" s="1268"/>
      <c r="N20" s="1268"/>
      <c r="O20" s="1268"/>
      <c r="P20" s="1268"/>
      <c r="Q20" s="1264" t="s">
        <v>123</v>
      </c>
      <c r="R20" s="1264"/>
      <c r="S20" s="1347" t="s">
        <v>217</v>
      </c>
      <c r="T20" s="1268"/>
      <c r="U20" s="1268"/>
      <c r="V20" s="1268"/>
      <c r="W20" s="1269"/>
      <c r="X20" s="1264" t="s">
        <v>220</v>
      </c>
      <c r="Y20" s="1264"/>
      <c r="Z20" s="1264"/>
      <c r="AA20" s="1264"/>
      <c r="AB20" s="1264"/>
      <c r="AC20" s="1264"/>
      <c r="AD20" s="1264" t="s">
        <v>216</v>
      </c>
      <c r="AE20" s="1264"/>
      <c r="AF20" s="1264"/>
      <c r="AG20" s="1264"/>
      <c r="AH20" s="1264"/>
      <c r="AI20" s="1264"/>
      <c r="AJ20" s="1264"/>
      <c r="AK20" s="1264"/>
      <c r="AL20" s="92"/>
      <c r="AN20" s="1336"/>
      <c r="AO20" s="1336"/>
      <c r="AP20" s="1336"/>
      <c r="AQ20" s="1336"/>
      <c r="AR20" s="1336"/>
      <c r="AS20" s="1336"/>
      <c r="AT20" s="1336"/>
      <c r="AU20" s="1336"/>
      <c r="AV20" s="1336"/>
      <c r="AW20" s="1336"/>
      <c r="AX20" s="1336"/>
      <c r="AY20" s="1336"/>
      <c r="AZ20" s="1336"/>
      <c r="BA20" s="1336"/>
      <c r="BB20" s="1336"/>
      <c r="BC20" s="1336"/>
      <c r="BD20" s="1336"/>
    </row>
    <row r="21" spans="2:56" ht="32.1" customHeight="1">
      <c r="B21" s="198">
        <v>1</v>
      </c>
      <c r="C21" s="1348"/>
      <c r="D21" s="1349"/>
      <c r="E21" s="1349"/>
      <c r="F21" s="1349"/>
      <c r="G21" s="1349"/>
      <c r="H21" s="1350"/>
      <c r="I21" s="1273"/>
      <c r="J21" s="1343"/>
      <c r="K21" s="201"/>
      <c r="L21" s="203" t="s">
        <v>14</v>
      </c>
      <c r="M21" s="201"/>
      <c r="N21" s="203" t="s">
        <v>21</v>
      </c>
      <c r="O21" s="201"/>
      <c r="P21" s="199" t="s">
        <v>31</v>
      </c>
      <c r="Q21" s="1264" t="str">
        <f t="shared" ref="Q21:Q30" si="2">IFERROR(DATEDIF($AL21,$AL$2,"y"),"")</f>
        <v/>
      </c>
      <c r="R21" s="1264"/>
      <c r="S21" s="1273"/>
      <c r="T21" s="1274"/>
      <c r="U21" s="1274"/>
      <c r="V21" s="1274"/>
      <c r="W21" s="1275"/>
      <c r="X21" s="1276"/>
      <c r="Y21" s="1276"/>
      <c r="Z21" s="1276"/>
      <c r="AA21" s="1276"/>
      <c r="AB21" s="1276"/>
      <c r="AC21" s="1276"/>
      <c r="AD21" s="1276"/>
      <c r="AE21" s="1276"/>
      <c r="AF21" s="1276"/>
      <c r="AG21" s="1276"/>
      <c r="AH21" s="1276"/>
      <c r="AI21" s="1276"/>
      <c r="AJ21" s="1276"/>
      <c r="AK21" s="1276"/>
      <c r="AL21" s="22" t="str">
        <f>CONCATENATE(I21,K21,L21,M21,N21,O21,P21)</f>
        <v>年月日</v>
      </c>
    </row>
    <row r="22" spans="2:56" ht="32.1" customHeight="1">
      <c r="B22" s="198">
        <v>2</v>
      </c>
      <c r="C22" s="1348"/>
      <c r="D22" s="1349"/>
      <c r="E22" s="1349"/>
      <c r="F22" s="1349"/>
      <c r="G22" s="1349"/>
      <c r="H22" s="1350"/>
      <c r="I22" s="1273"/>
      <c r="J22" s="1343"/>
      <c r="K22" s="201"/>
      <c r="L22" s="203" t="s">
        <v>14</v>
      </c>
      <c r="M22" s="201"/>
      <c r="N22" s="203" t="s">
        <v>21</v>
      </c>
      <c r="O22" s="201"/>
      <c r="P22" s="199" t="s">
        <v>31</v>
      </c>
      <c r="Q22" s="1264" t="str">
        <f t="shared" si="2"/>
        <v/>
      </c>
      <c r="R22" s="1264"/>
      <c r="S22" s="1273"/>
      <c r="T22" s="1274"/>
      <c r="U22" s="1274"/>
      <c r="V22" s="1274"/>
      <c r="W22" s="1275"/>
      <c r="X22" s="1276"/>
      <c r="Y22" s="1276"/>
      <c r="Z22" s="1276"/>
      <c r="AA22" s="1276"/>
      <c r="AB22" s="1276"/>
      <c r="AC22" s="1276"/>
      <c r="AD22" s="1276"/>
      <c r="AE22" s="1276"/>
      <c r="AF22" s="1276"/>
      <c r="AG22" s="1276"/>
      <c r="AH22" s="1276"/>
      <c r="AI22" s="1276"/>
      <c r="AJ22" s="1276"/>
      <c r="AK22" s="1276"/>
      <c r="AL22" s="22" t="str">
        <f t="shared" ref="AL22:AL30" si="3">CONCATENATE(I22,K22,L22,M22,N22,O22,P22)</f>
        <v>年月日</v>
      </c>
    </row>
    <row r="23" spans="2:56" ht="32.1" customHeight="1">
      <c r="B23" s="198">
        <v>3</v>
      </c>
      <c r="C23" s="1348"/>
      <c r="D23" s="1349"/>
      <c r="E23" s="1349"/>
      <c r="F23" s="1349"/>
      <c r="G23" s="1349"/>
      <c r="H23" s="1350"/>
      <c r="I23" s="1273"/>
      <c r="J23" s="1343"/>
      <c r="K23" s="201"/>
      <c r="L23" s="203" t="s">
        <v>14</v>
      </c>
      <c r="M23" s="201"/>
      <c r="N23" s="203" t="s">
        <v>21</v>
      </c>
      <c r="O23" s="201"/>
      <c r="P23" s="199" t="s">
        <v>31</v>
      </c>
      <c r="Q23" s="1264" t="str">
        <f t="shared" si="2"/>
        <v/>
      </c>
      <c r="R23" s="1264"/>
      <c r="S23" s="1273"/>
      <c r="T23" s="1274"/>
      <c r="U23" s="1274"/>
      <c r="V23" s="1274"/>
      <c r="W23" s="1275"/>
      <c r="X23" s="1276"/>
      <c r="Y23" s="1276"/>
      <c r="Z23" s="1276"/>
      <c r="AA23" s="1276"/>
      <c r="AB23" s="1276"/>
      <c r="AC23" s="1276"/>
      <c r="AD23" s="1276"/>
      <c r="AE23" s="1276"/>
      <c r="AF23" s="1276"/>
      <c r="AG23" s="1276"/>
      <c r="AH23" s="1276"/>
      <c r="AI23" s="1276"/>
      <c r="AJ23" s="1276"/>
      <c r="AK23" s="1276"/>
      <c r="AL23" s="22" t="str">
        <f t="shared" si="3"/>
        <v>年月日</v>
      </c>
    </row>
    <row r="24" spans="2:56" ht="32.1" customHeight="1">
      <c r="B24" s="198">
        <v>4</v>
      </c>
      <c r="C24" s="1348"/>
      <c r="D24" s="1349"/>
      <c r="E24" s="1349"/>
      <c r="F24" s="1349"/>
      <c r="G24" s="1349"/>
      <c r="H24" s="1350"/>
      <c r="I24" s="1273"/>
      <c r="J24" s="1343"/>
      <c r="K24" s="201"/>
      <c r="L24" s="203" t="s">
        <v>14</v>
      </c>
      <c r="M24" s="201"/>
      <c r="N24" s="203" t="s">
        <v>21</v>
      </c>
      <c r="O24" s="201"/>
      <c r="P24" s="199" t="s">
        <v>31</v>
      </c>
      <c r="Q24" s="1264" t="str">
        <f t="shared" si="2"/>
        <v/>
      </c>
      <c r="R24" s="1264"/>
      <c r="S24" s="1273"/>
      <c r="T24" s="1274"/>
      <c r="U24" s="1274"/>
      <c r="V24" s="1274"/>
      <c r="W24" s="1275"/>
      <c r="X24" s="1276"/>
      <c r="Y24" s="1276"/>
      <c r="Z24" s="1276"/>
      <c r="AA24" s="1276"/>
      <c r="AB24" s="1276"/>
      <c r="AC24" s="1276"/>
      <c r="AD24" s="1276"/>
      <c r="AE24" s="1276"/>
      <c r="AF24" s="1276"/>
      <c r="AG24" s="1276"/>
      <c r="AH24" s="1276"/>
      <c r="AI24" s="1276"/>
      <c r="AJ24" s="1276"/>
      <c r="AK24" s="1276"/>
      <c r="AL24" s="22" t="str">
        <f t="shared" si="3"/>
        <v>年月日</v>
      </c>
    </row>
    <row r="25" spans="2:56" ht="32.1" customHeight="1">
      <c r="B25" s="198">
        <v>5</v>
      </c>
      <c r="C25" s="1348"/>
      <c r="D25" s="1349"/>
      <c r="E25" s="1349"/>
      <c r="F25" s="1349"/>
      <c r="G25" s="1349"/>
      <c r="H25" s="1350"/>
      <c r="I25" s="1273"/>
      <c r="J25" s="1343"/>
      <c r="K25" s="201"/>
      <c r="L25" s="203" t="s">
        <v>14</v>
      </c>
      <c r="M25" s="201"/>
      <c r="N25" s="203" t="s">
        <v>21</v>
      </c>
      <c r="O25" s="201"/>
      <c r="P25" s="199" t="s">
        <v>31</v>
      </c>
      <c r="Q25" s="1264" t="str">
        <f t="shared" si="2"/>
        <v/>
      </c>
      <c r="R25" s="1264"/>
      <c r="S25" s="1273"/>
      <c r="T25" s="1274"/>
      <c r="U25" s="1274"/>
      <c r="V25" s="1274"/>
      <c r="W25" s="1275"/>
      <c r="X25" s="1276"/>
      <c r="Y25" s="1276"/>
      <c r="Z25" s="1276"/>
      <c r="AA25" s="1276"/>
      <c r="AB25" s="1276"/>
      <c r="AC25" s="1276"/>
      <c r="AD25" s="1276"/>
      <c r="AE25" s="1276"/>
      <c r="AF25" s="1276"/>
      <c r="AG25" s="1276"/>
      <c r="AH25" s="1276"/>
      <c r="AI25" s="1276"/>
      <c r="AJ25" s="1276"/>
      <c r="AK25" s="1276"/>
      <c r="AL25" s="22" t="str">
        <f t="shared" si="3"/>
        <v>年月日</v>
      </c>
    </row>
    <row r="26" spans="2:56" ht="32.1" customHeight="1">
      <c r="B26" s="198">
        <v>6</v>
      </c>
      <c r="C26" s="1348"/>
      <c r="D26" s="1349"/>
      <c r="E26" s="1349"/>
      <c r="F26" s="1349"/>
      <c r="G26" s="1349"/>
      <c r="H26" s="1350"/>
      <c r="I26" s="1273"/>
      <c r="J26" s="1343"/>
      <c r="K26" s="201"/>
      <c r="L26" s="203" t="s">
        <v>14</v>
      </c>
      <c r="M26" s="201"/>
      <c r="N26" s="203" t="s">
        <v>21</v>
      </c>
      <c r="O26" s="201"/>
      <c r="P26" s="199" t="s">
        <v>31</v>
      </c>
      <c r="Q26" s="1264" t="str">
        <f t="shared" si="2"/>
        <v/>
      </c>
      <c r="R26" s="1264"/>
      <c r="S26" s="1273"/>
      <c r="T26" s="1274"/>
      <c r="U26" s="1274"/>
      <c r="V26" s="1274"/>
      <c r="W26" s="1275"/>
      <c r="X26" s="1276"/>
      <c r="Y26" s="1276"/>
      <c r="Z26" s="1276"/>
      <c r="AA26" s="1276"/>
      <c r="AB26" s="1276"/>
      <c r="AC26" s="1276"/>
      <c r="AD26" s="1276"/>
      <c r="AE26" s="1276"/>
      <c r="AF26" s="1276"/>
      <c r="AG26" s="1276"/>
      <c r="AH26" s="1276"/>
      <c r="AI26" s="1276"/>
      <c r="AJ26" s="1276"/>
      <c r="AK26" s="1276"/>
      <c r="AL26" s="22" t="str">
        <f t="shared" si="3"/>
        <v>年月日</v>
      </c>
    </row>
    <row r="27" spans="2:56" ht="32.1" customHeight="1">
      <c r="B27" s="198">
        <v>7</v>
      </c>
      <c r="C27" s="1348"/>
      <c r="D27" s="1349"/>
      <c r="E27" s="1349"/>
      <c r="F27" s="1349"/>
      <c r="G27" s="1349"/>
      <c r="H27" s="1350"/>
      <c r="I27" s="1273"/>
      <c r="J27" s="1343"/>
      <c r="K27" s="201"/>
      <c r="L27" s="203" t="s">
        <v>14</v>
      </c>
      <c r="M27" s="201"/>
      <c r="N27" s="203" t="s">
        <v>21</v>
      </c>
      <c r="O27" s="201"/>
      <c r="P27" s="199" t="s">
        <v>31</v>
      </c>
      <c r="Q27" s="1264" t="str">
        <f t="shared" si="2"/>
        <v/>
      </c>
      <c r="R27" s="1264"/>
      <c r="S27" s="1273"/>
      <c r="T27" s="1274"/>
      <c r="U27" s="1274"/>
      <c r="V27" s="1274"/>
      <c r="W27" s="1275"/>
      <c r="X27" s="1276"/>
      <c r="Y27" s="1276"/>
      <c r="Z27" s="1276"/>
      <c r="AA27" s="1276"/>
      <c r="AB27" s="1276"/>
      <c r="AC27" s="1276"/>
      <c r="AD27" s="1276"/>
      <c r="AE27" s="1276"/>
      <c r="AF27" s="1276"/>
      <c r="AG27" s="1276"/>
      <c r="AH27" s="1276"/>
      <c r="AI27" s="1276"/>
      <c r="AJ27" s="1276"/>
      <c r="AK27" s="1276"/>
      <c r="AL27" s="22" t="str">
        <f t="shared" si="3"/>
        <v>年月日</v>
      </c>
    </row>
    <row r="28" spans="2:56" ht="32.1" customHeight="1">
      <c r="B28" s="198">
        <v>8</v>
      </c>
      <c r="C28" s="1348"/>
      <c r="D28" s="1349"/>
      <c r="E28" s="1349"/>
      <c r="F28" s="1349"/>
      <c r="G28" s="1349"/>
      <c r="H28" s="1350"/>
      <c r="I28" s="1273"/>
      <c r="J28" s="1343"/>
      <c r="K28" s="201"/>
      <c r="L28" s="203" t="s">
        <v>14</v>
      </c>
      <c r="M28" s="201"/>
      <c r="N28" s="203" t="s">
        <v>21</v>
      </c>
      <c r="O28" s="201"/>
      <c r="P28" s="199" t="s">
        <v>31</v>
      </c>
      <c r="Q28" s="1264" t="str">
        <f t="shared" si="2"/>
        <v/>
      </c>
      <c r="R28" s="1264"/>
      <c r="S28" s="1273"/>
      <c r="T28" s="1274"/>
      <c r="U28" s="1274"/>
      <c r="V28" s="1274"/>
      <c r="W28" s="1275"/>
      <c r="X28" s="1276"/>
      <c r="Y28" s="1276"/>
      <c r="Z28" s="1276"/>
      <c r="AA28" s="1276"/>
      <c r="AB28" s="1276"/>
      <c r="AC28" s="1276"/>
      <c r="AD28" s="1276"/>
      <c r="AE28" s="1276"/>
      <c r="AF28" s="1276"/>
      <c r="AG28" s="1276"/>
      <c r="AH28" s="1276"/>
      <c r="AI28" s="1276"/>
      <c r="AJ28" s="1276"/>
      <c r="AK28" s="1276"/>
      <c r="AL28" s="22" t="str">
        <f t="shared" si="3"/>
        <v>年月日</v>
      </c>
    </row>
    <row r="29" spans="2:56" ht="32.1" customHeight="1">
      <c r="B29" s="198">
        <v>9</v>
      </c>
      <c r="C29" s="1348"/>
      <c r="D29" s="1349"/>
      <c r="E29" s="1349"/>
      <c r="F29" s="1349"/>
      <c r="G29" s="1349"/>
      <c r="H29" s="1350"/>
      <c r="I29" s="1273"/>
      <c r="J29" s="1343"/>
      <c r="K29" s="201"/>
      <c r="L29" s="203" t="s">
        <v>14</v>
      </c>
      <c r="M29" s="201"/>
      <c r="N29" s="203" t="s">
        <v>21</v>
      </c>
      <c r="O29" s="201"/>
      <c r="P29" s="199" t="s">
        <v>31</v>
      </c>
      <c r="Q29" s="1264" t="str">
        <f t="shared" si="2"/>
        <v/>
      </c>
      <c r="R29" s="1264"/>
      <c r="S29" s="1273"/>
      <c r="T29" s="1274"/>
      <c r="U29" s="1274"/>
      <c r="V29" s="1274"/>
      <c r="W29" s="1275"/>
      <c r="X29" s="1276"/>
      <c r="Y29" s="1276"/>
      <c r="Z29" s="1276"/>
      <c r="AA29" s="1276"/>
      <c r="AB29" s="1276"/>
      <c r="AC29" s="1276"/>
      <c r="AD29" s="1276"/>
      <c r="AE29" s="1276"/>
      <c r="AF29" s="1276"/>
      <c r="AG29" s="1276"/>
      <c r="AH29" s="1276"/>
      <c r="AI29" s="1276"/>
      <c r="AJ29" s="1276"/>
      <c r="AK29" s="1276"/>
      <c r="AL29" s="22" t="str">
        <f t="shared" si="3"/>
        <v>年月日</v>
      </c>
    </row>
    <row r="30" spans="2:56" ht="32.1" customHeight="1">
      <c r="B30" s="198">
        <v>10</v>
      </c>
      <c r="C30" s="1348"/>
      <c r="D30" s="1349"/>
      <c r="E30" s="1349"/>
      <c r="F30" s="1349"/>
      <c r="G30" s="1349"/>
      <c r="H30" s="1350"/>
      <c r="I30" s="1273"/>
      <c r="J30" s="1343"/>
      <c r="K30" s="201"/>
      <c r="L30" s="203" t="s">
        <v>14</v>
      </c>
      <c r="M30" s="201"/>
      <c r="N30" s="203" t="s">
        <v>21</v>
      </c>
      <c r="O30" s="201"/>
      <c r="P30" s="199" t="s">
        <v>31</v>
      </c>
      <c r="Q30" s="1264" t="str">
        <f t="shared" si="2"/>
        <v/>
      </c>
      <c r="R30" s="1264"/>
      <c r="S30" s="1273"/>
      <c r="T30" s="1274"/>
      <c r="U30" s="1274"/>
      <c r="V30" s="1274"/>
      <c r="W30" s="1275"/>
      <c r="X30" s="1276"/>
      <c r="Y30" s="1276"/>
      <c r="Z30" s="1276"/>
      <c r="AA30" s="1276"/>
      <c r="AB30" s="1276"/>
      <c r="AC30" s="1276"/>
      <c r="AD30" s="1276"/>
      <c r="AE30" s="1276"/>
      <c r="AF30" s="1276"/>
      <c r="AG30" s="1276"/>
      <c r="AH30" s="1276"/>
      <c r="AI30" s="1276"/>
      <c r="AJ30" s="1276"/>
      <c r="AK30" s="1276"/>
      <c r="AL30" s="22" t="str">
        <f t="shared" si="3"/>
        <v>年月日</v>
      </c>
    </row>
    <row r="31" spans="2:56" ht="59.25" customHeight="1">
      <c r="B31" s="1351" t="s">
        <v>541</v>
      </c>
      <c r="C31" s="1351"/>
      <c r="D31" s="1351"/>
      <c r="E31" s="1351"/>
      <c r="F31" s="1351"/>
      <c r="G31" s="1351"/>
      <c r="H31" s="1351"/>
      <c r="I31" s="1351"/>
      <c r="J31" s="1351"/>
      <c r="K31" s="1351"/>
      <c r="L31" s="1351"/>
      <c r="M31" s="1351"/>
      <c r="N31" s="1351"/>
      <c r="O31" s="1351"/>
      <c r="P31" s="1351"/>
      <c r="Q31" s="1351"/>
      <c r="R31" s="1351"/>
      <c r="S31" s="1351"/>
      <c r="T31" s="1351"/>
      <c r="U31" s="1351"/>
      <c r="V31" s="1351"/>
      <c r="W31" s="1351"/>
      <c r="X31" s="1351"/>
      <c r="Y31" s="1351"/>
      <c r="Z31" s="1351"/>
      <c r="AA31" s="1351"/>
      <c r="AB31" s="1351"/>
      <c r="AC31" s="1351"/>
      <c r="AD31" s="1351"/>
      <c r="AE31" s="1351"/>
      <c r="AF31" s="1351"/>
      <c r="AG31" s="1351"/>
      <c r="AH31" s="1351"/>
      <c r="AI31" s="1351"/>
      <c r="AJ31" s="1351"/>
      <c r="AK31" s="1351"/>
    </row>
    <row r="32" spans="2:56" ht="22.7" customHeight="1">
      <c r="B32" s="94"/>
      <c r="C32" s="94"/>
      <c r="D32" s="94"/>
      <c r="E32" s="94"/>
      <c r="F32" s="94"/>
      <c r="G32" s="94"/>
      <c r="H32" s="94"/>
      <c r="I32" s="94"/>
      <c r="J32" s="95"/>
      <c r="K32" s="95"/>
      <c r="L32" s="95"/>
      <c r="M32" s="95"/>
      <c r="N32" s="95"/>
      <c r="O32" s="95"/>
      <c r="P32" s="95"/>
      <c r="Q32" s="95"/>
      <c r="R32" s="95"/>
      <c r="S32" s="95"/>
      <c r="T32" s="95"/>
      <c r="U32" s="94"/>
      <c r="V32" s="94"/>
      <c r="W32" s="94"/>
      <c r="X32" s="94"/>
      <c r="Y32" s="94"/>
      <c r="Z32" s="94"/>
      <c r="AA32" s="95"/>
      <c r="AB32" s="95"/>
      <c r="AC32" s="95"/>
      <c r="AD32" s="95"/>
      <c r="AE32" s="95"/>
      <c r="AF32" s="95"/>
      <c r="AG32" s="95"/>
      <c r="AH32" s="95"/>
      <c r="AI32" s="95"/>
      <c r="AJ32" s="95"/>
      <c r="AK32" s="95"/>
    </row>
    <row r="33" spans="2:38" ht="22.7" customHeight="1">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row>
    <row r="34" spans="2:38" ht="22.7" customHeight="1">
      <c r="B34" s="96"/>
      <c r="C34" s="94"/>
      <c r="D34" s="94"/>
      <c r="E34" s="94"/>
      <c r="F34" s="95"/>
      <c r="G34" s="95"/>
      <c r="H34" s="95"/>
      <c r="I34" s="95"/>
      <c r="J34" s="95"/>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5"/>
    </row>
    <row r="35" spans="2:38" ht="22.7" customHeight="1">
      <c r="B35" s="96"/>
      <c r="C35" s="94"/>
      <c r="D35" s="94"/>
      <c r="E35" s="94"/>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row>
    <row r="36" spans="2:38" ht="22.7" customHeight="1">
      <c r="B36" s="96"/>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row>
    <row r="37" spans="2:38" ht="22.7" customHeight="1">
      <c r="B37" s="96"/>
      <c r="C37" s="98"/>
      <c r="D37" s="98"/>
      <c r="E37" s="98"/>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row>
    <row r="38" spans="2:38" ht="22.7" customHeight="1">
      <c r="B38" s="94"/>
      <c r="C38" s="94"/>
      <c r="D38" s="94"/>
      <c r="E38" s="94"/>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2:38" ht="22.7" customHeight="1">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row>
    <row r="40" spans="2:38" ht="22.7" customHeight="1">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row>
    <row r="41" spans="2:38" ht="22.7" customHeight="1">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row>
    <row r="42" spans="2:38" ht="22.7" customHeight="1">
      <c r="B42" s="94"/>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row>
    <row r="43" spans="2:38" ht="22.7" customHeight="1">
      <c r="B43" s="94"/>
      <c r="C43" s="94"/>
      <c r="D43" s="94"/>
      <c r="E43" s="94"/>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row>
    <row r="44" spans="2:38" ht="22.7" customHeight="1">
      <c r="B44" s="94"/>
      <c r="C44" s="94"/>
      <c r="D44" s="94"/>
      <c r="E44" s="94"/>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row>
    <row r="45" spans="2:38" ht="22.7" customHeight="1">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row>
    <row r="46" spans="2:38" ht="22.7" customHeight="1">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row>
    <row r="47" spans="2:38" ht="22.7" customHeight="1">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row>
    <row r="48" spans="2:38" ht="22.7" customHeight="1">
      <c r="B48" s="94"/>
      <c r="C48" s="94"/>
      <c r="D48" s="94"/>
      <c r="E48" s="94"/>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row>
    <row r="49" spans="2:37" ht="22.7" customHeight="1">
      <c r="B49" s="94"/>
      <c r="C49" s="94"/>
      <c r="D49" s="94"/>
      <c r="E49" s="94"/>
      <c r="F49" s="99"/>
      <c r="G49" s="95"/>
      <c r="H49" s="95"/>
      <c r="I49" s="95"/>
      <c r="J49" s="95"/>
      <c r="K49" s="95"/>
      <c r="L49" s="99"/>
      <c r="M49" s="95"/>
      <c r="N49" s="95"/>
      <c r="O49" s="95"/>
      <c r="P49" s="95"/>
      <c r="Q49" s="95"/>
      <c r="R49" s="99"/>
      <c r="S49" s="95"/>
      <c r="T49" s="95"/>
      <c r="U49" s="95"/>
      <c r="V49" s="95"/>
      <c r="W49" s="95"/>
      <c r="X49" s="95"/>
      <c r="Y49" s="95"/>
      <c r="Z49" s="95"/>
      <c r="AA49" s="95"/>
      <c r="AB49" s="95"/>
      <c r="AC49" s="95"/>
      <c r="AD49" s="95"/>
      <c r="AE49" s="95"/>
      <c r="AF49" s="99"/>
      <c r="AG49" s="95"/>
      <c r="AH49" s="95"/>
      <c r="AI49" s="95"/>
      <c r="AJ49" s="95"/>
      <c r="AK49" s="95"/>
    </row>
    <row r="50" spans="2:37" ht="22.7" customHeight="1">
      <c r="B50" s="94"/>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row>
    <row r="51" spans="2:37" ht="22.7" customHeight="1">
      <c r="B51" s="94"/>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row>
    <row r="52" spans="2:37" ht="22.7" customHeight="1">
      <c r="B52" s="94"/>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row>
    <row r="53" spans="2:37" ht="22.7" customHeight="1">
      <c r="B53" s="94"/>
      <c r="C53" s="94"/>
      <c r="D53" s="94"/>
      <c r="E53" s="94"/>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row>
    <row r="54" spans="2:37" ht="22.7" customHeight="1">
      <c r="B54" s="94"/>
      <c r="C54" s="94"/>
      <c r="D54" s="94"/>
      <c r="E54" s="94"/>
      <c r="F54" s="99"/>
      <c r="G54" s="95"/>
      <c r="H54" s="95"/>
      <c r="I54" s="95"/>
      <c r="J54" s="95"/>
      <c r="K54" s="95"/>
      <c r="L54" s="99"/>
      <c r="M54" s="95"/>
      <c r="N54" s="95"/>
      <c r="O54" s="95"/>
      <c r="P54" s="95"/>
      <c r="Q54" s="95"/>
      <c r="R54" s="99"/>
      <c r="S54" s="95"/>
      <c r="T54" s="95"/>
      <c r="U54" s="95"/>
      <c r="V54" s="95"/>
      <c r="W54" s="95"/>
      <c r="X54" s="95"/>
      <c r="Y54" s="95"/>
      <c r="Z54" s="95"/>
      <c r="AA54" s="95"/>
      <c r="AB54" s="95"/>
      <c r="AC54" s="95"/>
      <c r="AD54" s="95"/>
      <c r="AE54" s="95"/>
      <c r="AF54" s="99"/>
      <c r="AG54" s="95"/>
      <c r="AH54" s="95"/>
      <c r="AI54" s="95"/>
      <c r="AJ54" s="95"/>
      <c r="AK54" s="95"/>
    </row>
    <row r="55" spans="2:37" ht="22.7" customHeight="1">
      <c r="B55" s="100"/>
      <c r="C55" s="95"/>
      <c r="D55" s="95"/>
      <c r="E55" s="95"/>
      <c r="F55" s="95"/>
      <c r="G55" s="95"/>
      <c r="H55" s="95"/>
      <c r="I55" s="95"/>
      <c r="J55" s="95"/>
      <c r="K55" s="95"/>
      <c r="L55" s="95"/>
      <c r="M55" s="95"/>
      <c r="N55" s="95"/>
      <c r="O55" s="95"/>
      <c r="P55" s="94"/>
      <c r="Q55" s="95"/>
      <c r="R55" s="95"/>
      <c r="S55" s="95"/>
      <c r="T55" s="95"/>
      <c r="U55" s="95"/>
      <c r="V55" s="95"/>
      <c r="W55" s="95"/>
      <c r="X55" s="95"/>
      <c r="Y55" s="95"/>
      <c r="Z55" s="95"/>
      <c r="AA55" s="95"/>
      <c r="AB55" s="95"/>
      <c r="AC55" s="95"/>
      <c r="AD55" s="95"/>
      <c r="AE55" s="95"/>
      <c r="AF55" s="95"/>
      <c r="AG55" s="95"/>
      <c r="AH55" s="95"/>
      <c r="AI55" s="95"/>
      <c r="AJ55" s="95"/>
      <c r="AK55" s="95"/>
    </row>
    <row r="56" spans="2:37" ht="22.7" customHeight="1">
      <c r="B56" s="100"/>
      <c r="C56" s="95"/>
      <c r="D56" s="95"/>
      <c r="E56" s="95"/>
      <c r="F56" s="101"/>
      <c r="G56" s="101"/>
      <c r="H56" s="101"/>
      <c r="I56" s="101"/>
      <c r="J56" s="102"/>
      <c r="K56" s="101"/>
      <c r="L56" s="101"/>
      <c r="M56" s="101"/>
      <c r="N56" s="101"/>
      <c r="O56" s="102"/>
      <c r="P56" s="95"/>
      <c r="Q56" s="102"/>
      <c r="R56" s="103"/>
      <c r="S56" s="103"/>
      <c r="T56" s="102"/>
      <c r="U56" s="102"/>
      <c r="V56" s="103"/>
      <c r="W56" s="103"/>
      <c r="X56" s="103"/>
      <c r="Y56" s="103"/>
      <c r="Z56" s="103"/>
      <c r="AA56" s="102"/>
      <c r="AB56" s="95"/>
      <c r="AC56" s="102"/>
      <c r="AD56" s="103"/>
      <c r="AE56" s="103"/>
      <c r="AF56" s="102"/>
      <c r="AG56" s="95"/>
      <c r="AH56" s="102"/>
      <c r="AI56" s="103"/>
      <c r="AJ56" s="103"/>
      <c r="AK56" s="102"/>
    </row>
    <row r="57" spans="2:37" ht="22.7" customHeight="1">
      <c r="B57" s="100"/>
      <c r="C57" s="98"/>
      <c r="D57" s="98"/>
      <c r="E57" s="98"/>
      <c r="F57" s="95"/>
      <c r="G57" s="102"/>
      <c r="H57" s="102"/>
      <c r="I57" s="102"/>
      <c r="J57" s="102"/>
      <c r="K57" s="95"/>
      <c r="L57" s="95"/>
      <c r="M57" s="95"/>
      <c r="N57" s="95"/>
      <c r="O57" s="95"/>
      <c r="P57" s="104"/>
      <c r="Q57" s="104"/>
      <c r="R57" s="104"/>
      <c r="S57" s="102"/>
      <c r="T57" s="102"/>
      <c r="U57" s="104"/>
      <c r="V57" s="104"/>
      <c r="W57" s="104"/>
      <c r="X57" s="104"/>
      <c r="Y57" s="104"/>
      <c r="Z57" s="104"/>
      <c r="AA57" s="102"/>
      <c r="AB57" s="104"/>
      <c r="AC57" s="104"/>
      <c r="AD57" s="104"/>
      <c r="AE57" s="102"/>
      <c r="AF57" s="102"/>
      <c r="AG57" s="104"/>
      <c r="AH57" s="104"/>
      <c r="AI57" s="104"/>
      <c r="AJ57" s="102"/>
      <c r="AK57" s="102"/>
    </row>
    <row r="58" spans="2:37" ht="22.7" customHeight="1">
      <c r="B58" s="100"/>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row>
    <row r="59" spans="2:37" ht="22.7" customHeight="1">
      <c r="B59" s="100"/>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row>
    <row r="60" spans="2:37" ht="22.7" customHeight="1">
      <c r="B60" s="100"/>
      <c r="C60" s="95"/>
      <c r="D60" s="95"/>
      <c r="E60" s="95"/>
      <c r="F60" s="95"/>
      <c r="G60" s="95"/>
      <c r="H60" s="95"/>
      <c r="I60" s="95"/>
      <c r="J60" s="95"/>
      <c r="K60" s="95"/>
      <c r="L60" s="95"/>
      <c r="M60" s="95"/>
      <c r="N60" s="95"/>
      <c r="O60" s="101"/>
      <c r="P60" s="101"/>
      <c r="Q60" s="101"/>
      <c r="R60" s="101"/>
      <c r="S60" s="95"/>
      <c r="T60" s="95"/>
      <c r="U60" s="95"/>
      <c r="V60" s="95"/>
      <c r="W60" s="95"/>
      <c r="X60" s="95"/>
      <c r="Y60" s="95"/>
      <c r="Z60" s="95"/>
      <c r="AA60" s="95"/>
      <c r="AB60" s="95"/>
      <c r="AC60" s="95"/>
      <c r="AD60" s="95"/>
      <c r="AE60" s="95"/>
      <c r="AF60" s="101"/>
      <c r="AG60" s="101"/>
      <c r="AH60" s="101"/>
      <c r="AI60" s="101"/>
      <c r="AJ60" s="95"/>
      <c r="AK60" s="95"/>
    </row>
    <row r="61" spans="2:37" ht="22.7" customHeight="1">
      <c r="B61" s="10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row>
    <row r="62" spans="2:37" ht="22.7" customHeight="1">
      <c r="B62" s="105"/>
      <c r="C62" s="98"/>
      <c r="D62" s="98"/>
      <c r="E62" s="98"/>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row>
    <row r="63" spans="2:37" ht="22.7" customHeight="1">
      <c r="B63" s="100"/>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row>
    <row r="64" spans="2:37" ht="22.7" customHeight="1">
      <c r="B64" s="100"/>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row>
    <row r="65" spans="2:37" ht="22.7" customHeight="1">
      <c r="B65" s="100"/>
      <c r="C65" s="94"/>
      <c r="D65" s="94"/>
      <c r="E65" s="95"/>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row>
    <row r="66" spans="2:37" ht="22.7" customHeight="1">
      <c r="B66" s="100"/>
      <c r="C66" s="94"/>
      <c r="D66" s="94"/>
      <c r="E66" s="95"/>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row>
    <row r="67" spans="2:37" ht="22.7" customHeight="1">
      <c r="B67" s="100"/>
      <c r="C67" s="98"/>
      <c r="D67" s="98"/>
      <c r="E67" s="98"/>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row>
    <row r="68" spans="2:37" ht="22.7" customHeight="1">
      <c r="B68" s="100"/>
      <c r="C68" s="98"/>
      <c r="D68" s="98"/>
      <c r="E68" s="98"/>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row>
    <row r="69" spans="2:37" ht="22.7" customHeight="1">
      <c r="B69" s="100"/>
      <c r="C69" s="98"/>
      <c r="D69" s="98"/>
      <c r="E69" s="98"/>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row>
  </sheetData>
  <sheetProtection sheet="1" selectLockedCells="1"/>
  <mergeCells count="121">
    <mergeCell ref="B31:AK31"/>
    <mergeCell ref="X26:AC26"/>
    <mergeCell ref="X27:AC27"/>
    <mergeCell ref="X28:AC28"/>
    <mergeCell ref="X29:AC29"/>
    <mergeCell ref="X30:AC30"/>
    <mergeCell ref="AD30:AK30"/>
    <mergeCell ref="I28:J28"/>
    <mergeCell ref="I29:J29"/>
    <mergeCell ref="I30:J30"/>
    <mergeCell ref="C28:H28"/>
    <mergeCell ref="C29:H29"/>
    <mergeCell ref="C30:H30"/>
    <mergeCell ref="AD26:AK26"/>
    <mergeCell ref="AD28:AK28"/>
    <mergeCell ref="AD29:AK29"/>
    <mergeCell ref="Q29:R29"/>
    <mergeCell ref="Q30:R30"/>
    <mergeCell ref="Q28:R28"/>
    <mergeCell ref="S28:W28"/>
    <mergeCell ref="Q26:R26"/>
    <mergeCell ref="S29:W29"/>
    <mergeCell ref="S30:W30"/>
    <mergeCell ref="AD23:AK23"/>
    <mergeCell ref="AD24:AK24"/>
    <mergeCell ref="AD25:AK25"/>
    <mergeCell ref="I23:J23"/>
    <mergeCell ref="X23:AC23"/>
    <mergeCell ref="X24:AC24"/>
    <mergeCell ref="Q27:R27"/>
    <mergeCell ref="Q25:R25"/>
    <mergeCell ref="AD27:AK27"/>
    <mergeCell ref="I24:J24"/>
    <mergeCell ref="I25:J25"/>
    <mergeCell ref="I26:J26"/>
    <mergeCell ref="I27:J27"/>
    <mergeCell ref="X25:AC25"/>
    <mergeCell ref="S25:W25"/>
    <mergeCell ref="Q23:R23"/>
    <mergeCell ref="Q24:R24"/>
    <mergeCell ref="S23:W23"/>
    <mergeCell ref="S24:W24"/>
    <mergeCell ref="S26:W26"/>
    <mergeCell ref="S27:W27"/>
    <mergeCell ref="C23:H23"/>
    <mergeCell ref="C24:H24"/>
    <mergeCell ref="C25:H25"/>
    <mergeCell ref="C26:H26"/>
    <mergeCell ref="C27:H27"/>
    <mergeCell ref="L13:M13"/>
    <mergeCell ref="T13:U13"/>
    <mergeCell ref="V13:AB13"/>
    <mergeCell ref="C21:H21"/>
    <mergeCell ref="V14:AB14"/>
    <mergeCell ref="Q21:R21"/>
    <mergeCell ref="Q22:R22"/>
    <mergeCell ref="X22:AC22"/>
    <mergeCell ref="AD21:AK21"/>
    <mergeCell ref="AD20:AK20"/>
    <mergeCell ref="C13:E13"/>
    <mergeCell ref="F13:K13"/>
    <mergeCell ref="I22:J22"/>
    <mergeCell ref="S20:W20"/>
    <mergeCell ref="S21:W21"/>
    <mergeCell ref="S22:W22"/>
    <mergeCell ref="AC16:AK16"/>
    <mergeCell ref="C16:E16"/>
    <mergeCell ref="F16:K16"/>
    <mergeCell ref="L16:M16"/>
    <mergeCell ref="X20:AC20"/>
    <mergeCell ref="X21:AC21"/>
    <mergeCell ref="L15:M15"/>
    <mergeCell ref="T15:U15"/>
    <mergeCell ref="V15:AB15"/>
    <mergeCell ref="AC15:AK15"/>
    <mergeCell ref="I21:J21"/>
    <mergeCell ref="C22:H22"/>
    <mergeCell ref="AD22:AK22"/>
    <mergeCell ref="T12:U12"/>
    <mergeCell ref="V12:AB12"/>
    <mergeCell ref="B18:AK18"/>
    <mergeCell ref="B19:K19"/>
    <mergeCell ref="L19:AK19"/>
    <mergeCell ref="C20:H20"/>
    <mergeCell ref="I20:P20"/>
    <mergeCell ref="Q20:R20"/>
    <mergeCell ref="T16:U16"/>
    <mergeCell ref="V16:AB16"/>
    <mergeCell ref="AC14:AK14"/>
    <mergeCell ref="C15:E15"/>
    <mergeCell ref="F15:K15"/>
    <mergeCell ref="C14:E14"/>
    <mergeCell ref="F14:K14"/>
    <mergeCell ref="L14:M14"/>
    <mergeCell ref="T14:U14"/>
    <mergeCell ref="AC12:AK12"/>
    <mergeCell ref="AC13:AK13"/>
    <mergeCell ref="AN11:BD15"/>
    <mergeCell ref="AN19:BD20"/>
    <mergeCell ref="AB2:AC2"/>
    <mergeCell ref="AI2:AK2"/>
    <mergeCell ref="B3:AK3"/>
    <mergeCell ref="C11:E11"/>
    <mergeCell ref="F11:K11"/>
    <mergeCell ref="L11:S11"/>
    <mergeCell ref="T11:U11"/>
    <mergeCell ref="V11:AB11"/>
    <mergeCell ref="AC11:AK11"/>
    <mergeCell ref="C6:D6"/>
    <mergeCell ref="C7:D7"/>
    <mergeCell ref="C8:D8"/>
    <mergeCell ref="E6:F6"/>
    <mergeCell ref="E7:F7"/>
    <mergeCell ref="E8:F8"/>
    <mergeCell ref="G6:AK6"/>
    <mergeCell ref="G7:AK7"/>
    <mergeCell ref="G8:AK8"/>
    <mergeCell ref="B10:AK10"/>
    <mergeCell ref="C12:E12"/>
    <mergeCell ref="F12:K12"/>
    <mergeCell ref="L12:M12"/>
  </mergeCells>
  <phoneticPr fontId="1"/>
  <conditionalFormatting sqref="C21:I30">
    <cfRule type="containsBlanks" dxfId="52" priority="2">
      <formula>LEN(TRIM(C21))=0</formula>
    </cfRule>
  </conditionalFormatting>
  <conditionalFormatting sqref="C12:L16 N12:N16">
    <cfRule type="containsBlanks" dxfId="51" priority="6">
      <formula>LEN(TRIM(C12))=0</formula>
    </cfRule>
  </conditionalFormatting>
  <conditionalFormatting sqref="E6:F8">
    <cfRule type="containsBlanks" dxfId="50" priority="20">
      <formula>LEN(TRIM(E6))=0</formula>
    </cfRule>
  </conditionalFormatting>
  <conditionalFormatting sqref="F12:K16 N12:N16 P12:P16 R12:R16 V12:AK16">
    <cfRule type="expression" dxfId="49" priority="86" stopIfTrue="1">
      <formula>$C12&lt;&gt;""</formula>
    </cfRule>
  </conditionalFormatting>
  <conditionalFormatting sqref="I21:I30">
    <cfRule type="containsBlanks" dxfId="48" priority="1">
      <formula>LEN(TRIM(I21))=0</formula>
    </cfRule>
  </conditionalFormatting>
  <conditionalFormatting sqref="K21:K30 M21:M30 O21:O30 X21:AK30">
    <cfRule type="expression" dxfId="47" priority="22" stopIfTrue="1">
      <formula>$C21&lt;&gt;""</formula>
    </cfRule>
  </conditionalFormatting>
  <conditionalFormatting sqref="K21:K30">
    <cfRule type="containsBlanks" dxfId="46" priority="4">
      <formula>LEN(TRIM(K21))=0</formula>
    </cfRule>
  </conditionalFormatting>
  <conditionalFormatting sqref="L12:L16">
    <cfRule type="containsBlanks" dxfId="45" priority="5">
      <formula>LEN(TRIM(L12))=0</formula>
    </cfRule>
  </conditionalFormatting>
  <conditionalFormatting sqref="M21:M30">
    <cfRule type="containsBlanks" dxfId="44" priority="11">
      <formula>LEN(TRIM(M21))=0</formula>
    </cfRule>
  </conditionalFormatting>
  <conditionalFormatting sqref="O21:O30">
    <cfRule type="containsBlanks" dxfId="43" priority="10">
      <formula>LEN(TRIM(O21))=0</formula>
    </cfRule>
  </conditionalFormatting>
  <conditionalFormatting sqref="P12:P16">
    <cfRule type="containsBlanks" dxfId="42" priority="16">
      <formula>LEN(TRIM(P12))=0</formula>
    </cfRule>
  </conditionalFormatting>
  <conditionalFormatting sqref="R12:R16">
    <cfRule type="containsBlanks" dxfId="41" priority="17">
      <formula>LEN(TRIM(R12))=0</formula>
    </cfRule>
  </conditionalFormatting>
  <conditionalFormatting sqref="S21:W30">
    <cfRule type="containsBlanks" dxfId="40" priority="9">
      <formula>LEN(TRIM(S21))=0</formula>
    </cfRule>
  </conditionalFormatting>
  <conditionalFormatting sqref="V12:AK16 R12:R16 P12:P16 F12:K16 N12:N16">
    <cfRule type="notContainsBlanks" dxfId="39" priority="85" stopIfTrue="1">
      <formula>LEN(TRIM(F12))&gt;0</formula>
    </cfRule>
  </conditionalFormatting>
  <conditionalFormatting sqref="V12:AK16">
    <cfRule type="containsBlanks" dxfId="38" priority="18">
      <formula>LEN(TRIM(V12))=0</formula>
    </cfRule>
  </conditionalFormatting>
  <conditionalFormatting sqref="X21:AK30 M21:M30 O21:O30 K21:K30">
    <cfRule type="notContainsBlanks" dxfId="37" priority="21" stopIfTrue="1">
      <formula>LEN(TRIM(K21))&gt;0</formula>
    </cfRule>
  </conditionalFormatting>
  <conditionalFormatting sqref="X21:AK30">
    <cfRule type="containsBlanks" dxfId="36" priority="13">
      <formula>LEN(TRIM(X21))=0</formula>
    </cfRule>
  </conditionalFormatting>
  <conditionalFormatting sqref="AD2 AF2 AH2 L19:AK19">
    <cfRule type="containsBlanks" dxfId="35" priority="163">
      <formula>LEN(TRIM(L2))=0</formula>
    </cfRule>
  </conditionalFormatting>
  <dataValidations count="7">
    <dataValidation type="list" allowBlank="1" showInputMessage="1" showErrorMessage="1" sqref="M40:O42 AA40:AC42" xr:uid="{00000000-0002-0000-0A00-000000000000}">
      <formula1>"1,2,3,4,5,6,7,8,9,10,11,12,13,14,15,16,17,18,19,20,21,22,23,24"</formula1>
    </dataValidation>
    <dataValidation type="list" allowBlank="1" showInputMessage="1" showErrorMessage="1" sqref="AF40:AH42 R40:T42" xr:uid="{00000000-0002-0000-0A00-000001000000}">
      <formula1>"00,15,30,45"</formula1>
    </dataValidation>
    <dataValidation imeMode="halfAlpha" allowBlank="1" showInputMessage="1" showErrorMessage="1" sqref="N12:N17 P12:P17 R12:R17 O21:O30 M21:M30 K21:K30" xr:uid="{00000000-0002-0000-0A00-000002000000}"/>
    <dataValidation type="list" allowBlank="1" showInputMessage="1" showErrorMessage="1" sqref="L17:M17" xr:uid="{00000000-0002-0000-0A00-000003000000}">
      <formula1>"明治,大正,昭和,平成"</formula1>
    </dataValidation>
    <dataValidation type="list" allowBlank="1" showInputMessage="1" showErrorMessage="1" sqref="S21:W30" xr:uid="{00000000-0002-0000-0A00-000004000000}">
      <formula1>"知識経験保有者,保育サービス利用者,実務担当幹部職員"</formula1>
    </dataValidation>
    <dataValidation type="list" allowBlank="1" showInputMessage="1" showErrorMessage="1" sqref="E6:F8" xr:uid="{00000000-0002-0000-0A00-000005000000}">
      <formula1>"○"</formula1>
    </dataValidation>
    <dataValidation type="list" allowBlank="1" showInputMessage="1" showErrorMessage="1" sqref="L12:M16 I21:J30" xr:uid="{B9ADC1DC-E98E-407E-B116-D54440A2D1C2}">
      <formula1>"明治,大正,昭和,平成,令和"</formula1>
    </dataValidation>
  </dataValidations>
  <pageMargins left="0.70866141732283472" right="0.70866141732283472" top="0.74803149606299213" bottom="0.74803149606299213" header="0.31496062992125984" footer="0.31496062992125984"/>
  <pageSetup paperSize="9" scale="79" fitToHeight="0" orientation="portrait" blackAndWhite="1" r:id="rId1"/>
  <ignoredErrors>
    <ignoredError sqref="C6:C8"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5ED20-BCE5-4905-AB9A-7F8F8031D669}">
  <dimension ref="A1:AW23"/>
  <sheetViews>
    <sheetView showGridLines="0" showRowColHeaders="0" view="pageBreakPreview" zoomScale="90" zoomScaleNormal="100" zoomScaleSheetLayoutView="90" workbookViewId="0">
      <selection activeCell="L14" sqref="L14"/>
    </sheetView>
  </sheetViews>
  <sheetFormatPr defaultColWidth="1.25" defaultRowHeight="11.25"/>
  <cols>
    <col min="1" max="1" width="2.375" style="7" customWidth="1"/>
    <col min="2" max="2" width="1.25" style="135"/>
    <col min="3" max="3" width="3.625" style="7" customWidth="1"/>
    <col min="4" max="4" width="14.375" style="265" customWidth="1"/>
    <col min="5" max="5" width="12.75" style="7" customWidth="1"/>
    <col min="6" max="6" width="6" style="7" customWidth="1"/>
    <col min="7" max="9" width="4.125" style="7" customWidth="1"/>
    <col min="10" max="15" width="5.625" style="7" customWidth="1"/>
    <col min="16" max="16" width="19.5" style="7" customWidth="1"/>
    <col min="17" max="27" width="2.625" style="7" customWidth="1"/>
    <col min="28" max="28" width="5.125" style="7" customWidth="1"/>
    <col min="29" max="29" width="4.5" style="7" customWidth="1"/>
    <col min="30" max="30" width="2.625" style="7" customWidth="1"/>
    <col min="31" max="31" width="3.125" style="7" customWidth="1"/>
    <col min="32" max="32" width="22.125" style="7" customWidth="1"/>
    <col min="33" max="33" width="2.625" style="7" customWidth="1"/>
    <col min="34" max="34" width="6.5" style="7" customWidth="1"/>
    <col min="35" max="35" width="17.25" style="7" customWidth="1"/>
    <col min="36" max="44" width="9.625" style="7" customWidth="1"/>
    <col min="45" max="45" width="7.25" style="7" customWidth="1"/>
    <col min="46" max="46" width="6.375" style="7" customWidth="1"/>
    <col min="47" max="47" width="4.125" style="7" customWidth="1"/>
    <col min="48" max="48" width="3.75" style="7" customWidth="1"/>
    <col min="49" max="49" width="3.875" style="7" customWidth="1"/>
    <col min="50" max="55" width="20.625" style="7" customWidth="1"/>
    <col min="56" max="16384" width="1.25" style="7"/>
  </cols>
  <sheetData>
    <row r="1" spans="1:49" ht="37.5" customHeight="1">
      <c r="A1" s="135"/>
      <c r="B1" s="402" t="s">
        <v>545</v>
      </c>
      <c r="C1" s="403"/>
      <c r="D1" s="404"/>
      <c r="E1" s="403"/>
      <c r="F1" s="403"/>
      <c r="G1" s="403"/>
      <c r="H1" s="403"/>
      <c r="I1" s="403"/>
      <c r="J1" s="403"/>
      <c r="K1" s="405"/>
      <c r="L1" s="406"/>
      <c r="M1" s="403"/>
      <c r="N1" s="403"/>
      <c r="O1" s="403"/>
      <c r="P1" s="445"/>
      <c r="Q1" s="1370"/>
      <c r="R1" s="1370"/>
      <c r="S1" s="1370"/>
      <c r="T1" s="1370"/>
      <c r="U1" s="1370"/>
      <c r="V1" s="1370"/>
      <c r="W1" s="1370"/>
      <c r="X1" s="1370"/>
      <c r="Y1" s="1370"/>
      <c r="Z1" s="1370"/>
      <c r="AA1" s="1370"/>
      <c r="AB1" s="1370"/>
      <c r="AC1" s="1370"/>
      <c r="AO1" s="312"/>
      <c r="AP1" s="312"/>
      <c r="AQ1" s="312"/>
      <c r="AR1" s="312"/>
      <c r="AS1" s="312"/>
      <c r="AT1" s="312"/>
      <c r="AU1" s="312"/>
      <c r="AV1" s="312"/>
      <c r="AW1" s="312"/>
    </row>
    <row r="2" spans="1:49" s="400" customFormat="1" ht="18" customHeight="1">
      <c r="A2" s="135"/>
      <c r="B2" s="403"/>
      <c r="C2" s="1381" t="s">
        <v>546</v>
      </c>
      <c r="D2" s="1381"/>
      <c r="E2" s="1381"/>
      <c r="F2" s="1381"/>
      <c r="G2" s="1381"/>
      <c r="H2" s="1381"/>
      <c r="I2" s="1381"/>
      <c r="J2" s="1381"/>
      <c r="K2" s="1381"/>
      <c r="L2" s="1381"/>
      <c r="M2" s="1381"/>
      <c r="N2" s="1381"/>
      <c r="O2" s="1381"/>
      <c r="P2" s="1381"/>
      <c r="Q2" s="401"/>
      <c r="R2" s="401"/>
      <c r="S2" s="401"/>
      <c r="T2" s="401"/>
      <c r="U2" s="401"/>
      <c r="V2" s="401"/>
      <c r="W2" s="401"/>
      <c r="X2" s="401"/>
      <c r="Y2" s="401"/>
      <c r="Z2" s="401"/>
      <c r="AA2" s="401"/>
      <c r="AB2" s="401"/>
      <c r="AC2" s="401"/>
      <c r="AO2" s="312"/>
      <c r="AP2" s="312"/>
      <c r="AQ2" s="312"/>
      <c r="AR2" s="312"/>
      <c r="AS2" s="312"/>
      <c r="AT2" s="312"/>
      <c r="AU2" s="312"/>
      <c r="AV2" s="312"/>
      <c r="AW2" s="312"/>
    </row>
    <row r="3" spans="1:49" ht="11.25" customHeight="1">
      <c r="A3" s="135"/>
      <c r="B3" s="403"/>
      <c r="C3" s="403"/>
      <c r="D3" s="404"/>
      <c r="E3" s="403"/>
      <c r="F3" s="403"/>
      <c r="G3" s="403"/>
      <c r="H3" s="403"/>
      <c r="I3" s="403"/>
      <c r="J3" s="403"/>
      <c r="K3" s="403"/>
      <c r="L3" s="403"/>
      <c r="M3" s="403"/>
      <c r="N3" s="403"/>
      <c r="O3" s="403"/>
      <c r="P3" s="403"/>
    </row>
    <row r="4" spans="1:49" ht="24.75" customHeight="1">
      <c r="B4" s="403"/>
      <c r="C4" s="1371"/>
      <c r="D4" s="1373" t="s">
        <v>4</v>
      </c>
      <c r="E4" s="1371" t="s">
        <v>88</v>
      </c>
      <c r="F4" s="1371" t="s">
        <v>34</v>
      </c>
      <c r="G4" s="1371" t="s">
        <v>43</v>
      </c>
      <c r="H4" s="1375"/>
      <c r="I4" s="1375"/>
      <c r="J4" s="1376" t="s">
        <v>89</v>
      </c>
      <c r="K4" s="1376" t="s">
        <v>90</v>
      </c>
      <c r="L4" s="1376" t="s">
        <v>93</v>
      </c>
      <c r="M4" s="1376" t="s">
        <v>91</v>
      </c>
      <c r="N4" s="1376" t="s">
        <v>547</v>
      </c>
      <c r="O4" s="1376" t="s">
        <v>548</v>
      </c>
      <c r="P4" s="1378" t="s">
        <v>549</v>
      </c>
      <c r="Q4" s="1380" t="s">
        <v>393</v>
      </c>
      <c r="R4" s="1380"/>
      <c r="S4" s="1380"/>
      <c r="T4" s="1380"/>
      <c r="U4" s="1380"/>
      <c r="V4" s="1380"/>
      <c r="W4" s="1380"/>
      <c r="X4" s="1380"/>
      <c r="Y4" s="1380"/>
      <c r="Z4" s="1380"/>
      <c r="AA4" s="1380"/>
      <c r="AB4" s="1380"/>
      <c r="AC4" s="1380"/>
      <c r="AK4" s="398"/>
    </row>
    <row r="5" spans="1:49" ht="54.75" customHeight="1">
      <c r="B5" s="403"/>
      <c r="C5" s="1372"/>
      <c r="D5" s="1374"/>
      <c r="E5" s="1372"/>
      <c r="F5" s="1372"/>
      <c r="G5" s="407" t="s">
        <v>92</v>
      </c>
      <c r="H5" s="408" t="s">
        <v>500</v>
      </c>
      <c r="I5" s="407" t="s">
        <v>166</v>
      </c>
      <c r="J5" s="1377"/>
      <c r="K5" s="1377"/>
      <c r="L5" s="1377"/>
      <c r="M5" s="1377"/>
      <c r="N5" s="1377"/>
      <c r="O5" s="1377"/>
      <c r="P5" s="1379"/>
      <c r="Q5" s="1380"/>
      <c r="R5" s="1380"/>
      <c r="S5" s="1380"/>
      <c r="T5" s="1380"/>
      <c r="U5" s="1380"/>
      <c r="V5" s="1380"/>
      <c r="W5" s="1380"/>
      <c r="X5" s="1380"/>
      <c r="Y5" s="1380"/>
      <c r="Z5" s="1380"/>
      <c r="AA5" s="1380"/>
      <c r="AB5" s="1380"/>
      <c r="AC5" s="1380"/>
      <c r="AD5" s="313"/>
      <c r="AE5" s="313"/>
      <c r="AF5" s="313"/>
      <c r="AG5" s="313"/>
      <c r="AH5" s="313"/>
      <c r="AI5" s="272"/>
      <c r="AJ5" s="396" t="s">
        <v>395</v>
      </c>
      <c r="AK5" s="273" t="s">
        <v>396</v>
      </c>
      <c r="AL5" s="273" t="s">
        <v>397</v>
      </c>
      <c r="AM5" s="273" t="s">
        <v>398</v>
      </c>
      <c r="AN5" s="273" t="s">
        <v>399</v>
      </c>
      <c r="AO5" s="273" t="s">
        <v>400</v>
      </c>
      <c r="AP5" s="273" t="s">
        <v>401</v>
      </c>
      <c r="AQ5" s="273" t="s">
        <v>402</v>
      </c>
      <c r="AR5" s="275" t="s">
        <v>406</v>
      </c>
      <c r="AS5" s="275" t="s">
        <v>407</v>
      </c>
    </row>
    <row r="6" spans="1:49" ht="42" customHeight="1">
      <c r="C6" s="276">
        <v>1</v>
      </c>
      <c r="D6" s="314"/>
      <c r="E6" s="315"/>
      <c r="F6" s="316"/>
      <c r="G6" s="316"/>
      <c r="H6" s="317"/>
      <c r="I6" s="317"/>
      <c r="J6" s="318"/>
      <c r="K6" s="314"/>
      <c r="L6" s="314"/>
      <c r="M6" s="319"/>
      <c r="N6" s="319"/>
      <c r="O6" s="319"/>
      <c r="P6" s="320"/>
      <c r="Q6" s="1380"/>
      <c r="R6" s="1380"/>
      <c r="S6" s="1380"/>
      <c r="T6" s="1380"/>
      <c r="U6" s="1380"/>
      <c r="V6" s="1380"/>
      <c r="W6" s="1380"/>
      <c r="X6" s="1380"/>
      <c r="Y6" s="1380"/>
      <c r="Z6" s="1380"/>
      <c r="AA6" s="1380"/>
      <c r="AB6" s="1380"/>
      <c r="AC6" s="1380"/>
      <c r="AD6" s="321"/>
      <c r="AE6" s="321"/>
      <c r="AF6" s="321"/>
      <c r="AG6" s="321"/>
      <c r="AI6" s="274" t="s">
        <v>203</v>
      </c>
      <c r="AJ6" s="397">
        <f>COUNTIF($D$6:$D$20,AI6)</f>
        <v>0</v>
      </c>
      <c r="AK6" s="272">
        <f>SUMIF($D$6:$D$20,$AI6,$M$6:M20)</f>
        <v>0</v>
      </c>
      <c r="AL6" s="272">
        <f t="shared" ref="AL6:AM10" si="0">SUMIF($D$6:$D$20,$AI6,N$6:N$20)</f>
        <v>0</v>
      </c>
      <c r="AM6" s="272">
        <f t="shared" si="0"/>
        <v>0</v>
      </c>
      <c r="AN6" s="272">
        <f>COUNTIFS($D$6:$D$20,$AI6,$J$6:$J$20,"専任",$K$6:$K$20,"常勤")</f>
        <v>0</v>
      </c>
      <c r="AO6" s="272">
        <f>COUNTIFS($D$6:$D$20,$AI6,$J$6:$J$20,"専任",$K$6:$K$20,"非常勤")</f>
        <v>0</v>
      </c>
      <c r="AP6" s="277">
        <f>COUNTIFS($D$6:$D$20,$AI6,$J$6:$J$20,"兼任",$K$6:$K$20,"常勤")</f>
        <v>0</v>
      </c>
      <c r="AQ6" s="277">
        <f>COUNTIFS($D$6:$D$20,$AI6,$J$6:$J$20,"兼任",$K$6:$K$20,"非常勤")</f>
        <v>0</v>
      </c>
      <c r="AR6" s="283" t="str">
        <f>IFERROR($AL6/$AJ6,"")</f>
        <v/>
      </c>
      <c r="AS6" s="284" t="str">
        <f>IFERROR($AM6/$AJ6,"")</f>
        <v/>
      </c>
    </row>
    <row r="7" spans="1:49" ht="42" customHeight="1">
      <c r="C7" s="276">
        <v>2</v>
      </c>
      <c r="D7" s="314"/>
      <c r="E7" s="315"/>
      <c r="F7" s="316"/>
      <c r="G7" s="316"/>
      <c r="H7" s="317"/>
      <c r="I7" s="317"/>
      <c r="J7" s="318"/>
      <c r="K7" s="314"/>
      <c r="L7" s="314"/>
      <c r="M7" s="319"/>
      <c r="N7" s="319"/>
      <c r="O7" s="319"/>
      <c r="P7" s="320"/>
      <c r="Q7" s="1352" t="s">
        <v>394</v>
      </c>
      <c r="R7" s="1353"/>
      <c r="S7" s="1353"/>
      <c r="T7" s="1353"/>
      <c r="U7" s="1353"/>
      <c r="V7" s="1353"/>
      <c r="W7" s="1353"/>
      <c r="X7" s="1353"/>
      <c r="Y7" s="1353"/>
      <c r="Z7" s="1353"/>
      <c r="AA7" s="1353"/>
      <c r="AB7" s="1353"/>
      <c r="AC7" s="1354"/>
      <c r="AD7" s="1354"/>
      <c r="AE7" s="321"/>
      <c r="AF7" s="321"/>
      <c r="AG7" s="321"/>
      <c r="AI7" s="274" t="s">
        <v>92</v>
      </c>
      <c r="AJ7" s="397">
        <f>COUNTIF($D$6:$D$20,AI7)</f>
        <v>0</v>
      </c>
      <c r="AK7" s="272">
        <f>SUMIF($D$6:$D$20,$AI7,$M$6:M21)</f>
        <v>0</v>
      </c>
      <c r="AL7" s="272">
        <f t="shared" si="0"/>
        <v>0</v>
      </c>
      <c r="AM7" s="272">
        <f t="shared" si="0"/>
        <v>0</v>
      </c>
      <c r="AN7" s="272">
        <f>COUNTIFS($D$6:$D$20,$AI7,$J$6:$J$20,"専任",$K$6:$K$20,"常勤")</f>
        <v>0</v>
      </c>
      <c r="AO7" s="272">
        <f>COUNTIFS($D$6:$D$20,$AI7,$J$6:$J$20,"専任",$K$6:$K$20,"非常勤")</f>
        <v>0</v>
      </c>
      <c r="AP7" s="277">
        <f>COUNTIFS($D$6:$D$20,$AI7,$J$6:$J$20,"兼任",$K$6:$K$20,"常勤")</f>
        <v>0</v>
      </c>
      <c r="AQ7" s="277">
        <f>COUNTIFS($D$6:$D$20,$AI7,$J$6:$J$20,"兼任",$K$6:$K$20,"非常勤")</f>
        <v>0</v>
      </c>
      <c r="AR7" s="283" t="str">
        <f>IFERROR($AL7/$AJ7,"")</f>
        <v/>
      </c>
      <c r="AS7" s="284" t="str">
        <f>IFERROR($AM7/$AJ7,"")</f>
        <v/>
      </c>
    </row>
    <row r="8" spans="1:49" ht="42" customHeight="1">
      <c r="C8" s="276">
        <v>3</v>
      </c>
      <c r="D8" s="314"/>
      <c r="E8" s="315"/>
      <c r="F8" s="316"/>
      <c r="G8" s="316"/>
      <c r="H8" s="317"/>
      <c r="I8" s="317"/>
      <c r="J8" s="318"/>
      <c r="K8" s="314"/>
      <c r="L8" s="314"/>
      <c r="M8" s="319"/>
      <c r="N8" s="319"/>
      <c r="O8" s="319"/>
      <c r="P8" s="320"/>
      <c r="Q8" s="1367" t="s">
        <v>542</v>
      </c>
      <c r="R8" s="1368"/>
      <c r="S8" s="1368"/>
      <c r="T8" s="1368"/>
      <c r="U8" s="1368"/>
      <c r="V8" s="1368"/>
      <c r="W8" s="1368"/>
      <c r="X8" s="1368"/>
      <c r="Y8" s="1368"/>
      <c r="Z8" s="1368"/>
      <c r="AA8" s="1368"/>
      <c r="AB8" s="1368"/>
      <c r="AC8" s="1368"/>
      <c r="AD8" s="321"/>
      <c r="AE8" s="321"/>
      <c r="AF8" s="321"/>
      <c r="AG8" s="321"/>
      <c r="AI8" s="274" t="s">
        <v>205</v>
      </c>
      <c r="AJ8" s="397">
        <f>COUNTIF($D$6:$D$20,AI8)</f>
        <v>0</v>
      </c>
      <c r="AK8" s="272">
        <f>SUMIF($D$6:$D$20,$AI8,$M$6:M22)</f>
        <v>0</v>
      </c>
      <c r="AL8" s="272">
        <f t="shared" si="0"/>
        <v>0</v>
      </c>
      <c r="AM8" s="272">
        <f t="shared" si="0"/>
        <v>0</v>
      </c>
      <c r="AN8" s="272">
        <f>COUNTIFS($D$6:$D$20,$AI8,$J$6:$J$20,"専任",$K$6:$K$20,"常勤")</f>
        <v>0</v>
      </c>
      <c r="AO8" s="272">
        <f>COUNTIFS($D$6:$D$20,$AI8,$J$6:$J$20,"専任",$K$6:$K$20,"非常勤")</f>
        <v>0</v>
      </c>
      <c r="AP8" s="277">
        <f>COUNTIFS($D$6:$D$20,$AI8,$J$6:$J$20,"兼任",$K$6:$K$20,"常勤")</f>
        <v>0</v>
      </c>
      <c r="AQ8" s="277">
        <f>COUNTIFS($D$6:$D$20,$AI8,$J$6:$J$20,"兼任",$K$6:$K$20,"非常勤")</f>
        <v>0</v>
      </c>
      <c r="AR8" s="283" t="str">
        <f>IFERROR($AL8/$AJ8,"")</f>
        <v/>
      </c>
      <c r="AS8" s="284" t="str">
        <f>IFERROR($AM8/$AJ8,"")</f>
        <v/>
      </c>
    </row>
    <row r="9" spans="1:49" ht="42" customHeight="1">
      <c r="C9" s="276">
        <v>4</v>
      </c>
      <c r="D9" s="314"/>
      <c r="E9" s="315"/>
      <c r="F9" s="316"/>
      <c r="G9" s="316"/>
      <c r="H9" s="317"/>
      <c r="I9" s="317"/>
      <c r="J9" s="318"/>
      <c r="K9" s="314"/>
      <c r="L9" s="314"/>
      <c r="M9" s="319"/>
      <c r="N9" s="319"/>
      <c r="O9" s="319"/>
      <c r="P9" s="320"/>
      <c r="Q9" s="1367"/>
      <c r="R9" s="1368"/>
      <c r="S9" s="1368"/>
      <c r="T9" s="1368"/>
      <c r="U9" s="1368"/>
      <c r="V9" s="1368"/>
      <c r="W9" s="1368"/>
      <c r="X9" s="1368"/>
      <c r="Y9" s="1368"/>
      <c r="Z9" s="1368"/>
      <c r="AA9" s="1368"/>
      <c r="AB9" s="1368"/>
      <c r="AC9" s="1368"/>
      <c r="AD9" s="322"/>
      <c r="AE9" s="322"/>
      <c r="AF9" s="322"/>
      <c r="AG9" s="322"/>
      <c r="AH9" s="322"/>
      <c r="AI9" s="274" t="s">
        <v>469</v>
      </c>
      <c r="AJ9" s="397">
        <f>COUNTIF($D$6:$D$20,AI9)</f>
        <v>0</v>
      </c>
      <c r="AK9" s="272">
        <f>SUMIF($D$6:$D$20,$AI9,$M$6:M23)</f>
        <v>0</v>
      </c>
      <c r="AL9" s="272">
        <f t="shared" si="0"/>
        <v>0</v>
      </c>
      <c r="AM9" s="272">
        <f t="shared" si="0"/>
        <v>0</v>
      </c>
      <c r="AN9" s="272">
        <f>COUNTIFS($D$6:$D$20,$AI9,$J$6:$J$20,"専任",$K$6:$K$20,"常勤")</f>
        <v>0</v>
      </c>
      <c r="AO9" s="272">
        <f>COUNTIFS($D$6:$D$20,$AI9,$J$6:$J$20,"専任",$K$6:$K$20,"非常勤")</f>
        <v>0</v>
      </c>
      <c r="AP9" s="277">
        <f>COUNTIFS($D$6:$D$20,$AI9,$J$6:$J$20,"兼任",$K$6:$K$20,"常勤")</f>
        <v>0</v>
      </c>
      <c r="AQ9" s="277">
        <f>COUNTIFS($D$6:$D$20,$AI9,$J$6:$J$20,"兼任",$K$6:$K$20,"非常勤")</f>
        <v>0</v>
      </c>
      <c r="AR9" s="283" t="str">
        <f>IFERROR($AL9/$AJ9,"")</f>
        <v/>
      </c>
      <c r="AS9" s="284" t="str">
        <f>IFERROR($AM9/$AJ9,"")</f>
        <v/>
      </c>
    </row>
    <row r="10" spans="1:49" ht="42" customHeight="1">
      <c r="C10" s="276">
        <v>5</v>
      </c>
      <c r="D10" s="314"/>
      <c r="E10" s="315"/>
      <c r="F10" s="316"/>
      <c r="G10" s="316"/>
      <c r="H10" s="317"/>
      <c r="I10" s="317"/>
      <c r="J10" s="318"/>
      <c r="K10" s="314"/>
      <c r="L10" s="314"/>
      <c r="M10" s="319"/>
      <c r="N10" s="319"/>
      <c r="O10" s="319"/>
      <c r="P10" s="320"/>
      <c r="Q10" s="1367"/>
      <c r="R10" s="1368"/>
      <c r="S10" s="1368"/>
      <c r="T10" s="1368"/>
      <c r="U10" s="1368"/>
      <c r="V10" s="1368"/>
      <c r="W10" s="1368"/>
      <c r="X10" s="1368"/>
      <c r="Y10" s="1368"/>
      <c r="Z10" s="1368"/>
      <c r="AA10" s="1368"/>
      <c r="AB10" s="1368"/>
      <c r="AC10" s="1368"/>
      <c r="AD10" s="321"/>
      <c r="AE10" s="321"/>
      <c r="AF10" s="321"/>
      <c r="AG10" s="321"/>
      <c r="AI10" s="274" t="s">
        <v>206</v>
      </c>
      <c r="AJ10" s="397">
        <f>COUNTIF($D$6:$D$20,AI10)</f>
        <v>0</v>
      </c>
      <c r="AK10" s="272">
        <f>SUMIF($D$6:$D$20,$AI10,$M$6:M24)</f>
        <v>0</v>
      </c>
      <c r="AL10" s="272">
        <f t="shared" si="0"/>
        <v>0</v>
      </c>
      <c r="AM10" s="272">
        <f t="shared" si="0"/>
        <v>0</v>
      </c>
      <c r="AN10" s="272">
        <f>COUNTIFS($D$6:$D$20,$AI10,$J$6:$J$20,"専任",$K$6:$K$20,"常勤")</f>
        <v>0</v>
      </c>
      <c r="AO10" s="272">
        <f>COUNTIFS($D$6:$D$20,$AI10,$J$6:$J$20,"専任",$K$6:$K$20,"非常勤")</f>
        <v>0</v>
      </c>
      <c r="AP10" s="277">
        <f>COUNTIFS($D$6:$D$20,$AI10,$J$6:$J$20,"兼任",$K$6:$K$20,"常勤")</f>
        <v>0</v>
      </c>
      <c r="AQ10" s="277">
        <f>COUNTIFS($D$6:$D$20,$AI10,$J$6:$J$20,"兼任",$K$6:$K$20,"非常勤")</f>
        <v>0</v>
      </c>
      <c r="AR10" s="283" t="str">
        <f>IFERROR($AL10/$AJ10,"")</f>
        <v/>
      </c>
      <c r="AS10" s="284" t="str">
        <f>IFERROR($AM10/$AJ10,"")</f>
        <v/>
      </c>
    </row>
    <row r="11" spans="1:49" ht="42" customHeight="1">
      <c r="C11" s="276">
        <v>6</v>
      </c>
      <c r="D11" s="314"/>
      <c r="E11" s="315"/>
      <c r="F11" s="316"/>
      <c r="G11" s="316"/>
      <c r="H11" s="317"/>
      <c r="I11" s="317"/>
      <c r="J11" s="318"/>
      <c r="K11" s="314"/>
      <c r="L11" s="314"/>
      <c r="M11" s="319"/>
      <c r="N11" s="319"/>
      <c r="O11" s="319"/>
      <c r="P11" s="320"/>
      <c r="Q11" s="1369" t="s">
        <v>514</v>
      </c>
      <c r="R11" s="1369"/>
      <c r="S11" s="1369"/>
      <c r="T11" s="1369"/>
      <c r="U11" s="1369"/>
      <c r="V11" s="1369"/>
      <c r="W11" s="1369"/>
      <c r="X11" s="1369"/>
      <c r="Y11" s="1369"/>
      <c r="Z11" s="1369"/>
      <c r="AA11" s="1369"/>
      <c r="AB11" s="1369"/>
      <c r="AC11" s="1369"/>
      <c r="AD11" s="1369"/>
      <c r="AE11" s="1369"/>
      <c r="AF11" s="1369"/>
      <c r="AG11" s="1369"/>
      <c r="AI11" s="323"/>
      <c r="AJ11" s="265"/>
      <c r="AK11" s="265"/>
      <c r="AL11" s="265"/>
      <c r="AM11" s="265"/>
      <c r="AN11" s="265"/>
      <c r="AO11" s="265"/>
      <c r="AP11" s="265"/>
      <c r="AQ11" s="312"/>
      <c r="AR11" s="312"/>
      <c r="AS11" s="324"/>
      <c r="AT11" s="325"/>
    </row>
    <row r="12" spans="1:49" ht="42" customHeight="1">
      <c r="C12" s="276">
        <v>7</v>
      </c>
      <c r="D12" s="314"/>
      <c r="E12" s="315"/>
      <c r="F12" s="316"/>
      <c r="G12" s="316"/>
      <c r="H12" s="317"/>
      <c r="I12" s="317"/>
      <c r="J12" s="318"/>
      <c r="K12" s="314"/>
      <c r="L12" s="314"/>
      <c r="M12" s="319"/>
      <c r="N12" s="319"/>
      <c r="O12" s="319"/>
      <c r="P12" s="320"/>
      <c r="Q12" s="1360" t="s">
        <v>356</v>
      </c>
      <c r="R12" s="1360"/>
      <c r="S12" s="1360"/>
      <c r="T12" s="1360"/>
      <c r="U12" s="1360"/>
      <c r="V12" s="1360"/>
      <c r="W12" s="1360"/>
      <c r="X12" s="1360"/>
      <c r="Y12" s="1360"/>
      <c r="Z12" s="1360"/>
      <c r="AA12" s="1360"/>
      <c r="AB12" s="1360"/>
      <c r="AC12" s="1360"/>
      <c r="AD12" s="1360"/>
      <c r="AE12" s="1360"/>
      <c r="AF12" s="1360"/>
      <c r="AG12" s="1360"/>
      <c r="AI12" s="1358" t="s">
        <v>167</v>
      </c>
      <c r="AJ12" s="272" t="s">
        <v>17</v>
      </c>
      <c r="AK12" s="272" t="s">
        <v>470</v>
      </c>
      <c r="AL12" s="272" t="s">
        <v>471</v>
      </c>
      <c r="AM12" s="363"/>
      <c r="AN12" s="265"/>
      <c r="AO12" s="265"/>
      <c r="AP12" s="265"/>
      <c r="AQ12" s="312"/>
      <c r="AR12" s="312"/>
      <c r="AS12" s="324"/>
      <c r="AT12" s="325"/>
    </row>
    <row r="13" spans="1:49" ht="42" customHeight="1">
      <c r="C13" s="276">
        <v>8</v>
      </c>
      <c r="D13" s="314"/>
      <c r="E13" s="315"/>
      <c r="F13" s="316"/>
      <c r="G13" s="316"/>
      <c r="H13" s="317"/>
      <c r="I13" s="317"/>
      <c r="J13" s="318"/>
      <c r="K13" s="326"/>
      <c r="L13" s="314"/>
      <c r="M13" s="319"/>
      <c r="N13" s="319"/>
      <c r="O13" s="319"/>
      <c r="P13" s="320"/>
      <c r="Q13" s="1360" t="s">
        <v>357</v>
      </c>
      <c r="R13" s="1361"/>
      <c r="S13" s="1361"/>
      <c r="T13" s="1361"/>
      <c r="U13" s="1361"/>
      <c r="V13" s="1361"/>
      <c r="W13" s="1361"/>
      <c r="X13" s="1361"/>
      <c r="Y13" s="1361"/>
      <c r="Z13" s="1361"/>
      <c r="AA13" s="1361"/>
      <c r="AB13" s="1361"/>
      <c r="AC13" s="1361"/>
      <c r="AD13" s="1361"/>
      <c r="AE13" s="1361"/>
      <c r="AF13" s="1361"/>
      <c r="AG13" s="1361"/>
      <c r="AI13" s="1359"/>
      <c r="AJ13" s="327">
        <f>'④付表１（事業所情報等）'!K31</f>
        <v>0</v>
      </c>
      <c r="AK13" s="327">
        <f>'④付表１（事業所情報等）'!T31</f>
        <v>0</v>
      </c>
      <c r="AL13" s="327">
        <f>'④付表１（事業所情報等）'!AC31</f>
        <v>0</v>
      </c>
      <c r="AM13" s="364"/>
      <c r="AN13" s="265"/>
      <c r="AO13" s="265"/>
      <c r="AP13" s="265"/>
      <c r="AQ13" s="312"/>
      <c r="AR13" s="312"/>
      <c r="AS13" s="324"/>
      <c r="AT13" s="325"/>
    </row>
    <row r="14" spans="1:49" ht="42" customHeight="1">
      <c r="C14" s="276">
        <v>9</v>
      </c>
      <c r="D14" s="314"/>
      <c r="E14" s="315"/>
      <c r="F14" s="316"/>
      <c r="G14" s="316"/>
      <c r="H14" s="317"/>
      <c r="I14" s="317"/>
      <c r="J14" s="318"/>
      <c r="K14" s="326"/>
      <c r="L14" s="314"/>
      <c r="M14" s="319"/>
      <c r="N14" s="319"/>
      <c r="O14" s="319"/>
      <c r="P14" s="320"/>
      <c r="Q14" s="1360" t="s">
        <v>358</v>
      </c>
      <c r="R14" s="1360"/>
      <c r="S14" s="1360"/>
      <c r="T14" s="1360"/>
      <c r="U14" s="1360"/>
      <c r="V14" s="1360"/>
      <c r="W14" s="1360"/>
      <c r="X14" s="1360"/>
      <c r="Y14" s="1360"/>
      <c r="Z14" s="1360"/>
      <c r="AA14" s="1360"/>
      <c r="AB14" s="1360"/>
      <c r="AC14" s="1360"/>
      <c r="AD14" s="1360"/>
      <c r="AE14" s="1360"/>
      <c r="AF14" s="1360"/>
      <c r="AG14" s="1360"/>
      <c r="AI14" s="328" t="s">
        <v>472</v>
      </c>
      <c r="AJ14" s="265"/>
      <c r="AK14" s="265"/>
      <c r="AL14" s="265"/>
      <c r="AM14" s="265"/>
      <c r="AN14" s="265"/>
      <c r="AO14" s="265"/>
      <c r="AP14" s="265"/>
      <c r="AQ14" s="312"/>
      <c r="AR14" s="312"/>
      <c r="AS14" s="324"/>
      <c r="AT14" s="325"/>
    </row>
    <row r="15" spans="1:49" ht="42" customHeight="1">
      <c r="C15" s="276">
        <v>10</v>
      </c>
      <c r="D15" s="314"/>
      <c r="E15" s="315"/>
      <c r="F15" s="316"/>
      <c r="G15" s="316"/>
      <c r="H15" s="317"/>
      <c r="I15" s="317"/>
      <c r="J15" s="318"/>
      <c r="K15" s="326"/>
      <c r="L15" s="314"/>
      <c r="M15" s="319"/>
      <c r="N15" s="319"/>
      <c r="O15" s="319"/>
      <c r="P15" s="320"/>
      <c r="Q15" s="1366" t="s">
        <v>515</v>
      </c>
      <c r="R15" s="1366"/>
      <c r="S15" s="1366"/>
      <c r="T15" s="1366"/>
      <c r="U15" s="1366"/>
      <c r="V15" s="1366"/>
      <c r="W15" s="1366"/>
      <c r="X15" s="1366"/>
      <c r="Y15" s="1366"/>
      <c r="Z15" s="1366"/>
      <c r="AA15" s="1366"/>
      <c r="AB15" s="1366"/>
      <c r="AC15" s="1366"/>
      <c r="AD15" s="1366"/>
      <c r="AE15" s="1366"/>
      <c r="AF15" s="1366"/>
      <c r="AG15" s="1366"/>
      <c r="AI15" s="329"/>
      <c r="AJ15" s="272" t="s">
        <v>167</v>
      </c>
      <c r="AK15" s="272" t="s">
        <v>473</v>
      </c>
      <c r="AL15" s="265"/>
      <c r="AM15" s="265"/>
      <c r="AN15" s="265"/>
      <c r="AO15" s="265"/>
      <c r="AP15" s="265"/>
      <c r="AQ15" s="312"/>
      <c r="AR15" s="312"/>
      <c r="AS15" s="324"/>
      <c r="AT15" s="325"/>
    </row>
    <row r="16" spans="1:49" ht="42" customHeight="1">
      <c r="C16" s="276">
        <v>11</v>
      </c>
      <c r="D16" s="314"/>
      <c r="E16" s="315"/>
      <c r="F16" s="316"/>
      <c r="G16" s="316"/>
      <c r="H16" s="317"/>
      <c r="I16" s="317"/>
      <c r="J16" s="318"/>
      <c r="K16" s="326"/>
      <c r="L16" s="314"/>
      <c r="M16" s="319"/>
      <c r="N16" s="319"/>
      <c r="O16" s="319"/>
      <c r="P16" s="320"/>
      <c r="Q16" s="1362" t="s">
        <v>568</v>
      </c>
      <c r="R16" s="1363"/>
      <c r="S16" s="1363"/>
      <c r="T16" s="1363"/>
      <c r="U16" s="1363"/>
      <c r="V16" s="1363"/>
      <c r="W16" s="1363"/>
      <c r="X16" s="1363"/>
      <c r="Y16" s="1363"/>
      <c r="Z16" s="1363"/>
      <c r="AA16" s="1363"/>
      <c r="AB16" s="1363"/>
      <c r="AC16" s="1363"/>
      <c r="AD16" s="1363"/>
      <c r="AE16" s="1363"/>
      <c r="AF16" s="1363"/>
      <c r="AG16" s="1363"/>
      <c r="AI16" s="274" t="s">
        <v>17</v>
      </c>
      <c r="AJ16" s="330">
        <f>IF(AO16&gt;0,ROUNDDOWN(AJ13/3,1),0)</f>
        <v>0</v>
      </c>
      <c r="AK16" s="272" t="s">
        <v>474</v>
      </c>
      <c r="AL16" s="265"/>
      <c r="AM16" s="265"/>
      <c r="AN16" s="265"/>
      <c r="AO16" s="265" t="s">
        <v>475</v>
      </c>
      <c r="AP16" s="265"/>
      <c r="AQ16" s="312"/>
      <c r="AR16" s="312"/>
      <c r="AS16" s="324"/>
      <c r="AT16" s="325"/>
    </row>
    <row r="17" spans="3:46" ht="42" customHeight="1">
      <c r="C17" s="276">
        <v>12</v>
      </c>
      <c r="D17" s="314"/>
      <c r="E17" s="315"/>
      <c r="F17" s="316"/>
      <c r="G17" s="316"/>
      <c r="H17" s="317"/>
      <c r="I17" s="317"/>
      <c r="J17" s="318"/>
      <c r="K17" s="326"/>
      <c r="L17" s="314"/>
      <c r="M17" s="319"/>
      <c r="N17" s="319"/>
      <c r="O17" s="319"/>
      <c r="P17" s="320"/>
      <c r="Q17" s="1363"/>
      <c r="R17" s="1363"/>
      <c r="S17" s="1363"/>
      <c r="T17" s="1363"/>
      <c r="U17" s="1363"/>
      <c r="V17" s="1363"/>
      <c r="W17" s="1363"/>
      <c r="X17" s="1363"/>
      <c r="Y17" s="1363"/>
      <c r="Z17" s="1363"/>
      <c r="AA17" s="1363"/>
      <c r="AB17" s="1363"/>
      <c r="AC17" s="1363"/>
      <c r="AD17" s="1363"/>
      <c r="AE17" s="1363"/>
      <c r="AF17" s="1363"/>
      <c r="AG17" s="1363"/>
      <c r="AI17" s="274" t="s">
        <v>476</v>
      </c>
      <c r="AJ17" s="1364">
        <f>IF(AO16&gt;0,ROUNDDOWN((AL13+AK13)/6,1),0)</f>
        <v>0</v>
      </c>
      <c r="AK17" s="1355" t="s">
        <v>477</v>
      </c>
      <c r="AL17" s="265"/>
      <c r="AM17" s="265"/>
      <c r="AN17" s="265"/>
      <c r="AO17" s="265"/>
      <c r="AP17" s="265"/>
      <c r="AQ17" s="312"/>
      <c r="AR17" s="312"/>
      <c r="AS17" s="324"/>
      <c r="AT17" s="325"/>
    </row>
    <row r="18" spans="3:46" ht="42" customHeight="1">
      <c r="C18" s="276">
        <v>13</v>
      </c>
      <c r="D18" s="314"/>
      <c r="E18" s="315"/>
      <c r="F18" s="316"/>
      <c r="G18" s="316"/>
      <c r="H18" s="317"/>
      <c r="I18" s="317"/>
      <c r="J18" s="319"/>
      <c r="K18" s="326"/>
      <c r="L18" s="314"/>
      <c r="M18" s="319"/>
      <c r="N18" s="319"/>
      <c r="O18" s="319"/>
      <c r="P18" s="320"/>
      <c r="Q18" s="1363"/>
      <c r="R18" s="1363"/>
      <c r="S18" s="1363"/>
      <c r="T18" s="1363"/>
      <c r="U18" s="1363"/>
      <c r="V18" s="1363"/>
      <c r="W18" s="1363"/>
      <c r="X18" s="1363"/>
      <c r="Y18" s="1363"/>
      <c r="Z18" s="1363"/>
      <c r="AA18" s="1363"/>
      <c r="AB18" s="1363"/>
      <c r="AC18" s="1363"/>
      <c r="AD18" s="1363"/>
      <c r="AE18" s="1363"/>
      <c r="AF18" s="1363"/>
      <c r="AG18" s="1363"/>
      <c r="AI18" s="274" t="s">
        <v>471</v>
      </c>
      <c r="AJ18" s="1365"/>
      <c r="AK18" s="1356"/>
      <c r="AL18" s="265"/>
      <c r="AM18" s="265"/>
      <c r="AN18" s="265"/>
      <c r="AO18" s="265"/>
      <c r="AP18" s="265"/>
      <c r="AQ18" s="312"/>
      <c r="AR18" s="312"/>
      <c r="AS18" s="324"/>
      <c r="AT18" s="325"/>
    </row>
    <row r="19" spans="3:46" ht="42" customHeight="1">
      <c r="C19" s="276">
        <v>14</v>
      </c>
      <c r="D19" s="314"/>
      <c r="E19" s="315"/>
      <c r="F19" s="316"/>
      <c r="G19" s="316"/>
      <c r="H19" s="317"/>
      <c r="I19" s="317"/>
      <c r="J19" s="319"/>
      <c r="K19" s="326"/>
      <c r="L19" s="314"/>
      <c r="M19" s="319"/>
      <c r="N19" s="319"/>
      <c r="O19" s="319"/>
      <c r="P19" s="320"/>
      <c r="Q19" s="322"/>
      <c r="R19" s="322"/>
      <c r="S19" s="322"/>
      <c r="T19" s="322"/>
      <c r="AI19" s="365" t="s">
        <v>499</v>
      </c>
      <c r="AJ19" s="366"/>
      <c r="AK19" s="367"/>
      <c r="AL19" s="265"/>
      <c r="AM19" s="265"/>
      <c r="AN19" s="265"/>
      <c r="AO19" s="265"/>
      <c r="AP19" s="265"/>
      <c r="AQ19" s="312"/>
      <c r="AR19" s="312"/>
      <c r="AS19" s="324"/>
      <c r="AT19" s="325"/>
    </row>
    <row r="20" spans="3:46" ht="42" customHeight="1">
      <c r="C20" s="276">
        <v>15</v>
      </c>
      <c r="D20" s="314"/>
      <c r="E20" s="315"/>
      <c r="F20" s="316"/>
      <c r="G20" s="316"/>
      <c r="H20" s="317"/>
      <c r="I20" s="317"/>
      <c r="J20" s="319"/>
      <c r="K20" s="326"/>
      <c r="L20" s="314"/>
      <c r="M20" s="319"/>
      <c r="N20" s="319"/>
      <c r="O20" s="319"/>
      <c r="P20" s="320"/>
      <c r="AI20" s="331"/>
      <c r="AJ20" s="265"/>
      <c r="AK20" s="265"/>
      <c r="AL20" s="265"/>
      <c r="AM20" s="265"/>
      <c r="AN20" s="265"/>
      <c r="AO20" s="265"/>
      <c r="AP20" s="265"/>
      <c r="AQ20" s="312"/>
      <c r="AR20" s="312"/>
      <c r="AS20" s="324"/>
      <c r="AT20" s="325"/>
    </row>
    <row r="21" spans="3:46" ht="32.450000000000003" customHeight="1">
      <c r="AI21" s="1357"/>
      <c r="AJ21" s="696"/>
      <c r="AK21" s="332"/>
    </row>
    <row r="22" spans="3:46" ht="30" customHeight="1">
      <c r="AI22" s="1357"/>
      <c r="AJ22" s="696"/>
    </row>
    <row r="23" spans="3:46" ht="18.600000000000001" customHeight="1"/>
  </sheetData>
  <sheetProtection sheet="1" selectLockedCells="1"/>
  <mergeCells count="28">
    <mergeCell ref="Q1:AC1"/>
    <mergeCell ref="C4:C5"/>
    <mergeCell ref="D4:D5"/>
    <mergeCell ref="E4:E5"/>
    <mergeCell ref="F4:F5"/>
    <mergeCell ref="G4:I4"/>
    <mergeCell ref="J4:J5"/>
    <mergeCell ref="K4:K5"/>
    <mergeCell ref="L4:L5"/>
    <mergeCell ref="M4:M5"/>
    <mergeCell ref="N4:N5"/>
    <mergeCell ref="O4:O5"/>
    <mergeCell ref="P4:P5"/>
    <mergeCell ref="Q4:AC6"/>
    <mergeCell ref="C2:P2"/>
    <mergeCell ref="Q7:AD7"/>
    <mergeCell ref="AK17:AK18"/>
    <mergeCell ref="AI21:AJ21"/>
    <mergeCell ref="AI22:AJ22"/>
    <mergeCell ref="AI12:AI13"/>
    <mergeCell ref="Q13:AG13"/>
    <mergeCell ref="Q14:AG14"/>
    <mergeCell ref="Q16:AG18"/>
    <mergeCell ref="AJ17:AJ18"/>
    <mergeCell ref="Q15:AG15"/>
    <mergeCell ref="Q8:AC10"/>
    <mergeCell ref="Q11:AG11"/>
    <mergeCell ref="Q12:AG12"/>
  </mergeCells>
  <phoneticPr fontId="1"/>
  <conditionalFormatting sqref="D6:D20">
    <cfRule type="expression" dxfId="34" priority="2">
      <formula>$D$6</formula>
    </cfRule>
    <cfRule type="containsBlanks" dxfId="33" priority="9">
      <formula>LEN(TRIM(D6))=0</formula>
    </cfRule>
  </conditionalFormatting>
  <conditionalFormatting sqref="E6:F20">
    <cfRule type="containsBlanks" dxfId="32" priority="4">
      <formula>LEN(TRIM(E6))=0</formula>
    </cfRule>
  </conditionalFormatting>
  <conditionalFormatting sqref="G6:L20">
    <cfRule type="containsBlanks" dxfId="31" priority="3">
      <formula>LEN(TRIM(G6))=0</formula>
    </cfRule>
  </conditionalFormatting>
  <conditionalFormatting sqref="M6:M12 O6:O12 E6:F20 M13:O20">
    <cfRule type="expression" dxfId="30" priority="8" stopIfTrue="1">
      <formula>$D6&lt;&gt;""</formula>
    </cfRule>
  </conditionalFormatting>
  <conditionalFormatting sqref="M6:M12 O6:O12 M13:O20 E6:F20">
    <cfRule type="notContainsBlanks" dxfId="29" priority="7" stopIfTrue="1">
      <formula>LEN(TRIM(E6))&gt;0</formula>
    </cfRule>
  </conditionalFormatting>
  <conditionalFormatting sqref="M6:M12 O6:O12 M13:O20">
    <cfRule type="expression" dxfId="28" priority="5" stopIfTrue="1">
      <formula>$D6="嘱託医（歯科）"</formula>
    </cfRule>
    <cfRule type="expression" dxfId="27" priority="6" stopIfTrue="1">
      <formula>$D6="嘱託医（医科）"</formula>
    </cfRule>
  </conditionalFormatting>
  <conditionalFormatting sqref="M6:P20">
    <cfRule type="containsBlanks" dxfId="26" priority="1">
      <formula>LEN(TRIM(M6))=0</formula>
    </cfRule>
  </conditionalFormatting>
  <dataValidations count="6">
    <dataValidation type="list" allowBlank="1" showInputMessage="1" showErrorMessage="1" sqref="G6:I20" xr:uid="{5FE21CB6-483F-42A1-8E50-5D5495EE95C2}">
      <formula1>"　,○"</formula1>
    </dataValidation>
    <dataValidation type="list" allowBlank="1" showInputMessage="1" showErrorMessage="1" sqref="D6:D20" xr:uid="{9CDA5ECD-9AD5-46C1-9D3B-44B6D317655C}">
      <formula1>$AI$6:$AI$10</formula1>
    </dataValidation>
    <dataValidation type="list" allowBlank="1" showInputMessage="1" showErrorMessage="1" sqref="L6:L20" xr:uid="{9D84A7A5-5950-445C-A933-5318BAD384B6}">
      <formula1>",無期,有期,派遣,嘱託"</formula1>
    </dataValidation>
    <dataValidation type="list" allowBlank="1" showInputMessage="1" showErrorMessage="1" sqref="K6:K20" xr:uid="{86977D30-84E4-4C67-95FE-CEA0B6C3C9A6}">
      <formula1>"　,常勤,非常勤"</formula1>
    </dataValidation>
    <dataValidation type="list" allowBlank="1" showInputMessage="1" showErrorMessage="1" sqref="J6:J20" xr:uid="{DA405446-C2FC-4D5A-AF98-D2151564E5D5}">
      <formula1>"　,専任,兼任"</formula1>
    </dataValidation>
    <dataValidation imeMode="halfAlpha" allowBlank="1" showInputMessage="1" showErrorMessage="1" sqref="F6:F20 M6:O20" xr:uid="{4255EB53-8AC6-4746-8A6B-8BCF063181F1}"/>
  </dataValidations>
  <pageMargins left="0.70866141732283472" right="0.11811023622047245" top="0.74803149606299213" bottom="0.35433070866141736" header="0.70866141732283472" footer="0.31496062992125984"/>
  <pageSetup paperSize="9" scale="81" orientation="portrait" blackAndWhite="1" r:id="rId1"/>
  <colBreaks count="1" manualBreakCount="1">
    <brk id="34" max="23"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BF185"/>
  <sheetViews>
    <sheetView showGridLines="0" showRowColHeaders="0" view="pageBreakPreview" zoomScale="90" zoomScaleNormal="100" zoomScaleSheetLayoutView="90" workbookViewId="0">
      <selection activeCell="O30" sqref="O30:AL30"/>
    </sheetView>
  </sheetViews>
  <sheetFormatPr defaultColWidth="2.5" defaultRowHeight="15" customHeight="1"/>
  <cols>
    <col min="1" max="1" width="6.625" style="5" customWidth="1"/>
    <col min="2" max="3" width="2.75" style="5" customWidth="1"/>
    <col min="4" max="4" width="3.125" style="5" customWidth="1"/>
    <col min="5" max="5" width="2.75" style="5" customWidth="1"/>
    <col min="6" max="6" width="3.125" style="5" customWidth="1"/>
    <col min="7" max="8" width="2.75" style="5" customWidth="1"/>
    <col min="9" max="24" width="3.125" style="5" customWidth="1"/>
    <col min="25" max="25" width="2.625" style="5" customWidth="1"/>
    <col min="26" max="38" width="3.125" style="5" customWidth="1"/>
    <col min="39" max="39" width="6.625" style="5" hidden="1" customWidth="1"/>
    <col min="40" max="42" width="2.5" style="5" hidden="1" customWidth="1"/>
    <col min="43" max="43" width="2.5" style="5"/>
    <col min="44" max="58" width="2.5" style="239"/>
    <col min="59" max="16384" width="2.5" style="5"/>
  </cols>
  <sheetData>
    <row r="1" spans="2:57" ht="15.75" customHeight="1">
      <c r="B1" s="5" t="s">
        <v>76</v>
      </c>
    </row>
    <row r="2" spans="2:57" ht="15.75" customHeight="1">
      <c r="AC2" s="1382" t="s">
        <v>383</v>
      </c>
      <c r="AD2" s="1382"/>
      <c r="AE2" s="286">
        <f>②認可申請書!AG9</f>
        <v>0</v>
      </c>
      <c r="AF2" s="20" t="s">
        <v>99</v>
      </c>
      <c r="AG2" s="286">
        <f>②認可申請書!AJ9</f>
        <v>0</v>
      </c>
      <c r="AH2" s="20" t="s">
        <v>120</v>
      </c>
      <c r="AI2" s="286">
        <f>②認可申請書!AM9</f>
        <v>0</v>
      </c>
      <c r="AJ2" s="1284" t="s">
        <v>121</v>
      </c>
      <c r="AK2" s="1284"/>
      <c r="AL2" s="1284"/>
      <c r="AM2" s="5" t="str">
        <f>CONCATENATE(AC2,AE2,AF2,AG2,AH2,AI2,"日")</f>
        <v>令和0年0月0日</v>
      </c>
      <c r="AQ2" s="211"/>
      <c r="AR2" s="256"/>
      <c r="AS2" s="256"/>
      <c r="AT2" s="256"/>
    </row>
    <row r="3" spans="2:57" ht="18.75">
      <c r="B3" s="1383" t="s">
        <v>606</v>
      </c>
      <c r="C3" s="1383"/>
      <c r="D3" s="1383"/>
      <c r="E3" s="1383"/>
      <c r="F3" s="1383"/>
      <c r="G3" s="1383"/>
      <c r="H3" s="1383"/>
      <c r="I3" s="1383"/>
      <c r="J3" s="1383"/>
      <c r="K3" s="1383"/>
      <c r="L3" s="1383"/>
      <c r="M3" s="1383"/>
      <c r="N3" s="1383"/>
      <c r="O3" s="1383"/>
      <c r="P3" s="1383"/>
      <c r="Q3" s="1383"/>
      <c r="R3" s="1383"/>
      <c r="S3" s="1383"/>
      <c r="T3" s="1383"/>
      <c r="U3" s="1383"/>
      <c r="V3" s="1383"/>
      <c r="W3" s="1383"/>
      <c r="X3" s="1383"/>
      <c r="Y3" s="1383"/>
      <c r="Z3" s="1383"/>
      <c r="AA3" s="1383"/>
      <c r="AB3" s="1383"/>
      <c r="AC3" s="1383"/>
      <c r="AD3" s="1383"/>
      <c r="AE3" s="1383"/>
      <c r="AF3" s="1383"/>
      <c r="AG3" s="1383"/>
      <c r="AH3" s="1383"/>
      <c r="AI3" s="1383"/>
      <c r="AJ3" s="1383"/>
      <c r="AK3" s="1383"/>
      <c r="AL3" s="1383"/>
      <c r="AM3" s="5" t="str">
        <f>CONCATENATE(AB8,AD8,AF8,AG8,AI8,AJ8,AL8)</f>
        <v>昭和年月日</v>
      </c>
    </row>
    <row r="4" spans="2:57" ht="15.75" customHeight="1">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row>
    <row r="5" spans="2:57" ht="22.7" customHeight="1">
      <c r="B5" s="1286" t="s">
        <v>97</v>
      </c>
      <c r="C5" s="1287"/>
      <c r="D5" s="1287"/>
      <c r="E5" s="1287"/>
      <c r="F5" s="1288"/>
      <c r="G5" s="1289"/>
      <c r="H5" s="1290"/>
      <c r="I5" s="1290"/>
      <c r="J5" s="1290"/>
      <c r="K5" s="1290"/>
      <c r="L5" s="1290"/>
      <c r="M5" s="1290"/>
      <c r="N5" s="1290"/>
      <c r="O5" s="1290"/>
      <c r="P5" s="1290"/>
      <c r="Q5" s="1290"/>
      <c r="R5" s="1290"/>
      <c r="S5" s="1290"/>
      <c r="T5" s="1290"/>
      <c r="U5" s="1290"/>
      <c r="V5" s="1290"/>
      <c r="W5" s="1291"/>
      <c r="X5" s="1292" t="s">
        <v>34</v>
      </c>
      <c r="Y5" s="1292"/>
      <c r="Z5" s="1292"/>
      <c r="AA5" s="1292"/>
      <c r="AB5" s="990" t="str">
        <f>IFERROR(DATEDIF(AM3,AM2,"Y")&amp;"歳","")</f>
        <v/>
      </c>
      <c r="AC5" s="604"/>
      <c r="AD5" s="604"/>
      <c r="AE5" s="604"/>
      <c r="AF5" s="604"/>
      <c r="AG5" s="604"/>
      <c r="AH5" s="604"/>
      <c r="AI5" s="604"/>
      <c r="AJ5" s="604"/>
      <c r="AK5" s="604"/>
      <c r="AL5" s="982"/>
    </row>
    <row r="6" spans="2:57" ht="22.7" customHeight="1">
      <c r="B6" s="1293" t="s">
        <v>37</v>
      </c>
      <c r="C6" s="1294"/>
      <c r="D6" s="1294"/>
      <c r="E6" s="1294"/>
      <c r="F6" s="1295"/>
      <c r="G6" s="1299"/>
      <c r="H6" s="1300"/>
      <c r="I6" s="1300"/>
      <c r="J6" s="1300"/>
      <c r="K6" s="1300"/>
      <c r="L6" s="1300"/>
      <c r="M6" s="1300"/>
      <c r="N6" s="1300"/>
      <c r="O6" s="1300"/>
      <c r="P6" s="1300"/>
      <c r="Q6" s="1300"/>
      <c r="R6" s="1300"/>
      <c r="S6" s="1300"/>
      <c r="T6" s="1300"/>
      <c r="U6" s="1300"/>
      <c r="V6" s="1300"/>
      <c r="W6" s="1301"/>
      <c r="X6" s="1292"/>
      <c r="Y6" s="1292"/>
      <c r="Z6" s="1292"/>
      <c r="AA6" s="1292"/>
      <c r="AB6" s="991"/>
      <c r="AC6" s="983"/>
      <c r="AD6" s="983"/>
      <c r="AE6" s="983"/>
      <c r="AF6" s="983"/>
      <c r="AG6" s="983"/>
      <c r="AH6" s="983"/>
      <c r="AI6" s="983"/>
      <c r="AJ6" s="983"/>
      <c r="AK6" s="983"/>
      <c r="AL6" s="984"/>
    </row>
    <row r="7" spans="2:57" ht="22.7" customHeight="1">
      <c r="B7" s="1296"/>
      <c r="C7" s="1297"/>
      <c r="D7" s="1297"/>
      <c r="E7" s="1297"/>
      <c r="F7" s="1298"/>
      <c r="G7" s="1302"/>
      <c r="H7" s="1303"/>
      <c r="I7" s="1303"/>
      <c r="J7" s="1303"/>
      <c r="K7" s="1303"/>
      <c r="L7" s="1303"/>
      <c r="M7" s="1303"/>
      <c r="N7" s="1303"/>
      <c r="O7" s="1303"/>
      <c r="P7" s="1303"/>
      <c r="Q7" s="1303"/>
      <c r="R7" s="1303"/>
      <c r="S7" s="1303"/>
      <c r="T7" s="1303"/>
      <c r="U7" s="1303"/>
      <c r="V7" s="1303"/>
      <c r="W7" s="1304"/>
      <c r="X7" s="1292"/>
      <c r="Y7" s="1292"/>
      <c r="Z7" s="1292"/>
      <c r="AA7" s="1292"/>
      <c r="AB7" s="1305"/>
      <c r="AC7" s="1306"/>
      <c r="AD7" s="1306"/>
      <c r="AE7" s="1306"/>
      <c r="AF7" s="1306"/>
      <c r="AG7" s="1306"/>
      <c r="AH7" s="1306"/>
      <c r="AI7" s="1306"/>
      <c r="AJ7" s="1306"/>
      <c r="AK7" s="1306"/>
      <c r="AL7" s="1307"/>
    </row>
    <row r="8" spans="2:57" ht="22.7" customHeight="1">
      <c r="B8" s="1075" t="s">
        <v>35</v>
      </c>
      <c r="C8" s="1076"/>
      <c r="D8" s="1076"/>
      <c r="E8" s="1076"/>
      <c r="F8" s="1077"/>
      <c r="G8" s="1308"/>
      <c r="H8" s="1309"/>
      <c r="I8" s="1309"/>
      <c r="J8" s="1309"/>
      <c r="K8" s="1309"/>
      <c r="L8" s="1309"/>
      <c r="M8" s="1309"/>
      <c r="N8" s="1309"/>
      <c r="O8" s="1309"/>
      <c r="P8" s="1309"/>
      <c r="Q8" s="1309"/>
      <c r="R8" s="1309"/>
      <c r="S8" s="1309"/>
      <c r="T8" s="1309"/>
      <c r="U8" s="1309"/>
      <c r="V8" s="1309"/>
      <c r="W8" s="1310"/>
      <c r="X8" s="1313" t="s">
        <v>9</v>
      </c>
      <c r="Y8" s="1313"/>
      <c r="Z8" s="1313"/>
      <c r="AA8" s="1313"/>
      <c r="AB8" s="1314" t="s">
        <v>553</v>
      </c>
      <c r="AC8" s="1315"/>
      <c r="AD8" s="1315"/>
      <c r="AE8" s="1315"/>
      <c r="AF8" s="1316" t="s">
        <v>14</v>
      </c>
      <c r="AG8" s="1315"/>
      <c r="AH8" s="1315"/>
      <c r="AI8" s="1316" t="s">
        <v>30</v>
      </c>
      <c r="AJ8" s="1315"/>
      <c r="AK8" s="1315"/>
      <c r="AL8" s="1324" t="s">
        <v>20</v>
      </c>
    </row>
    <row r="9" spans="2:57" ht="22.7" customHeight="1">
      <c r="B9" s="1098"/>
      <c r="C9" s="1099"/>
      <c r="D9" s="1099"/>
      <c r="E9" s="1099"/>
      <c r="F9" s="1100"/>
      <c r="G9" s="585"/>
      <c r="H9" s="586"/>
      <c r="I9" s="586"/>
      <c r="J9" s="586"/>
      <c r="K9" s="586"/>
      <c r="L9" s="586"/>
      <c r="M9" s="586"/>
      <c r="N9" s="586"/>
      <c r="O9" s="586"/>
      <c r="P9" s="586"/>
      <c r="Q9" s="586"/>
      <c r="R9" s="586"/>
      <c r="S9" s="586"/>
      <c r="T9" s="586"/>
      <c r="U9" s="586"/>
      <c r="V9" s="586"/>
      <c r="W9" s="587"/>
      <c r="X9" s="1313"/>
      <c r="Y9" s="1313"/>
      <c r="Z9" s="1313"/>
      <c r="AA9" s="1313"/>
      <c r="AB9" s="1314"/>
      <c r="AC9" s="1315"/>
      <c r="AD9" s="1315"/>
      <c r="AE9" s="1315"/>
      <c r="AF9" s="1316"/>
      <c r="AG9" s="1315"/>
      <c r="AH9" s="1315"/>
      <c r="AI9" s="1316"/>
      <c r="AJ9" s="1315"/>
      <c r="AK9" s="1315"/>
      <c r="AL9" s="1324"/>
    </row>
    <row r="10" spans="2:57" ht="22.7" customHeight="1">
      <c r="B10" s="1078"/>
      <c r="C10" s="1079"/>
      <c r="D10" s="1079"/>
      <c r="E10" s="1079"/>
      <c r="F10" s="1080"/>
      <c r="G10" s="588"/>
      <c r="H10" s="589"/>
      <c r="I10" s="589"/>
      <c r="J10" s="589"/>
      <c r="K10" s="589"/>
      <c r="L10" s="589"/>
      <c r="M10" s="589"/>
      <c r="N10" s="589"/>
      <c r="O10" s="589"/>
      <c r="P10" s="589"/>
      <c r="Q10" s="589"/>
      <c r="R10" s="589"/>
      <c r="S10" s="589"/>
      <c r="T10" s="589"/>
      <c r="U10" s="589"/>
      <c r="V10" s="589"/>
      <c r="W10" s="590"/>
      <c r="X10" s="1313"/>
      <c r="Y10" s="1313"/>
      <c r="Z10" s="1313"/>
      <c r="AA10" s="1313"/>
      <c r="AB10" s="1314"/>
      <c r="AC10" s="1315"/>
      <c r="AD10" s="1315"/>
      <c r="AE10" s="1315"/>
      <c r="AF10" s="1316"/>
      <c r="AG10" s="1315"/>
      <c r="AH10" s="1315"/>
      <c r="AI10" s="1316"/>
      <c r="AJ10" s="1315"/>
      <c r="AK10" s="1315"/>
      <c r="AL10" s="1324"/>
      <c r="AR10" s="1384" t="s">
        <v>242</v>
      </c>
      <c r="AS10" s="1384"/>
      <c r="AT10" s="1384"/>
      <c r="AU10" s="1384"/>
      <c r="AV10" s="1384"/>
      <c r="AW10" s="1384"/>
      <c r="AX10" s="1384"/>
      <c r="AY10" s="1384"/>
      <c r="AZ10" s="1384"/>
      <c r="BA10" s="1384"/>
      <c r="BB10" s="1384"/>
      <c r="BC10" s="1384"/>
      <c r="BD10" s="1384"/>
      <c r="BE10" s="1384"/>
    </row>
    <row r="11" spans="2:57" ht="22.7" customHeight="1">
      <c r="B11" s="1075" t="s">
        <v>36</v>
      </c>
      <c r="C11" s="1076"/>
      <c r="D11" s="1076"/>
      <c r="E11" s="1076"/>
      <c r="F11" s="1077"/>
      <c r="G11" s="1308"/>
      <c r="H11" s="1309"/>
      <c r="I11" s="1309"/>
      <c r="J11" s="1309"/>
      <c r="K11" s="1309"/>
      <c r="L11" s="1309"/>
      <c r="M11" s="1309"/>
      <c r="N11" s="1309"/>
      <c r="O11" s="1309"/>
      <c r="P11" s="1309"/>
      <c r="Q11" s="1309"/>
      <c r="R11" s="1309"/>
      <c r="S11" s="1309"/>
      <c r="T11" s="1309"/>
      <c r="U11" s="1309"/>
      <c r="V11" s="1309"/>
      <c r="W11" s="1310"/>
      <c r="X11" s="1311" t="s">
        <v>38</v>
      </c>
      <c r="Y11" s="1311"/>
      <c r="Z11" s="1311"/>
      <c r="AA11" s="1311"/>
      <c r="AB11" s="1312"/>
      <c r="AC11" s="1312"/>
      <c r="AD11" s="1312"/>
      <c r="AE11" s="1312"/>
      <c r="AF11" s="1312"/>
      <c r="AG11" s="1312"/>
      <c r="AH11" s="1312"/>
      <c r="AI11" s="1312"/>
      <c r="AJ11" s="1312"/>
      <c r="AK11" s="1312"/>
      <c r="AL11" s="1312"/>
      <c r="AQ11" s="5" t="s">
        <v>94</v>
      </c>
      <c r="AR11" s="1384"/>
      <c r="AS11" s="1384"/>
      <c r="AT11" s="1384"/>
      <c r="AU11" s="1384"/>
      <c r="AV11" s="1384"/>
      <c r="AW11" s="1384"/>
      <c r="AX11" s="1384"/>
      <c r="AY11" s="1384"/>
      <c r="AZ11" s="1384"/>
      <c r="BA11" s="1384"/>
      <c r="BB11" s="1384"/>
      <c r="BC11" s="1384"/>
      <c r="BD11" s="1384"/>
      <c r="BE11" s="1384"/>
    </row>
    <row r="12" spans="2:57" ht="22.7" customHeight="1">
      <c r="B12" s="1078"/>
      <c r="C12" s="1079"/>
      <c r="D12" s="1079"/>
      <c r="E12" s="1079"/>
      <c r="F12" s="1080"/>
      <c r="G12" s="588"/>
      <c r="H12" s="589"/>
      <c r="I12" s="589"/>
      <c r="J12" s="589"/>
      <c r="K12" s="589"/>
      <c r="L12" s="589"/>
      <c r="M12" s="589"/>
      <c r="N12" s="589"/>
      <c r="O12" s="589"/>
      <c r="P12" s="589"/>
      <c r="Q12" s="589"/>
      <c r="R12" s="589"/>
      <c r="S12" s="589"/>
      <c r="T12" s="589"/>
      <c r="U12" s="589"/>
      <c r="V12" s="589"/>
      <c r="W12" s="590"/>
      <c r="X12" s="1311"/>
      <c r="Y12" s="1311"/>
      <c r="Z12" s="1311"/>
      <c r="AA12" s="1311"/>
      <c r="AB12" s="1312"/>
      <c r="AC12" s="1312"/>
      <c r="AD12" s="1312"/>
      <c r="AE12" s="1312"/>
      <c r="AF12" s="1312"/>
      <c r="AG12" s="1312"/>
      <c r="AH12" s="1312"/>
      <c r="AI12" s="1312"/>
      <c r="AJ12" s="1312"/>
      <c r="AK12" s="1312"/>
      <c r="AL12" s="1312"/>
      <c r="AQ12" s="5" t="s">
        <v>94</v>
      </c>
      <c r="AR12" s="1385" t="s">
        <v>86</v>
      </c>
      <c r="AS12" s="1385"/>
      <c r="AT12" s="1385"/>
      <c r="AU12" s="1385"/>
      <c r="AV12" s="1385"/>
      <c r="AW12" s="1385"/>
      <c r="AX12" s="1385"/>
      <c r="AY12" s="1385"/>
      <c r="AZ12" s="1385"/>
      <c r="BA12" s="1385"/>
      <c r="BB12" s="1385"/>
      <c r="BC12" s="1385"/>
      <c r="BD12" s="1385"/>
      <c r="BE12" s="1385"/>
    </row>
    <row r="13" spans="2:57" ht="22.7" customHeight="1">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R13" s="1385"/>
      <c r="AS13" s="1385"/>
      <c r="AT13" s="1385"/>
      <c r="AU13" s="1385"/>
      <c r="AV13" s="1385"/>
      <c r="AW13" s="1385"/>
      <c r="AX13" s="1385"/>
      <c r="AY13" s="1385"/>
      <c r="AZ13" s="1385"/>
      <c r="BA13" s="1385"/>
      <c r="BB13" s="1385"/>
      <c r="BC13" s="1385"/>
      <c r="BD13" s="1385"/>
      <c r="BE13" s="1385"/>
    </row>
    <row r="14" spans="2:57" ht="22.7" customHeight="1">
      <c r="B14" s="1330" t="s">
        <v>39</v>
      </c>
      <c r="C14" s="1330"/>
      <c r="D14" s="1330"/>
      <c r="E14" s="1330"/>
      <c r="F14" s="1330"/>
      <c r="G14" s="1330"/>
      <c r="H14" s="1330"/>
      <c r="I14" s="1330"/>
      <c r="J14" s="1330"/>
      <c r="K14" s="1330"/>
      <c r="L14" s="1330"/>
      <c r="M14" s="1330"/>
      <c r="N14" s="1330"/>
      <c r="O14" s="1330"/>
      <c r="P14" s="1330"/>
      <c r="Q14" s="1330"/>
      <c r="R14" s="1330"/>
      <c r="S14" s="1330"/>
      <c r="T14" s="1330"/>
      <c r="U14" s="1330"/>
      <c r="V14" s="1330"/>
      <c r="W14" s="1330"/>
      <c r="X14" s="1330"/>
      <c r="Y14" s="1330"/>
      <c r="Z14" s="1330"/>
      <c r="AA14" s="1330"/>
      <c r="AB14" s="1330"/>
      <c r="AC14" s="1330"/>
      <c r="AD14" s="1330"/>
      <c r="AE14" s="1330"/>
      <c r="AF14" s="1330"/>
      <c r="AG14" s="1330"/>
      <c r="AH14" s="1330"/>
      <c r="AI14" s="1330"/>
      <c r="AJ14" s="1330"/>
      <c r="AK14" s="1330"/>
      <c r="AL14" s="1330"/>
      <c r="AM14" s="11"/>
      <c r="AN14" s="11"/>
      <c r="AO14" s="11"/>
      <c r="AP14" s="11"/>
      <c r="AQ14" s="11"/>
    </row>
    <row r="15" spans="2:57" ht="22.7" customHeight="1">
      <c r="B15" s="1311" t="s">
        <v>41</v>
      </c>
      <c r="C15" s="1311"/>
      <c r="D15" s="1311"/>
      <c r="E15" s="1311"/>
      <c r="F15" s="1311"/>
      <c r="G15" s="1311"/>
      <c r="H15" s="1311"/>
      <c r="I15" s="1311"/>
      <c r="J15" s="1311"/>
      <c r="K15" s="1311"/>
      <c r="L15" s="1311"/>
      <c r="M15" s="1311"/>
      <c r="N15" s="1311"/>
      <c r="O15" s="1331" t="s">
        <v>40</v>
      </c>
      <c r="P15" s="1331"/>
      <c r="Q15" s="1331"/>
      <c r="R15" s="1331"/>
      <c r="S15" s="1331"/>
      <c r="T15" s="1331"/>
      <c r="U15" s="1331"/>
      <c r="V15" s="1331"/>
      <c r="W15" s="1331"/>
      <c r="X15" s="1331"/>
      <c r="Y15" s="1331"/>
      <c r="Z15" s="1331"/>
      <c r="AA15" s="1331" t="s">
        <v>42</v>
      </c>
      <c r="AB15" s="1331"/>
      <c r="AC15" s="1331"/>
      <c r="AD15" s="1331"/>
      <c r="AE15" s="1331"/>
      <c r="AF15" s="1331"/>
      <c r="AG15" s="1331"/>
      <c r="AH15" s="1331"/>
      <c r="AI15" s="1331"/>
      <c r="AJ15" s="1331"/>
      <c r="AK15" s="1331"/>
      <c r="AL15" s="1331"/>
      <c r="AM15" s="11"/>
      <c r="AN15" s="11"/>
      <c r="AO15" s="11"/>
      <c r="AP15" s="11"/>
      <c r="AQ15" s="11"/>
    </row>
    <row r="16" spans="2:57" ht="30" customHeight="1">
      <c r="B16" s="1053"/>
      <c r="C16" s="1054"/>
      <c r="D16" s="278"/>
      <c r="E16" s="282" t="s">
        <v>337</v>
      </c>
      <c r="F16" s="278"/>
      <c r="G16" s="282" t="s">
        <v>338</v>
      </c>
      <c r="H16" s="282" t="s">
        <v>340</v>
      </c>
      <c r="I16" s="1054"/>
      <c r="J16" s="1054"/>
      <c r="K16" s="278"/>
      <c r="L16" s="279" t="s">
        <v>337</v>
      </c>
      <c r="M16" s="278"/>
      <c r="N16" s="6" t="s">
        <v>338</v>
      </c>
      <c r="O16" s="611"/>
      <c r="P16" s="612"/>
      <c r="Q16" s="612"/>
      <c r="R16" s="612"/>
      <c r="S16" s="612"/>
      <c r="T16" s="612"/>
      <c r="U16" s="612"/>
      <c r="V16" s="612"/>
      <c r="W16" s="612"/>
      <c r="X16" s="612"/>
      <c r="Y16" s="612"/>
      <c r="Z16" s="613"/>
      <c r="AA16" s="611"/>
      <c r="AB16" s="612"/>
      <c r="AC16" s="612"/>
      <c r="AD16" s="612"/>
      <c r="AE16" s="612"/>
      <c r="AF16" s="612"/>
      <c r="AG16" s="612"/>
      <c r="AH16" s="612"/>
      <c r="AI16" s="612"/>
      <c r="AJ16" s="612"/>
      <c r="AK16" s="612"/>
      <c r="AL16" s="613"/>
    </row>
    <row r="17" spans="2:57" ht="30" customHeight="1">
      <c r="B17" s="1053"/>
      <c r="C17" s="1054"/>
      <c r="D17" s="278"/>
      <c r="E17" s="282" t="s">
        <v>337</v>
      </c>
      <c r="F17" s="278"/>
      <c r="G17" s="282" t="s">
        <v>338</v>
      </c>
      <c r="H17" s="282" t="s">
        <v>340</v>
      </c>
      <c r="I17" s="1054"/>
      <c r="J17" s="1054"/>
      <c r="K17" s="278"/>
      <c r="L17" s="279" t="s">
        <v>337</v>
      </c>
      <c r="M17" s="278"/>
      <c r="N17" s="6" t="s">
        <v>338</v>
      </c>
      <c r="O17" s="611"/>
      <c r="P17" s="612"/>
      <c r="Q17" s="612"/>
      <c r="R17" s="612"/>
      <c r="S17" s="612"/>
      <c r="T17" s="612"/>
      <c r="U17" s="612"/>
      <c r="V17" s="612"/>
      <c r="W17" s="612"/>
      <c r="X17" s="612"/>
      <c r="Y17" s="612"/>
      <c r="Z17" s="613"/>
      <c r="AA17" s="611"/>
      <c r="AB17" s="612"/>
      <c r="AC17" s="612"/>
      <c r="AD17" s="612"/>
      <c r="AE17" s="612"/>
      <c r="AF17" s="612"/>
      <c r="AG17" s="612"/>
      <c r="AH17" s="612"/>
      <c r="AI17" s="612"/>
      <c r="AJ17" s="612"/>
      <c r="AK17" s="612"/>
      <c r="AL17" s="613"/>
    </row>
    <row r="18" spans="2:57" ht="30" customHeight="1">
      <c r="B18" s="1053"/>
      <c r="C18" s="1054"/>
      <c r="D18" s="278"/>
      <c r="E18" s="282" t="s">
        <v>337</v>
      </c>
      <c r="F18" s="278"/>
      <c r="G18" s="282" t="s">
        <v>338</v>
      </c>
      <c r="H18" s="282" t="s">
        <v>340</v>
      </c>
      <c r="I18" s="1054"/>
      <c r="J18" s="1054"/>
      <c r="K18" s="278"/>
      <c r="L18" s="279" t="s">
        <v>337</v>
      </c>
      <c r="M18" s="278"/>
      <c r="N18" s="6" t="s">
        <v>338</v>
      </c>
      <c r="O18" s="611"/>
      <c r="P18" s="612"/>
      <c r="Q18" s="612"/>
      <c r="R18" s="612"/>
      <c r="S18" s="612"/>
      <c r="T18" s="612"/>
      <c r="U18" s="612"/>
      <c r="V18" s="612"/>
      <c r="W18" s="612"/>
      <c r="X18" s="612"/>
      <c r="Y18" s="612"/>
      <c r="Z18" s="613"/>
      <c r="AA18" s="611"/>
      <c r="AB18" s="612"/>
      <c r="AC18" s="612"/>
      <c r="AD18" s="612"/>
      <c r="AE18" s="612"/>
      <c r="AF18" s="612"/>
      <c r="AG18" s="612"/>
      <c r="AH18" s="612"/>
      <c r="AI18" s="612"/>
      <c r="AJ18" s="612"/>
      <c r="AK18" s="612"/>
      <c r="AL18" s="613"/>
    </row>
    <row r="19" spans="2:57" ht="30" customHeight="1">
      <c r="B19" s="1053"/>
      <c r="C19" s="1054"/>
      <c r="D19" s="278"/>
      <c r="E19" s="282" t="s">
        <v>337</v>
      </c>
      <c r="F19" s="278"/>
      <c r="G19" s="282" t="s">
        <v>338</v>
      </c>
      <c r="H19" s="282" t="s">
        <v>340</v>
      </c>
      <c r="I19" s="1054"/>
      <c r="J19" s="1054"/>
      <c r="K19" s="278"/>
      <c r="L19" s="279" t="s">
        <v>337</v>
      </c>
      <c r="M19" s="278"/>
      <c r="N19" s="6" t="s">
        <v>338</v>
      </c>
      <c r="O19" s="611"/>
      <c r="P19" s="612"/>
      <c r="Q19" s="612"/>
      <c r="R19" s="612"/>
      <c r="S19" s="612"/>
      <c r="T19" s="612"/>
      <c r="U19" s="612"/>
      <c r="V19" s="612"/>
      <c r="W19" s="612"/>
      <c r="X19" s="612"/>
      <c r="Y19" s="612"/>
      <c r="Z19" s="613"/>
      <c r="AA19" s="611"/>
      <c r="AB19" s="612"/>
      <c r="AC19" s="612"/>
      <c r="AD19" s="612"/>
      <c r="AE19" s="612"/>
      <c r="AF19" s="612"/>
      <c r="AG19" s="612"/>
      <c r="AH19" s="612"/>
      <c r="AI19" s="612"/>
      <c r="AJ19" s="612"/>
      <c r="AK19" s="612"/>
      <c r="AL19" s="613"/>
    </row>
    <row r="20" spans="2:57" ht="30" customHeight="1">
      <c r="B20" s="1053"/>
      <c r="C20" s="1054"/>
      <c r="D20" s="278"/>
      <c r="E20" s="282" t="s">
        <v>337</v>
      </c>
      <c r="F20" s="278"/>
      <c r="G20" s="282" t="s">
        <v>338</v>
      </c>
      <c r="H20" s="282" t="s">
        <v>340</v>
      </c>
      <c r="I20" s="1054"/>
      <c r="J20" s="1054"/>
      <c r="K20" s="278"/>
      <c r="L20" s="279" t="s">
        <v>337</v>
      </c>
      <c r="M20" s="278"/>
      <c r="N20" s="6" t="s">
        <v>338</v>
      </c>
      <c r="O20" s="611"/>
      <c r="P20" s="612"/>
      <c r="Q20" s="612"/>
      <c r="R20" s="612"/>
      <c r="S20" s="612"/>
      <c r="T20" s="612"/>
      <c r="U20" s="612"/>
      <c r="V20" s="612"/>
      <c r="W20" s="612"/>
      <c r="X20" s="612"/>
      <c r="Y20" s="612"/>
      <c r="Z20" s="613"/>
      <c r="AA20" s="611"/>
      <c r="AB20" s="612"/>
      <c r="AC20" s="612"/>
      <c r="AD20" s="612"/>
      <c r="AE20" s="612"/>
      <c r="AF20" s="612"/>
      <c r="AG20" s="612"/>
      <c r="AH20" s="612"/>
      <c r="AI20" s="612"/>
      <c r="AJ20" s="612"/>
      <c r="AK20" s="612"/>
      <c r="AL20" s="613"/>
    </row>
    <row r="21" spans="2:57" ht="30" customHeight="1">
      <c r="B21" s="1053"/>
      <c r="C21" s="1054"/>
      <c r="D21" s="278"/>
      <c r="E21" s="282" t="s">
        <v>337</v>
      </c>
      <c r="F21" s="278"/>
      <c r="G21" s="282" t="s">
        <v>338</v>
      </c>
      <c r="H21" s="282" t="s">
        <v>340</v>
      </c>
      <c r="I21" s="1054"/>
      <c r="J21" s="1054"/>
      <c r="K21" s="278"/>
      <c r="L21" s="279" t="s">
        <v>337</v>
      </c>
      <c r="M21" s="278"/>
      <c r="N21" s="6" t="s">
        <v>338</v>
      </c>
      <c r="O21" s="611"/>
      <c r="P21" s="612"/>
      <c r="Q21" s="612"/>
      <c r="R21" s="612"/>
      <c r="S21" s="612"/>
      <c r="T21" s="612"/>
      <c r="U21" s="612"/>
      <c r="V21" s="612"/>
      <c r="W21" s="612"/>
      <c r="X21" s="612"/>
      <c r="Y21" s="612"/>
      <c r="Z21" s="613"/>
      <c r="AA21" s="611"/>
      <c r="AB21" s="612"/>
      <c r="AC21" s="612"/>
      <c r="AD21" s="612"/>
      <c r="AE21" s="612"/>
      <c r="AF21" s="612"/>
      <c r="AG21" s="612"/>
      <c r="AH21" s="612"/>
      <c r="AI21" s="612"/>
      <c r="AJ21" s="612"/>
      <c r="AK21" s="612"/>
      <c r="AL21" s="613"/>
    </row>
    <row r="22" spans="2:57" ht="30" customHeight="1">
      <c r="B22" s="1053"/>
      <c r="C22" s="1054"/>
      <c r="D22" s="278"/>
      <c r="E22" s="282" t="s">
        <v>337</v>
      </c>
      <c r="F22" s="278"/>
      <c r="G22" s="282" t="s">
        <v>338</v>
      </c>
      <c r="H22" s="282" t="s">
        <v>340</v>
      </c>
      <c r="I22" s="1054"/>
      <c r="J22" s="1054"/>
      <c r="K22" s="278"/>
      <c r="L22" s="279" t="s">
        <v>337</v>
      </c>
      <c r="M22" s="278"/>
      <c r="N22" s="6" t="s">
        <v>338</v>
      </c>
      <c r="O22" s="611"/>
      <c r="P22" s="612"/>
      <c r="Q22" s="612"/>
      <c r="R22" s="612"/>
      <c r="S22" s="612"/>
      <c r="T22" s="612"/>
      <c r="U22" s="612"/>
      <c r="V22" s="612"/>
      <c r="W22" s="612"/>
      <c r="X22" s="612"/>
      <c r="Y22" s="612"/>
      <c r="Z22" s="613"/>
      <c r="AA22" s="611"/>
      <c r="AB22" s="612"/>
      <c r="AC22" s="612"/>
      <c r="AD22" s="612"/>
      <c r="AE22" s="612"/>
      <c r="AF22" s="612"/>
      <c r="AG22" s="612"/>
      <c r="AH22" s="612"/>
      <c r="AI22" s="612"/>
      <c r="AJ22" s="612"/>
      <c r="AK22" s="612"/>
      <c r="AL22" s="613"/>
    </row>
    <row r="23" spans="2:57" ht="30" customHeight="1">
      <c r="B23" s="1053"/>
      <c r="C23" s="1054"/>
      <c r="D23" s="278"/>
      <c r="E23" s="282" t="s">
        <v>337</v>
      </c>
      <c r="F23" s="278"/>
      <c r="G23" s="282" t="s">
        <v>338</v>
      </c>
      <c r="H23" s="282" t="s">
        <v>340</v>
      </c>
      <c r="I23" s="1054"/>
      <c r="J23" s="1054"/>
      <c r="K23" s="278"/>
      <c r="L23" s="279" t="s">
        <v>337</v>
      </c>
      <c r="M23" s="278"/>
      <c r="N23" s="6" t="s">
        <v>338</v>
      </c>
      <c r="O23" s="611"/>
      <c r="P23" s="612"/>
      <c r="Q23" s="612"/>
      <c r="R23" s="612"/>
      <c r="S23" s="612"/>
      <c r="T23" s="612"/>
      <c r="U23" s="612"/>
      <c r="V23" s="612"/>
      <c r="W23" s="612"/>
      <c r="X23" s="612"/>
      <c r="Y23" s="612"/>
      <c r="Z23" s="613"/>
      <c r="AA23" s="611"/>
      <c r="AB23" s="612"/>
      <c r="AC23" s="612"/>
      <c r="AD23" s="612"/>
      <c r="AE23" s="612"/>
      <c r="AF23" s="612"/>
      <c r="AG23" s="612"/>
      <c r="AH23" s="612"/>
      <c r="AI23" s="612"/>
      <c r="AJ23" s="612"/>
      <c r="AK23" s="612"/>
      <c r="AL23" s="613"/>
    </row>
    <row r="24" spans="2:57" ht="30" customHeight="1">
      <c r="B24" s="1053"/>
      <c r="C24" s="1054"/>
      <c r="D24" s="278"/>
      <c r="E24" s="282" t="s">
        <v>337</v>
      </c>
      <c r="F24" s="278"/>
      <c r="G24" s="282" t="s">
        <v>338</v>
      </c>
      <c r="H24" s="282" t="s">
        <v>340</v>
      </c>
      <c r="I24" s="1054"/>
      <c r="J24" s="1054"/>
      <c r="K24" s="278"/>
      <c r="L24" s="279" t="s">
        <v>337</v>
      </c>
      <c r="M24" s="278"/>
      <c r="N24" s="6" t="s">
        <v>338</v>
      </c>
      <c r="O24" s="611"/>
      <c r="P24" s="612"/>
      <c r="Q24" s="612"/>
      <c r="R24" s="612"/>
      <c r="S24" s="612"/>
      <c r="T24" s="612"/>
      <c r="U24" s="612"/>
      <c r="V24" s="612"/>
      <c r="W24" s="612"/>
      <c r="X24" s="612"/>
      <c r="Y24" s="612"/>
      <c r="Z24" s="613"/>
      <c r="AA24" s="611"/>
      <c r="AB24" s="612"/>
      <c r="AC24" s="612"/>
      <c r="AD24" s="612"/>
      <c r="AE24" s="612"/>
      <c r="AF24" s="612"/>
      <c r="AG24" s="612"/>
      <c r="AH24" s="612"/>
      <c r="AI24" s="612"/>
      <c r="AJ24" s="612"/>
      <c r="AK24" s="612"/>
      <c r="AL24" s="613"/>
    </row>
    <row r="25" spans="2:57" ht="30" customHeight="1">
      <c r="B25" s="1053"/>
      <c r="C25" s="1054"/>
      <c r="D25" s="278"/>
      <c r="E25" s="282" t="s">
        <v>337</v>
      </c>
      <c r="F25" s="278"/>
      <c r="G25" s="282" t="s">
        <v>338</v>
      </c>
      <c r="H25" s="282" t="s">
        <v>340</v>
      </c>
      <c r="I25" s="1054"/>
      <c r="J25" s="1054"/>
      <c r="K25" s="278"/>
      <c r="L25" s="279" t="s">
        <v>337</v>
      </c>
      <c r="M25" s="278"/>
      <c r="N25" s="6" t="s">
        <v>338</v>
      </c>
      <c r="O25" s="611"/>
      <c r="P25" s="612"/>
      <c r="Q25" s="612"/>
      <c r="R25" s="612"/>
      <c r="S25" s="612"/>
      <c r="T25" s="612"/>
      <c r="U25" s="612"/>
      <c r="V25" s="612"/>
      <c r="W25" s="612"/>
      <c r="X25" s="612"/>
      <c r="Y25" s="612"/>
      <c r="Z25" s="613"/>
      <c r="AA25" s="611"/>
      <c r="AB25" s="612"/>
      <c r="AC25" s="612"/>
      <c r="AD25" s="612"/>
      <c r="AE25" s="612"/>
      <c r="AF25" s="612"/>
      <c r="AG25" s="612"/>
      <c r="AH25" s="612"/>
      <c r="AI25" s="612"/>
      <c r="AJ25" s="612"/>
      <c r="AK25" s="612"/>
      <c r="AL25" s="613"/>
    </row>
    <row r="26" spans="2:57" ht="30" customHeight="1">
      <c r="B26" s="1325" t="s">
        <v>341</v>
      </c>
      <c r="C26" s="1316"/>
      <c r="D26" s="1316"/>
      <c r="E26" s="1316"/>
      <c r="F26" s="1316"/>
      <c r="G26" s="1316"/>
      <c r="H26" s="1324"/>
      <c r="I26" s="1326"/>
      <c r="J26" s="1327"/>
      <c r="K26" s="1327"/>
      <c r="L26" s="1327"/>
      <c r="M26" s="1327"/>
      <c r="N26" s="1327"/>
      <c r="O26" s="1327"/>
      <c r="P26" s="1327"/>
      <c r="Q26" s="1327"/>
      <c r="R26" s="1327"/>
      <c r="S26" s="1327"/>
      <c r="T26" s="1327"/>
      <c r="U26" s="1327"/>
      <c r="V26" s="1327"/>
      <c r="W26" s="1327"/>
      <c r="X26" s="1327"/>
      <c r="Y26" s="1327"/>
      <c r="Z26" s="1327"/>
      <c r="AA26" s="1327"/>
      <c r="AB26" s="1327"/>
      <c r="AC26" s="1327"/>
      <c r="AD26" s="1327"/>
      <c r="AE26" s="1327"/>
      <c r="AF26" s="1327"/>
      <c r="AG26" s="1327"/>
      <c r="AH26" s="1327"/>
      <c r="AI26" s="1327"/>
      <c r="AJ26" s="1327"/>
      <c r="AK26" s="1327"/>
      <c r="AL26" s="1328"/>
      <c r="AM26" s="11"/>
      <c r="AN26" s="11"/>
      <c r="AO26" s="11"/>
      <c r="AP26" s="11"/>
      <c r="AQ26" s="11"/>
    </row>
    <row r="27" spans="2:57" ht="22.7" customHeight="1">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row>
    <row r="28" spans="2:57" ht="22.7" customHeight="1">
      <c r="B28" s="1330" t="s">
        <v>342</v>
      </c>
      <c r="C28" s="1330"/>
      <c r="D28" s="1330"/>
      <c r="E28" s="1330"/>
      <c r="F28" s="1330"/>
      <c r="G28" s="1330"/>
      <c r="H28" s="1330"/>
      <c r="I28" s="1330"/>
      <c r="J28" s="1330"/>
      <c r="K28" s="1330"/>
      <c r="L28" s="1330"/>
      <c r="M28" s="1330"/>
      <c r="N28" s="1330"/>
      <c r="O28" s="1330"/>
      <c r="P28" s="1330"/>
      <c r="Q28" s="1330"/>
      <c r="R28" s="1330"/>
      <c r="S28" s="1330"/>
      <c r="T28" s="1330"/>
      <c r="U28" s="1330"/>
      <c r="V28" s="1330"/>
      <c r="W28" s="1330"/>
      <c r="X28" s="1330"/>
      <c r="Y28" s="1330"/>
      <c r="Z28" s="1330"/>
      <c r="AA28" s="1330"/>
      <c r="AB28" s="1330"/>
      <c r="AC28" s="1330"/>
      <c r="AD28" s="1330"/>
      <c r="AE28" s="1330"/>
      <c r="AF28" s="1330"/>
      <c r="AG28" s="1330"/>
      <c r="AH28" s="1330"/>
      <c r="AI28" s="1330"/>
      <c r="AJ28" s="1330"/>
      <c r="AK28" s="1330"/>
      <c r="AL28" s="1330"/>
    </row>
    <row r="29" spans="2:57" ht="22.7" customHeight="1">
      <c r="B29" s="1311" t="s">
        <v>343</v>
      </c>
      <c r="C29" s="1311"/>
      <c r="D29" s="1311"/>
      <c r="E29" s="1311"/>
      <c r="F29" s="1311"/>
      <c r="G29" s="1311"/>
      <c r="H29" s="1311"/>
      <c r="I29" s="1311"/>
      <c r="J29" s="1311"/>
      <c r="K29" s="1311"/>
      <c r="L29" s="1311"/>
      <c r="M29" s="1311"/>
      <c r="N29" s="1311"/>
      <c r="O29" s="1331" t="s">
        <v>344</v>
      </c>
      <c r="P29" s="1331"/>
      <c r="Q29" s="1331"/>
      <c r="R29" s="1331"/>
      <c r="S29" s="1331"/>
      <c r="T29" s="1331"/>
      <c r="U29" s="1331"/>
      <c r="V29" s="1331"/>
      <c r="W29" s="1331"/>
      <c r="X29" s="1331"/>
      <c r="Y29" s="1331"/>
      <c r="Z29" s="1331"/>
      <c r="AA29" s="1331"/>
      <c r="AB29" s="1331"/>
      <c r="AC29" s="1331"/>
      <c r="AD29" s="1331"/>
      <c r="AE29" s="1331"/>
      <c r="AF29" s="1331"/>
      <c r="AG29" s="1331"/>
      <c r="AH29" s="1331"/>
      <c r="AI29" s="1331"/>
      <c r="AJ29" s="1331"/>
      <c r="AK29" s="1331"/>
      <c r="AL29" s="1331"/>
      <c r="AQ29" s="5" t="s">
        <v>94</v>
      </c>
      <c r="AR29" s="1329" t="s">
        <v>95</v>
      </c>
      <c r="AS29" s="1329"/>
      <c r="AT29" s="1329"/>
      <c r="AU29" s="1329"/>
      <c r="AV29" s="1329"/>
      <c r="AW29" s="1329"/>
      <c r="AX29" s="1329"/>
      <c r="AY29" s="1329"/>
      <c r="AZ29" s="1329"/>
      <c r="BA29" s="1329"/>
      <c r="BB29" s="1329"/>
      <c r="BC29" s="1329"/>
      <c r="BD29" s="1329"/>
      <c r="BE29" s="1329"/>
    </row>
    <row r="30" spans="2:57" ht="30" customHeight="1">
      <c r="B30" s="1053"/>
      <c r="C30" s="1054"/>
      <c r="D30" s="278"/>
      <c r="E30" s="282" t="s">
        <v>337</v>
      </c>
      <c r="F30" s="278"/>
      <c r="G30" s="282" t="s">
        <v>338</v>
      </c>
      <c r="H30" s="282" t="s">
        <v>340</v>
      </c>
      <c r="I30" s="1054"/>
      <c r="J30" s="1054"/>
      <c r="K30" s="278"/>
      <c r="L30" s="285" t="s">
        <v>337</v>
      </c>
      <c r="M30" s="278"/>
      <c r="N30" s="6" t="s">
        <v>338</v>
      </c>
      <c r="O30" s="1386"/>
      <c r="P30" s="1386"/>
      <c r="Q30" s="1386"/>
      <c r="R30" s="1386"/>
      <c r="S30" s="1386"/>
      <c r="T30" s="1386"/>
      <c r="U30" s="1386"/>
      <c r="V30" s="1386"/>
      <c r="W30" s="1386"/>
      <c r="X30" s="1386"/>
      <c r="Y30" s="1386"/>
      <c r="Z30" s="1386"/>
      <c r="AA30" s="1386"/>
      <c r="AB30" s="1386"/>
      <c r="AC30" s="1386"/>
      <c r="AD30" s="1386"/>
      <c r="AE30" s="1386"/>
      <c r="AF30" s="1386"/>
      <c r="AG30" s="1386"/>
      <c r="AH30" s="1386"/>
      <c r="AI30" s="1386"/>
      <c r="AJ30" s="1386"/>
      <c r="AK30" s="1386"/>
      <c r="AL30" s="1386"/>
      <c r="AR30" s="1329"/>
      <c r="AS30" s="1329"/>
      <c r="AT30" s="1329"/>
      <c r="AU30" s="1329"/>
      <c r="AV30" s="1329"/>
      <c r="AW30" s="1329"/>
      <c r="AX30" s="1329"/>
      <c r="AY30" s="1329"/>
      <c r="AZ30" s="1329"/>
      <c r="BA30" s="1329"/>
      <c r="BB30" s="1329"/>
      <c r="BC30" s="1329"/>
      <c r="BD30" s="1329"/>
      <c r="BE30" s="1329"/>
    </row>
    <row r="31" spans="2:57" ht="30" customHeight="1">
      <c r="B31" s="1053"/>
      <c r="C31" s="1054"/>
      <c r="D31" s="278"/>
      <c r="E31" s="282" t="s">
        <v>337</v>
      </c>
      <c r="F31" s="278"/>
      <c r="G31" s="282" t="s">
        <v>338</v>
      </c>
      <c r="H31" s="282" t="s">
        <v>340</v>
      </c>
      <c r="I31" s="1054"/>
      <c r="J31" s="1054"/>
      <c r="K31" s="278"/>
      <c r="L31" s="285" t="s">
        <v>337</v>
      </c>
      <c r="M31" s="278"/>
      <c r="N31" s="6" t="s">
        <v>338</v>
      </c>
      <c r="O31" s="1386"/>
      <c r="P31" s="1386"/>
      <c r="Q31" s="1386"/>
      <c r="R31" s="1386"/>
      <c r="S31" s="1386"/>
      <c r="T31" s="1386"/>
      <c r="U31" s="1386"/>
      <c r="V31" s="1386"/>
      <c r="W31" s="1386"/>
      <c r="X31" s="1386"/>
      <c r="Y31" s="1386"/>
      <c r="Z31" s="1386"/>
      <c r="AA31" s="1386"/>
      <c r="AB31" s="1386"/>
      <c r="AC31" s="1386"/>
      <c r="AD31" s="1386"/>
      <c r="AE31" s="1386"/>
      <c r="AF31" s="1386"/>
      <c r="AG31" s="1386"/>
      <c r="AH31" s="1386"/>
      <c r="AI31" s="1386"/>
      <c r="AJ31" s="1386"/>
      <c r="AK31" s="1386"/>
      <c r="AL31" s="1386"/>
      <c r="AR31" s="1329"/>
      <c r="AS31" s="1329"/>
      <c r="AT31" s="1329"/>
      <c r="AU31" s="1329"/>
      <c r="AV31" s="1329"/>
      <c r="AW31" s="1329"/>
      <c r="AX31" s="1329"/>
      <c r="AY31" s="1329"/>
      <c r="AZ31" s="1329"/>
      <c r="BA31" s="1329"/>
      <c r="BB31" s="1329"/>
      <c r="BC31" s="1329"/>
      <c r="BD31" s="1329"/>
      <c r="BE31" s="1329"/>
    </row>
    <row r="32" spans="2:57" ht="30" customHeight="1">
      <c r="B32" s="1053"/>
      <c r="C32" s="1054"/>
      <c r="D32" s="278"/>
      <c r="E32" s="282" t="s">
        <v>337</v>
      </c>
      <c r="F32" s="278"/>
      <c r="G32" s="282" t="s">
        <v>338</v>
      </c>
      <c r="H32" s="282" t="s">
        <v>340</v>
      </c>
      <c r="I32" s="1054"/>
      <c r="J32" s="1054"/>
      <c r="K32" s="278"/>
      <c r="L32" s="285" t="s">
        <v>337</v>
      </c>
      <c r="M32" s="278"/>
      <c r="N32" s="6" t="s">
        <v>338</v>
      </c>
      <c r="O32" s="1386"/>
      <c r="P32" s="1386"/>
      <c r="Q32" s="1386"/>
      <c r="R32" s="1386"/>
      <c r="S32" s="1386"/>
      <c r="T32" s="1386"/>
      <c r="U32" s="1386"/>
      <c r="V32" s="1386"/>
      <c r="W32" s="1386"/>
      <c r="X32" s="1386"/>
      <c r="Y32" s="1386"/>
      <c r="Z32" s="1386"/>
      <c r="AA32" s="1386"/>
      <c r="AB32" s="1386"/>
      <c r="AC32" s="1386"/>
      <c r="AD32" s="1386"/>
      <c r="AE32" s="1386"/>
      <c r="AF32" s="1386"/>
      <c r="AG32" s="1386"/>
      <c r="AH32" s="1386"/>
      <c r="AI32" s="1386"/>
      <c r="AJ32" s="1386"/>
      <c r="AK32" s="1386"/>
      <c r="AL32" s="1386"/>
    </row>
    <row r="33" spans="1:57" ht="30" customHeight="1">
      <c r="B33" s="1053"/>
      <c r="C33" s="1054"/>
      <c r="D33" s="278"/>
      <c r="E33" s="282" t="s">
        <v>337</v>
      </c>
      <c r="F33" s="278"/>
      <c r="G33" s="282" t="s">
        <v>338</v>
      </c>
      <c r="H33" s="282" t="s">
        <v>340</v>
      </c>
      <c r="I33" s="1054"/>
      <c r="J33" s="1054"/>
      <c r="K33" s="278"/>
      <c r="L33" s="285" t="s">
        <v>337</v>
      </c>
      <c r="M33" s="278"/>
      <c r="N33" s="6" t="s">
        <v>338</v>
      </c>
      <c r="O33" s="1386"/>
      <c r="P33" s="1386"/>
      <c r="Q33" s="1386"/>
      <c r="R33" s="1386"/>
      <c r="S33" s="1386"/>
      <c r="T33" s="1386"/>
      <c r="U33" s="1386"/>
      <c r="V33" s="1386"/>
      <c r="W33" s="1386"/>
      <c r="X33" s="1386"/>
      <c r="Y33" s="1386"/>
      <c r="Z33" s="1386"/>
      <c r="AA33" s="1386"/>
      <c r="AB33" s="1386"/>
      <c r="AC33" s="1386"/>
      <c r="AD33" s="1386"/>
      <c r="AE33" s="1386"/>
      <c r="AF33" s="1386"/>
      <c r="AG33" s="1386"/>
      <c r="AH33" s="1386"/>
      <c r="AI33" s="1386"/>
      <c r="AJ33" s="1386"/>
      <c r="AK33" s="1386"/>
      <c r="AL33" s="1386"/>
    </row>
    <row r="34" spans="1:57" ht="22.7" customHeight="1">
      <c r="B34" s="62"/>
      <c r="C34" s="62"/>
      <c r="D34" s="62"/>
      <c r="E34" s="62"/>
      <c r="F34" s="62"/>
      <c r="G34" s="62"/>
      <c r="H34" s="62"/>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row>
    <row r="35" spans="1:57" ht="22.7" customHeight="1">
      <c r="B35" s="1332" t="s">
        <v>345</v>
      </c>
      <c r="C35" s="1332"/>
      <c r="D35" s="1332"/>
      <c r="E35" s="1332"/>
      <c r="F35" s="1332"/>
      <c r="G35" s="1332"/>
      <c r="H35" s="1332"/>
      <c r="I35" s="1332"/>
      <c r="J35" s="1332"/>
      <c r="K35" s="1332"/>
      <c r="L35" s="1332"/>
      <c r="M35" s="1332"/>
      <c r="N35" s="1332"/>
      <c r="O35" s="1332"/>
      <c r="P35" s="1332"/>
      <c r="Q35" s="1332"/>
      <c r="R35" s="1332"/>
      <c r="S35" s="1332"/>
      <c r="T35" s="1332"/>
      <c r="U35" s="1332"/>
      <c r="V35" s="1332"/>
      <c r="W35" s="1332"/>
      <c r="X35" s="1332"/>
      <c r="Y35" s="1332"/>
      <c r="Z35" s="1332"/>
      <c r="AA35" s="1332"/>
      <c r="AB35" s="1332"/>
      <c r="AC35" s="1332"/>
      <c r="AD35" s="1332"/>
      <c r="AE35" s="1332"/>
      <c r="AF35" s="1332"/>
      <c r="AG35" s="1332"/>
      <c r="AH35" s="1332"/>
      <c r="AI35" s="1332"/>
      <c r="AJ35" s="1332"/>
      <c r="AK35" s="1332"/>
      <c r="AL35" s="1332"/>
    </row>
    <row r="36" spans="1:57" ht="22.7" customHeight="1">
      <c r="B36" s="1331" t="s">
        <v>346</v>
      </c>
      <c r="C36" s="1331"/>
      <c r="D36" s="1331"/>
      <c r="E36" s="1331"/>
      <c r="F36" s="1331"/>
      <c r="G36" s="1331"/>
      <c r="H36" s="1331"/>
      <c r="I36" s="1331"/>
      <c r="J36" s="1331"/>
      <c r="K36" s="1331"/>
      <c r="L36" s="1331"/>
      <c r="M36" s="1331"/>
      <c r="N36" s="1311" t="s">
        <v>347</v>
      </c>
      <c r="O36" s="1311"/>
      <c r="P36" s="1311"/>
      <c r="Q36" s="1311"/>
      <c r="R36" s="1311"/>
      <c r="S36" s="1311"/>
      <c r="T36" s="1311"/>
      <c r="U36" s="1311"/>
      <c r="V36" s="1311"/>
      <c r="W36" s="1311"/>
      <c r="X36" s="1311"/>
      <c r="Y36" s="1311"/>
      <c r="Z36" s="1311"/>
      <c r="AA36" s="1331" t="s">
        <v>348</v>
      </c>
      <c r="AB36" s="1331"/>
      <c r="AC36" s="1331"/>
      <c r="AD36" s="1331"/>
      <c r="AE36" s="1331"/>
      <c r="AF36" s="1331"/>
      <c r="AG36" s="1331"/>
      <c r="AH36" s="1331"/>
      <c r="AI36" s="1331"/>
      <c r="AJ36" s="1331"/>
      <c r="AK36" s="1331"/>
      <c r="AL36" s="1331"/>
      <c r="AQ36" s="5" t="s">
        <v>94</v>
      </c>
      <c r="AR36" s="1329" t="s">
        <v>87</v>
      </c>
      <c r="AS36" s="1329"/>
      <c r="AT36" s="1329"/>
      <c r="AU36" s="1329"/>
      <c r="AV36" s="1329"/>
      <c r="AW36" s="1329"/>
      <c r="AX36" s="1329"/>
      <c r="AY36" s="1329"/>
      <c r="AZ36" s="1329"/>
      <c r="BA36" s="1329"/>
      <c r="BB36" s="1329"/>
      <c r="BC36" s="1329"/>
      <c r="BD36" s="1329"/>
      <c r="BE36" s="1329"/>
    </row>
    <row r="37" spans="1:57" ht="30" customHeight="1">
      <c r="B37" s="1320"/>
      <c r="C37" s="1320"/>
      <c r="D37" s="1320"/>
      <c r="E37" s="1320"/>
      <c r="F37" s="1320"/>
      <c r="G37" s="1320"/>
      <c r="H37" s="1320"/>
      <c r="I37" s="1320"/>
      <c r="J37" s="1320"/>
      <c r="K37" s="1320"/>
      <c r="L37" s="1320"/>
      <c r="M37" s="1320"/>
      <c r="N37" s="1333"/>
      <c r="O37" s="1334"/>
      <c r="P37" s="1054"/>
      <c r="Q37" s="1054"/>
      <c r="R37" s="1054"/>
      <c r="S37" s="1054"/>
      <c r="T37" s="1054"/>
      <c r="U37" s="439" t="s">
        <v>337</v>
      </c>
      <c r="V37" s="1054"/>
      <c r="W37" s="1054"/>
      <c r="X37" s="196" t="s">
        <v>338</v>
      </c>
      <c r="Y37" s="986"/>
      <c r="Z37" s="1335"/>
      <c r="AA37" s="1320"/>
      <c r="AB37" s="1320"/>
      <c r="AC37" s="1320"/>
      <c r="AD37" s="1320"/>
      <c r="AE37" s="1320"/>
      <c r="AF37" s="1320"/>
      <c r="AG37" s="1320"/>
      <c r="AH37" s="1320"/>
      <c r="AI37" s="1320"/>
      <c r="AJ37" s="1320"/>
      <c r="AK37" s="1320"/>
      <c r="AL37" s="1320"/>
      <c r="AR37" s="1329"/>
      <c r="AS37" s="1329"/>
      <c r="AT37" s="1329"/>
      <c r="AU37" s="1329"/>
      <c r="AV37" s="1329"/>
      <c r="AW37" s="1329"/>
      <c r="AX37" s="1329"/>
      <c r="AY37" s="1329"/>
      <c r="AZ37" s="1329"/>
      <c r="BA37" s="1329"/>
      <c r="BB37" s="1329"/>
      <c r="BC37" s="1329"/>
      <c r="BD37" s="1329"/>
      <c r="BE37" s="1329"/>
    </row>
    <row r="38" spans="1:57" ht="30" customHeight="1">
      <c r="B38" s="1320"/>
      <c r="C38" s="1320"/>
      <c r="D38" s="1320"/>
      <c r="E38" s="1320"/>
      <c r="F38" s="1320"/>
      <c r="G38" s="1320"/>
      <c r="H38" s="1320"/>
      <c r="I38" s="1320"/>
      <c r="J38" s="1320"/>
      <c r="K38" s="1320"/>
      <c r="L38" s="1320"/>
      <c r="M38" s="1320"/>
      <c r="N38" s="1333"/>
      <c r="O38" s="1334"/>
      <c r="P38" s="1054"/>
      <c r="Q38" s="1054"/>
      <c r="R38" s="1054"/>
      <c r="S38" s="1054"/>
      <c r="T38" s="1054"/>
      <c r="U38" s="439" t="s">
        <v>337</v>
      </c>
      <c r="V38" s="1054"/>
      <c r="W38" s="1054"/>
      <c r="X38" s="196" t="s">
        <v>338</v>
      </c>
      <c r="Y38" s="986"/>
      <c r="Z38" s="1335"/>
      <c r="AA38" s="1320"/>
      <c r="AB38" s="1320"/>
      <c r="AC38" s="1320"/>
      <c r="AD38" s="1320"/>
      <c r="AE38" s="1320"/>
      <c r="AF38" s="1320"/>
      <c r="AG38" s="1320"/>
      <c r="AH38" s="1320"/>
      <c r="AI38" s="1320"/>
      <c r="AJ38" s="1320"/>
      <c r="AK38" s="1320"/>
      <c r="AL38" s="1320"/>
    </row>
    <row r="39" spans="1:57" ht="30" customHeight="1">
      <c r="B39" s="1320"/>
      <c r="C39" s="1320"/>
      <c r="D39" s="1320"/>
      <c r="E39" s="1320"/>
      <c r="F39" s="1320"/>
      <c r="G39" s="1320"/>
      <c r="H39" s="1320"/>
      <c r="I39" s="1320"/>
      <c r="J39" s="1320"/>
      <c r="K39" s="1320"/>
      <c r="L39" s="1320"/>
      <c r="M39" s="1320"/>
      <c r="N39" s="1333"/>
      <c r="O39" s="1334"/>
      <c r="P39" s="1054"/>
      <c r="Q39" s="1054"/>
      <c r="R39" s="1054"/>
      <c r="S39" s="1054"/>
      <c r="T39" s="1054"/>
      <c r="U39" s="439" t="s">
        <v>337</v>
      </c>
      <c r="V39" s="1054"/>
      <c r="W39" s="1054"/>
      <c r="X39" s="196" t="s">
        <v>338</v>
      </c>
      <c r="Y39" s="986"/>
      <c r="Z39" s="1335"/>
      <c r="AA39" s="1320"/>
      <c r="AB39" s="1320"/>
      <c r="AC39" s="1320"/>
      <c r="AD39" s="1320"/>
      <c r="AE39" s="1320"/>
      <c r="AF39" s="1320"/>
      <c r="AG39" s="1320"/>
      <c r="AH39" s="1320"/>
      <c r="AI39" s="1320"/>
      <c r="AJ39" s="1320"/>
      <c r="AK39" s="1320"/>
      <c r="AL39" s="1320"/>
    </row>
    <row r="40" spans="1:57" ht="30" customHeight="1">
      <c r="B40" s="1320"/>
      <c r="C40" s="1320"/>
      <c r="D40" s="1320"/>
      <c r="E40" s="1320"/>
      <c r="F40" s="1320"/>
      <c r="G40" s="1320"/>
      <c r="H40" s="1320"/>
      <c r="I40" s="1320"/>
      <c r="J40" s="1320"/>
      <c r="K40" s="1320"/>
      <c r="L40" s="1320"/>
      <c r="M40" s="1320"/>
      <c r="N40" s="1333"/>
      <c r="O40" s="1334"/>
      <c r="P40" s="1054"/>
      <c r="Q40" s="1054"/>
      <c r="R40" s="1054"/>
      <c r="S40" s="1054"/>
      <c r="T40" s="1054"/>
      <c r="U40" s="439" t="s">
        <v>337</v>
      </c>
      <c r="V40" s="1054"/>
      <c r="W40" s="1054"/>
      <c r="X40" s="196" t="s">
        <v>338</v>
      </c>
      <c r="Y40" s="986"/>
      <c r="Z40" s="1335"/>
      <c r="AA40" s="1320"/>
      <c r="AB40" s="1320"/>
      <c r="AC40" s="1320"/>
      <c r="AD40" s="1320"/>
      <c r="AE40" s="1320"/>
      <c r="AF40" s="1320"/>
      <c r="AG40" s="1320"/>
      <c r="AH40" s="1320"/>
      <c r="AI40" s="1320"/>
      <c r="AJ40" s="1320"/>
      <c r="AK40" s="1320"/>
      <c r="AL40" s="1320"/>
    </row>
    <row r="41" spans="1:57" ht="22.7" customHeight="1">
      <c r="A41" s="18"/>
      <c r="B41" s="85"/>
      <c r="C41" s="84"/>
      <c r="D41" s="84"/>
      <c r="E41" s="84"/>
      <c r="F41" s="84"/>
      <c r="G41" s="84"/>
      <c r="H41" s="84"/>
      <c r="I41" s="84"/>
      <c r="J41" s="84"/>
      <c r="K41" s="84"/>
      <c r="L41" s="84"/>
      <c r="M41" s="84"/>
      <c r="N41" s="84"/>
      <c r="O41" s="84"/>
      <c r="P41" s="84"/>
      <c r="Q41" s="84"/>
      <c r="R41" s="107"/>
      <c r="S41" s="107"/>
      <c r="T41" s="107"/>
      <c r="U41" s="107"/>
      <c r="V41" s="84"/>
      <c r="W41" s="84"/>
      <c r="X41" s="84"/>
      <c r="Y41" s="84"/>
      <c r="Z41" s="84"/>
      <c r="AA41" s="84"/>
      <c r="AB41" s="84"/>
      <c r="AC41" s="84"/>
      <c r="AD41" s="84"/>
      <c r="AE41" s="84"/>
      <c r="AF41" s="84"/>
      <c r="AG41" s="107"/>
      <c r="AH41" s="107"/>
      <c r="AI41" s="107"/>
      <c r="AJ41" s="107"/>
      <c r="AK41" s="84"/>
      <c r="AL41" s="84"/>
      <c r="AM41" s="18"/>
      <c r="AN41" s="18"/>
      <c r="AO41" s="18"/>
      <c r="AP41" s="18"/>
      <c r="AQ41" s="18"/>
      <c r="AR41" s="255"/>
      <c r="AS41" s="255"/>
      <c r="AT41" s="255"/>
      <c r="AU41" s="255"/>
      <c r="AV41" s="255"/>
      <c r="AW41" s="255"/>
      <c r="AX41" s="255"/>
      <c r="AY41" s="255"/>
      <c r="AZ41" s="255"/>
      <c r="BA41" s="255"/>
      <c r="BB41" s="255"/>
      <c r="BC41" s="255"/>
    </row>
    <row r="42" spans="1:57" ht="22.7" customHeight="1">
      <c r="A42" s="18"/>
      <c r="B42" s="108"/>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18"/>
      <c r="AN42" s="18"/>
      <c r="AO42" s="18"/>
      <c r="AP42" s="18"/>
      <c r="AQ42" s="18"/>
      <c r="AR42" s="255"/>
      <c r="AS42" s="255"/>
      <c r="AT42" s="255"/>
      <c r="AU42" s="255"/>
      <c r="AV42" s="255"/>
      <c r="AW42" s="255"/>
      <c r="AX42" s="255"/>
      <c r="AY42" s="255"/>
      <c r="AZ42" s="255"/>
      <c r="BA42" s="255"/>
      <c r="BB42" s="255"/>
      <c r="BC42" s="255"/>
    </row>
    <row r="43" spans="1:57" ht="22.7" customHeight="1">
      <c r="A43" s="18"/>
      <c r="B43" s="108"/>
      <c r="C43" s="88"/>
      <c r="D43" s="88"/>
      <c r="E43" s="88"/>
      <c r="F43" s="88"/>
      <c r="G43" s="88"/>
      <c r="H43" s="88"/>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18"/>
      <c r="AN43" s="18"/>
      <c r="AO43" s="18"/>
      <c r="AP43" s="18"/>
      <c r="AQ43" s="18"/>
      <c r="AR43" s="255"/>
      <c r="AS43" s="255"/>
      <c r="AT43" s="255"/>
      <c r="AU43" s="255"/>
      <c r="AV43" s="255"/>
      <c r="AW43" s="255"/>
      <c r="AX43" s="255"/>
      <c r="AY43" s="255"/>
      <c r="AZ43" s="255"/>
      <c r="BA43" s="255"/>
      <c r="BB43" s="255"/>
      <c r="BC43" s="255"/>
    </row>
    <row r="44" spans="1:57" ht="22.7" customHeight="1">
      <c r="A44" s="18"/>
      <c r="B44" s="85"/>
      <c r="C44" s="86"/>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18"/>
      <c r="AN44" s="18"/>
      <c r="AO44" s="18"/>
      <c r="AP44" s="18"/>
      <c r="AQ44" s="18"/>
      <c r="AR44" s="255"/>
      <c r="AS44" s="255"/>
      <c r="AT44" s="255"/>
      <c r="AU44" s="255"/>
      <c r="AV44" s="255"/>
      <c r="AW44" s="255"/>
      <c r="AX44" s="255"/>
      <c r="AY44" s="255"/>
      <c r="AZ44" s="255"/>
      <c r="BA44" s="255"/>
      <c r="BB44" s="255"/>
      <c r="BC44" s="255"/>
    </row>
    <row r="45" spans="1:57" ht="22.7" customHeight="1">
      <c r="A45" s="18"/>
      <c r="B45" s="109"/>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18"/>
      <c r="AN45" s="18"/>
      <c r="AO45" s="18"/>
      <c r="AP45" s="18"/>
      <c r="AQ45" s="18"/>
      <c r="AR45" s="255"/>
      <c r="AS45" s="255"/>
      <c r="AT45" s="255"/>
      <c r="AU45" s="255"/>
      <c r="AV45" s="255"/>
      <c r="AW45" s="255"/>
      <c r="AX45" s="255"/>
      <c r="AY45" s="255"/>
      <c r="AZ45" s="255"/>
      <c r="BA45" s="255"/>
      <c r="BB45" s="255"/>
      <c r="BC45" s="255"/>
    </row>
    <row r="46" spans="1:57" ht="22.7" customHeight="1">
      <c r="A46" s="18"/>
      <c r="B46" s="85"/>
      <c r="C46" s="86"/>
      <c r="D46" s="86"/>
      <c r="E46" s="86"/>
      <c r="F46" s="84"/>
      <c r="G46" s="84"/>
      <c r="H46" s="84"/>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18"/>
      <c r="AN46" s="18"/>
      <c r="AO46" s="18"/>
      <c r="AP46" s="18"/>
      <c r="AQ46" s="18"/>
      <c r="AR46" s="255"/>
      <c r="AS46" s="255"/>
      <c r="AT46" s="255"/>
      <c r="AU46" s="255"/>
      <c r="AV46" s="255"/>
      <c r="AW46" s="255"/>
      <c r="AX46" s="255"/>
      <c r="AY46" s="255"/>
      <c r="AZ46" s="255"/>
      <c r="BA46" s="255"/>
      <c r="BB46" s="255"/>
      <c r="BC46" s="255"/>
    </row>
    <row r="47" spans="1:57" ht="22.7" customHeight="1">
      <c r="A47" s="18"/>
      <c r="B47" s="85"/>
      <c r="C47" s="86"/>
      <c r="D47" s="86"/>
      <c r="E47" s="86"/>
      <c r="F47" s="84"/>
      <c r="G47" s="84"/>
      <c r="H47" s="84"/>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18"/>
      <c r="AN47" s="18"/>
      <c r="AO47" s="18"/>
      <c r="AP47" s="18"/>
      <c r="AQ47" s="18"/>
      <c r="AR47" s="255"/>
      <c r="AS47" s="255"/>
      <c r="AT47" s="255"/>
      <c r="AU47" s="255"/>
      <c r="AV47" s="255"/>
      <c r="AW47" s="255"/>
      <c r="AX47" s="255"/>
      <c r="AY47" s="255"/>
      <c r="AZ47" s="255"/>
      <c r="BA47" s="255"/>
      <c r="BB47" s="255"/>
      <c r="BC47" s="255"/>
    </row>
    <row r="48" spans="1:57" ht="22.7" customHeight="1">
      <c r="A48" s="18"/>
      <c r="B48" s="85"/>
      <c r="C48" s="88"/>
      <c r="D48" s="88"/>
      <c r="E48" s="88"/>
      <c r="F48" s="88"/>
      <c r="G48" s="88"/>
      <c r="H48" s="88"/>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18"/>
      <c r="AN48" s="18"/>
      <c r="AO48" s="18"/>
      <c r="AP48" s="18"/>
      <c r="AQ48" s="18"/>
      <c r="AR48" s="255"/>
      <c r="AS48" s="255"/>
      <c r="AT48" s="255"/>
      <c r="AU48" s="255"/>
      <c r="AV48" s="255"/>
      <c r="AW48" s="255"/>
      <c r="AX48" s="255"/>
      <c r="AY48" s="255"/>
      <c r="AZ48" s="255"/>
      <c r="BA48" s="255"/>
      <c r="BB48" s="255"/>
      <c r="BC48" s="255"/>
    </row>
    <row r="49" spans="1:55" ht="22.7" customHeight="1">
      <c r="A49" s="18"/>
      <c r="B49" s="85"/>
      <c r="C49" s="88"/>
      <c r="D49" s="88"/>
      <c r="E49" s="88"/>
      <c r="F49" s="88"/>
      <c r="G49" s="88"/>
      <c r="H49" s="88"/>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18"/>
      <c r="AN49" s="18"/>
      <c r="AO49" s="18"/>
      <c r="AP49" s="18"/>
      <c r="AQ49" s="18"/>
      <c r="AR49" s="255"/>
      <c r="AS49" s="255"/>
      <c r="AT49" s="255"/>
      <c r="AU49" s="255"/>
      <c r="AV49" s="255"/>
      <c r="AW49" s="255"/>
      <c r="AX49" s="255"/>
      <c r="AY49" s="255"/>
      <c r="AZ49" s="255"/>
      <c r="BA49" s="255"/>
      <c r="BB49" s="255"/>
      <c r="BC49" s="255"/>
    </row>
    <row r="50" spans="1:55" ht="22.7" customHeight="1">
      <c r="A50" s="18"/>
      <c r="B50" s="85"/>
      <c r="C50" s="88"/>
      <c r="D50" s="88"/>
      <c r="E50" s="88"/>
      <c r="F50" s="88"/>
      <c r="G50" s="88"/>
      <c r="H50" s="88"/>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18"/>
      <c r="AN50" s="18"/>
      <c r="AO50" s="18"/>
      <c r="AP50" s="18"/>
      <c r="AQ50" s="18"/>
      <c r="AR50" s="255"/>
      <c r="AS50" s="255"/>
      <c r="AT50" s="255"/>
      <c r="AU50" s="255"/>
      <c r="AV50" s="255"/>
      <c r="AW50" s="255"/>
      <c r="AX50" s="255"/>
      <c r="AY50" s="255"/>
      <c r="AZ50" s="255"/>
      <c r="BA50" s="255"/>
      <c r="BB50" s="255"/>
      <c r="BC50" s="255"/>
    </row>
    <row r="51" spans="1:55" ht="1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255"/>
      <c r="AS51" s="255"/>
      <c r="AT51" s="255"/>
      <c r="AU51" s="255"/>
      <c r="AV51" s="255"/>
      <c r="AW51" s="255"/>
      <c r="AX51" s="255"/>
      <c r="AY51" s="255"/>
      <c r="AZ51" s="255"/>
      <c r="BA51" s="255"/>
      <c r="BB51" s="255"/>
      <c r="BC51" s="255"/>
    </row>
    <row r="52" spans="1:55" ht="1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255"/>
      <c r="AS52" s="255"/>
      <c r="AT52" s="255"/>
      <c r="AU52" s="255"/>
      <c r="AV52" s="255"/>
      <c r="AW52" s="255"/>
      <c r="AX52" s="255"/>
      <c r="AY52" s="255"/>
      <c r="AZ52" s="255"/>
      <c r="BA52" s="255"/>
      <c r="BB52" s="255"/>
      <c r="BC52" s="255"/>
    </row>
    <row r="53" spans="1:55" ht="1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255"/>
      <c r="AS53" s="255"/>
      <c r="AT53" s="255"/>
      <c r="AU53" s="255"/>
      <c r="AV53" s="255"/>
      <c r="AW53" s="255"/>
      <c r="AX53" s="255"/>
      <c r="AY53" s="255"/>
      <c r="AZ53" s="255"/>
      <c r="BA53" s="255"/>
      <c r="BB53" s="255"/>
      <c r="BC53" s="255"/>
    </row>
    <row r="54" spans="1:55" ht="1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255"/>
      <c r="AS54" s="255"/>
      <c r="AT54" s="255"/>
      <c r="AU54" s="255"/>
      <c r="AV54" s="255"/>
      <c r="AW54" s="255"/>
      <c r="AX54" s="255"/>
      <c r="AY54" s="255"/>
      <c r="AZ54" s="255"/>
      <c r="BA54" s="255"/>
      <c r="BB54" s="255"/>
      <c r="BC54" s="255"/>
    </row>
    <row r="55" spans="1:55" ht="1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255"/>
      <c r="AS55" s="255"/>
      <c r="AT55" s="255"/>
      <c r="AU55" s="255"/>
      <c r="AV55" s="255"/>
      <c r="AW55" s="255"/>
      <c r="AX55" s="255"/>
      <c r="AY55" s="255"/>
      <c r="AZ55" s="255"/>
      <c r="BA55" s="255"/>
      <c r="BB55" s="255"/>
      <c r="BC55" s="255"/>
    </row>
    <row r="56" spans="1:55" ht="1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255"/>
      <c r="AS56" s="255"/>
      <c r="AT56" s="255"/>
      <c r="AU56" s="255"/>
      <c r="AV56" s="255"/>
      <c r="AW56" s="255"/>
      <c r="AX56" s="255"/>
      <c r="AY56" s="255"/>
      <c r="AZ56" s="255"/>
      <c r="BA56" s="255"/>
      <c r="BB56" s="255"/>
      <c r="BC56" s="255"/>
    </row>
    <row r="57" spans="1:55" ht="1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255"/>
      <c r="AS57" s="255"/>
      <c r="AT57" s="255"/>
      <c r="AU57" s="255"/>
      <c r="AV57" s="255"/>
      <c r="AW57" s="255"/>
      <c r="AX57" s="255"/>
      <c r="AY57" s="255"/>
      <c r="AZ57" s="255"/>
      <c r="BA57" s="255"/>
      <c r="BB57" s="255"/>
      <c r="BC57" s="255"/>
    </row>
    <row r="58" spans="1:55" ht="1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255"/>
      <c r="AS58" s="255"/>
      <c r="AT58" s="255"/>
      <c r="AU58" s="255"/>
      <c r="AV58" s="255"/>
      <c r="AW58" s="255"/>
      <c r="AX58" s="255"/>
      <c r="AY58" s="255"/>
      <c r="AZ58" s="255"/>
      <c r="BA58" s="255"/>
      <c r="BB58" s="255"/>
      <c r="BC58" s="255"/>
    </row>
    <row r="59" spans="1:55" ht="1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255"/>
      <c r="AS59" s="255"/>
      <c r="AT59" s="255"/>
      <c r="AU59" s="255"/>
      <c r="AV59" s="255"/>
      <c r="AW59" s="255"/>
      <c r="AX59" s="255"/>
      <c r="AY59" s="255"/>
      <c r="AZ59" s="255"/>
      <c r="BA59" s="255"/>
      <c r="BB59" s="255"/>
      <c r="BC59" s="255"/>
    </row>
    <row r="60" spans="1:55" ht="1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255"/>
      <c r="AS60" s="255"/>
      <c r="AT60" s="255"/>
      <c r="AU60" s="255"/>
      <c r="AV60" s="255"/>
      <c r="AW60" s="255"/>
      <c r="AX60" s="255"/>
      <c r="AY60" s="255"/>
      <c r="AZ60" s="255"/>
      <c r="BA60" s="255"/>
      <c r="BB60" s="255"/>
      <c r="BC60" s="255"/>
    </row>
    <row r="61" spans="1:55" ht="1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255"/>
      <c r="AS61" s="255"/>
      <c r="AT61" s="255"/>
      <c r="AU61" s="255"/>
      <c r="AV61" s="255"/>
      <c r="AW61" s="255"/>
      <c r="AX61" s="255"/>
      <c r="AY61" s="255"/>
      <c r="AZ61" s="255"/>
      <c r="BA61" s="255"/>
      <c r="BB61" s="255"/>
      <c r="BC61" s="255"/>
    </row>
    <row r="62" spans="1:55" ht="1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255"/>
      <c r="AS62" s="255"/>
      <c r="AT62" s="255"/>
      <c r="AU62" s="255"/>
      <c r="AV62" s="255"/>
      <c r="AW62" s="255"/>
      <c r="AX62" s="255"/>
      <c r="AY62" s="255"/>
      <c r="AZ62" s="255"/>
      <c r="BA62" s="255"/>
      <c r="BB62" s="255"/>
      <c r="BC62" s="255"/>
    </row>
    <row r="63" spans="1:55" ht="1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255"/>
      <c r="AS63" s="255"/>
      <c r="AT63" s="255"/>
      <c r="AU63" s="255"/>
      <c r="AV63" s="255"/>
      <c r="AW63" s="255"/>
      <c r="AX63" s="255"/>
      <c r="AY63" s="255"/>
      <c r="AZ63" s="255"/>
      <c r="BA63" s="255"/>
      <c r="BB63" s="255"/>
      <c r="BC63" s="255"/>
    </row>
    <row r="64" spans="1:55" ht="1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255"/>
      <c r="AS64" s="255"/>
      <c r="AT64" s="255"/>
      <c r="AU64" s="255"/>
      <c r="AV64" s="255"/>
      <c r="AW64" s="255"/>
      <c r="AX64" s="255"/>
      <c r="AY64" s="255"/>
      <c r="AZ64" s="255"/>
      <c r="BA64" s="255"/>
      <c r="BB64" s="255"/>
      <c r="BC64" s="255"/>
    </row>
    <row r="65" spans="1:55" ht="1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255"/>
      <c r="AS65" s="255"/>
      <c r="AT65" s="255"/>
      <c r="AU65" s="255"/>
      <c r="AV65" s="255"/>
      <c r="AW65" s="255"/>
      <c r="AX65" s="255"/>
      <c r="AY65" s="255"/>
      <c r="AZ65" s="255"/>
      <c r="BA65" s="255"/>
      <c r="BB65" s="255"/>
      <c r="BC65" s="255"/>
    </row>
    <row r="66" spans="1:55" ht="1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255"/>
      <c r="AS66" s="255"/>
      <c r="AT66" s="255"/>
      <c r="AU66" s="255"/>
      <c r="AV66" s="255"/>
      <c r="AW66" s="255"/>
      <c r="AX66" s="255"/>
      <c r="AY66" s="255"/>
      <c r="AZ66" s="255"/>
      <c r="BA66" s="255"/>
      <c r="BB66" s="255"/>
      <c r="BC66" s="255"/>
    </row>
    <row r="67" spans="1:55" ht="1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255"/>
      <c r="AS67" s="255"/>
      <c r="AT67" s="255"/>
      <c r="AU67" s="255"/>
      <c r="AV67" s="255"/>
      <c r="AW67" s="255"/>
      <c r="AX67" s="255"/>
      <c r="AY67" s="255"/>
      <c r="AZ67" s="255"/>
      <c r="BA67" s="255"/>
      <c r="BB67" s="255"/>
      <c r="BC67" s="255"/>
    </row>
    <row r="68" spans="1:55" ht="1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255"/>
      <c r="AS68" s="255"/>
      <c r="AT68" s="255"/>
      <c r="AU68" s="255"/>
      <c r="AV68" s="255"/>
      <c r="AW68" s="255"/>
      <c r="AX68" s="255"/>
      <c r="AY68" s="255"/>
      <c r="AZ68" s="255"/>
      <c r="BA68" s="255"/>
      <c r="BB68" s="255"/>
      <c r="BC68" s="255"/>
    </row>
    <row r="69" spans="1:55" ht="1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255"/>
      <c r="AS69" s="255"/>
      <c r="AT69" s="255"/>
      <c r="AU69" s="255"/>
      <c r="AV69" s="255"/>
      <c r="AW69" s="255"/>
      <c r="AX69" s="255"/>
      <c r="AY69" s="255"/>
      <c r="AZ69" s="255"/>
      <c r="BA69" s="255"/>
      <c r="BB69" s="255"/>
      <c r="BC69" s="255"/>
    </row>
    <row r="70" spans="1:55" ht="1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255"/>
      <c r="AS70" s="255"/>
      <c r="AT70" s="255"/>
      <c r="AU70" s="255"/>
      <c r="AV70" s="255"/>
      <c r="AW70" s="255"/>
      <c r="AX70" s="255"/>
      <c r="AY70" s="255"/>
      <c r="AZ70" s="255"/>
      <c r="BA70" s="255"/>
      <c r="BB70" s="255"/>
      <c r="BC70" s="255"/>
    </row>
    <row r="71" spans="1:55" ht="1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255"/>
      <c r="AS71" s="255"/>
      <c r="AT71" s="255"/>
      <c r="AU71" s="255"/>
      <c r="AV71" s="255"/>
      <c r="AW71" s="255"/>
      <c r="AX71" s="255"/>
      <c r="AY71" s="255"/>
      <c r="AZ71" s="255"/>
      <c r="BA71" s="255"/>
      <c r="BB71" s="255"/>
      <c r="BC71" s="255"/>
    </row>
    <row r="72" spans="1:55" ht="1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255"/>
      <c r="AS72" s="255"/>
      <c r="AT72" s="255"/>
      <c r="AU72" s="255"/>
      <c r="AV72" s="255"/>
      <c r="AW72" s="255"/>
      <c r="AX72" s="255"/>
      <c r="AY72" s="255"/>
      <c r="AZ72" s="255"/>
      <c r="BA72" s="255"/>
      <c r="BB72" s="255"/>
      <c r="BC72" s="255"/>
    </row>
    <row r="73" spans="1:55" ht="1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255"/>
      <c r="AS73" s="255"/>
      <c r="AT73" s="255"/>
      <c r="AU73" s="255"/>
      <c r="AV73" s="255"/>
      <c r="AW73" s="255"/>
      <c r="AX73" s="255"/>
      <c r="AY73" s="255"/>
      <c r="AZ73" s="255"/>
      <c r="BA73" s="255"/>
      <c r="BB73" s="255"/>
      <c r="BC73" s="255"/>
    </row>
    <row r="74" spans="1:55" ht="1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255"/>
      <c r="AS74" s="255"/>
      <c r="AT74" s="255"/>
      <c r="AU74" s="255"/>
      <c r="AV74" s="255"/>
      <c r="AW74" s="255"/>
      <c r="AX74" s="255"/>
      <c r="AY74" s="255"/>
      <c r="AZ74" s="255"/>
      <c r="BA74" s="255"/>
      <c r="BB74" s="255"/>
      <c r="BC74" s="255"/>
    </row>
    <row r="75" spans="1:55" ht="1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255"/>
      <c r="AS75" s="255"/>
      <c r="AT75" s="255"/>
      <c r="AU75" s="255"/>
      <c r="AV75" s="255"/>
      <c r="AW75" s="255"/>
      <c r="AX75" s="255"/>
      <c r="AY75" s="255"/>
      <c r="AZ75" s="255"/>
      <c r="BA75" s="255"/>
      <c r="BB75" s="255"/>
      <c r="BC75" s="255"/>
    </row>
    <row r="76" spans="1:55" ht="1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255"/>
      <c r="AS76" s="255"/>
      <c r="AT76" s="255"/>
      <c r="AU76" s="255"/>
      <c r="AV76" s="255"/>
      <c r="AW76" s="255"/>
      <c r="AX76" s="255"/>
      <c r="AY76" s="255"/>
      <c r="AZ76" s="255"/>
      <c r="BA76" s="255"/>
      <c r="BB76" s="255"/>
      <c r="BC76" s="255"/>
    </row>
    <row r="77" spans="1:55" ht="1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255"/>
      <c r="AS77" s="255"/>
      <c r="AT77" s="255"/>
      <c r="AU77" s="255"/>
      <c r="AV77" s="255"/>
      <c r="AW77" s="255"/>
      <c r="AX77" s="255"/>
      <c r="AY77" s="255"/>
      <c r="AZ77" s="255"/>
      <c r="BA77" s="255"/>
      <c r="BB77" s="255"/>
      <c r="BC77" s="255"/>
    </row>
    <row r="78" spans="1:55" ht="1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255"/>
      <c r="AS78" s="255"/>
      <c r="AT78" s="255"/>
      <c r="AU78" s="255"/>
      <c r="AV78" s="255"/>
      <c r="AW78" s="255"/>
      <c r="AX78" s="255"/>
      <c r="AY78" s="255"/>
      <c r="AZ78" s="255"/>
      <c r="BA78" s="255"/>
      <c r="BB78" s="255"/>
      <c r="BC78" s="255"/>
    </row>
    <row r="79" spans="1:55" ht="1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255"/>
      <c r="AS79" s="255"/>
      <c r="AT79" s="255"/>
      <c r="AU79" s="255"/>
      <c r="AV79" s="255"/>
      <c r="AW79" s="255"/>
      <c r="AX79" s="255"/>
      <c r="AY79" s="255"/>
      <c r="AZ79" s="255"/>
      <c r="BA79" s="255"/>
      <c r="BB79" s="255"/>
      <c r="BC79" s="255"/>
    </row>
    <row r="80" spans="1:55" ht="1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255"/>
      <c r="AS80" s="255"/>
      <c r="AT80" s="255"/>
      <c r="AU80" s="255"/>
      <c r="AV80" s="255"/>
      <c r="AW80" s="255"/>
      <c r="AX80" s="255"/>
      <c r="AY80" s="255"/>
      <c r="AZ80" s="255"/>
      <c r="BA80" s="255"/>
      <c r="BB80" s="255"/>
      <c r="BC80" s="255"/>
    </row>
    <row r="81" spans="1:55" ht="1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255"/>
      <c r="AS81" s="255"/>
      <c r="AT81" s="255"/>
      <c r="AU81" s="255"/>
      <c r="AV81" s="255"/>
      <c r="AW81" s="255"/>
      <c r="AX81" s="255"/>
      <c r="AY81" s="255"/>
      <c r="AZ81" s="255"/>
      <c r="BA81" s="255"/>
      <c r="BB81" s="255"/>
      <c r="BC81" s="255"/>
    </row>
    <row r="82" spans="1:55" ht="1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255"/>
      <c r="AS82" s="255"/>
      <c r="AT82" s="255"/>
      <c r="AU82" s="255"/>
      <c r="AV82" s="255"/>
      <c r="AW82" s="255"/>
      <c r="AX82" s="255"/>
      <c r="AY82" s="255"/>
      <c r="AZ82" s="255"/>
      <c r="BA82" s="255"/>
      <c r="BB82" s="255"/>
      <c r="BC82" s="255"/>
    </row>
    <row r="83" spans="1:55" ht="1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255"/>
      <c r="AS83" s="255"/>
      <c r="AT83" s="255"/>
      <c r="AU83" s="255"/>
      <c r="AV83" s="255"/>
      <c r="AW83" s="255"/>
      <c r="AX83" s="255"/>
      <c r="AY83" s="255"/>
      <c r="AZ83" s="255"/>
      <c r="BA83" s="255"/>
      <c r="BB83" s="255"/>
      <c r="BC83" s="255"/>
    </row>
    <row r="84" spans="1:55" ht="1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255"/>
      <c r="AS84" s="255"/>
      <c r="AT84" s="255"/>
      <c r="AU84" s="255"/>
      <c r="AV84" s="255"/>
      <c r="AW84" s="255"/>
      <c r="AX84" s="255"/>
      <c r="AY84" s="255"/>
      <c r="AZ84" s="255"/>
      <c r="BA84" s="255"/>
      <c r="BB84" s="255"/>
      <c r="BC84" s="255"/>
    </row>
    <row r="85" spans="1:55" ht="1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255"/>
      <c r="AS85" s="255"/>
      <c r="AT85" s="255"/>
      <c r="AU85" s="255"/>
      <c r="AV85" s="255"/>
      <c r="AW85" s="255"/>
      <c r="AX85" s="255"/>
      <c r="AY85" s="255"/>
      <c r="AZ85" s="255"/>
      <c r="BA85" s="255"/>
      <c r="BB85" s="255"/>
      <c r="BC85" s="255"/>
    </row>
    <row r="86" spans="1:55" ht="1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255"/>
      <c r="AS86" s="255"/>
      <c r="AT86" s="255"/>
      <c r="AU86" s="255"/>
      <c r="AV86" s="255"/>
      <c r="AW86" s="255"/>
      <c r="AX86" s="255"/>
      <c r="AY86" s="255"/>
      <c r="AZ86" s="255"/>
      <c r="BA86" s="255"/>
      <c r="BB86" s="255"/>
      <c r="BC86" s="255"/>
    </row>
    <row r="87" spans="1:55" ht="1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255"/>
      <c r="AS87" s="255"/>
      <c r="AT87" s="255"/>
      <c r="AU87" s="255"/>
      <c r="AV87" s="255"/>
      <c r="AW87" s="255"/>
      <c r="AX87" s="255"/>
      <c r="AY87" s="255"/>
      <c r="AZ87" s="255"/>
      <c r="BA87" s="255"/>
      <c r="BB87" s="255"/>
      <c r="BC87" s="255"/>
    </row>
    <row r="88" spans="1:55" ht="1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255"/>
      <c r="AS88" s="255"/>
      <c r="AT88" s="255"/>
      <c r="AU88" s="255"/>
      <c r="AV88" s="255"/>
      <c r="AW88" s="255"/>
      <c r="AX88" s="255"/>
      <c r="AY88" s="255"/>
      <c r="AZ88" s="255"/>
      <c r="BA88" s="255"/>
      <c r="BB88" s="255"/>
      <c r="BC88" s="255"/>
    </row>
    <row r="89" spans="1:55" ht="1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255"/>
      <c r="AS89" s="255"/>
      <c r="AT89" s="255"/>
      <c r="AU89" s="255"/>
      <c r="AV89" s="255"/>
      <c r="AW89" s="255"/>
      <c r="AX89" s="255"/>
      <c r="AY89" s="255"/>
      <c r="AZ89" s="255"/>
      <c r="BA89" s="255"/>
      <c r="BB89" s="255"/>
      <c r="BC89" s="255"/>
    </row>
    <row r="90" spans="1:55" ht="1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255"/>
      <c r="AS90" s="255"/>
      <c r="AT90" s="255"/>
      <c r="AU90" s="255"/>
      <c r="AV90" s="255"/>
      <c r="AW90" s="255"/>
      <c r="AX90" s="255"/>
      <c r="AY90" s="255"/>
      <c r="AZ90" s="255"/>
      <c r="BA90" s="255"/>
      <c r="BB90" s="255"/>
      <c r="BC90" s="255"/>
    </row>
    <row r="91" spans="1:55" ht="1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255"/>
      <c r="AS91" s="255"/>
      <c r="AT91" s="255"/>
      <c r="AU91" s="255"/>
      <c r="AV91" s="255"/>
      <c r="AW91" s="255"/>
      <c r="AX91" s="255"/>
      <c r="AY91" s="255"/>
      <c r="AZ91" s="255"/>
      <c r="BA91" s="255"/>
      <c r="BB91" s="255"/>
      <c r="BC91" s="255"/>
    </row>
    <row r="92" spans="1:55" ht="1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255"/>
      <c r="AS92" s="255"/>
      <c r="AT92" s="255"/>
      <c r="AU92" s="255"/>
      <c r="AV92" s="255"/>
      <c r="AW92" s="255"/>
      <c r="AX92" s="255"/>
      <c r="AY92" s="255"/>
      <c r="AZ92" s="255"/>
      <c r="BA92" s="255"/>
      <c r="BB92" s="255"/>
      <c r="BC92" s="255"/>
    </row>
    <row r="93" spans="1:55" ht="1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255"/>
      <c r="AS93" s="255"/>
      <c r="AT93" s="255"/>
      <c r="AU93" s="255"/>
      <c r="AV93" s="255"/>
      <c r="AW93" s="255"/>
      <c r="AX93" s="255"/>
      <c r="AY93" s="255"/>
      <c r="AZ93" s="255"/>
      <c r="BA93" s="255"/>
      <c r="BB93" s="255"/>
      <c r="BC93" s="255"/>
    </row>
    <row r="94" spans="1:55" ht="1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255"/>
      <c r="AS94" s="255"/>
      <c r="AT94" s="255"/>
      <c r="AU94" s="255"/>
      <c r="AV94" s="255"/>
      <c r="AW94" s="255"/>
      <c r="AX94" s="255"/>
      <c r="AY94" s="255"/>
      <c r="AZ94" s="255"/>
      <c r="BA94" s="255"/>
      <c r="BB94" s="255"/>
      <c r="BC94" s="255"/>
    </row>
    <row r="95" spans="1:55" ht="1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255"/>
      <c r="AS95" s="255"/>
      <c r="AT95" s="255"/>
      <c r="AU95" s="255"/>
      <c r="AV95" s="255"/>
      <c r="AW95" s="255"/>
      <c r="AX95" s="255"/>
      <c r="AY95" s="255"/>
      <c r="AZ95" s="255"/>
      <c r="BA95" s="255"/>
      <c r="BB95" s="255"/>
      <c r="BC95" s="255"/>
    </row>
    <row r="96" spans="1:55" ht="1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255"/>
      <c r="AS96" s="255"/>
      <c r="AT96" s="255"/>
      <c r="AU96" s="255"/>
      <c r="AV96" s="255"/>
      <c r="AW96" s="255"/>
      <c r="AX96" s="255"/>
      <c r="AY96" s="255"/>
      <c r="AZ96" s="255"/>
      <c r="BA96" s="255"/>
      <c r="BB96" s="255"/>
      <c r="BC96" s="255"/>
    </row>
    <row r="97" spans="1:55" ht="1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255"/>
      <c r="AS97" s="255"/>
      <c r="AT97" s="255"/>
      <c r="AU97" s="255"/>
      <c r="AV97" s="255"/>
      <c r="AW97" s="255"/>
      <c r="AX97" s="255"/>
      <c r="AY97" s="255"/>
      <c r="AZ97" s="255"/>
      <c r="BA97" s="255"/>
      <c r="BB97" s="255"/>
      <c r="BC97" s="255"/>
    </row>
    <row r="98" spans="1:55" ht="1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255"/>
      <c r="AS98" s="255"/>
      <c r="AT98" s="255"/>
      <c r="AU98" s="255"/>
      <c r="AV98" s="255"/>
      <c r="AW98" s="255"/>
      <c r="AX98" s="255"/>
      <c r="AY98" s="255"/>
      <c r="AZ98" s="255"/>
      <c r="BA98" s="255"/>
      <c r="BB98" s="255"/>
      <c r="BC98" s="255"/>
    </row>
    <row r="99" spans="1:55" ht="1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255"/>
      <c r="AS99" s="255"/>
      <c r="AT99" s="255"/>
      <c r="AU99" s="255"/>
      <c r="AV99" s="255"/>
      <c r="AW99" s="255"/>
      <c r="AX99" s="255"/>
      <c r="AY99" s="255"/>
      <c r="AZ99" s="255"/>
      <c r="BA99" s="255"/>
      <c r="BB99" s="255"/>
      <c r="BC99" s="255"/>
    </row>
    <row r="100" spans="1:55" ht="1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255"/>
      <c r="AS100" s="255"/>
      <c r="AT100" s="255"/>
      <c r="AU100" s="255"/>
      <c r="AV100" s="255"/>
      <c r="AW100" s="255"/>
      <c r="AX100" s="255"/>
      <c r="AY100" s="255"/>
      <c r="AZ100" s="255"/>
      <c r="BA100" s="255"/>
      <c r="BB100" s="255"/>
      <c r="BC100" s="255"/>
    </row>
    <row r="101" spans="1:55" ht="1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255"/>
      <c r="AS101" s="255"/>
      <c r="AT101" s="255"/>
      <c r="AU101" s="255"/>
      <c r="AV101" s="255"/>
      <c r="AW101" s="255"/>
      <c r="AX101" s="255"/>
      <c r="AY101" s="255"/>
      <c r="AZ101" s="255"/>
      <c r="BA101" s="255"/>
      <c r="BB101" s="255"/>
      <c r="BC101" s="255"/>
    </row>
    <row r="102" spans="1:55" ht="1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255"/>
      <c r="AS102" s="255"/>
      <c r="AT102" s="255"/>
      <c r="AU102" s="255"/>
      <c r="AV102" s="255"/>
      <c r="AW102" s="255"/>
      <c r="AX102" s="255"/>
      <c r="AY102" s="255"/>
      <c r="AZ102" s="255"/>
      <c r="BA102" s="255"/>
      <c r="BB102" s="255"/>
      <c r="BC102" s="255"/>
    </row>
    <row r="103" spans="1:55" ht="1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255"/>
      <c r="AS103" s="255"/>
      <c r="AT103" s="255"/>
      <c r="AU103" s="255"/>
      <c r="AV103" s="255"/>
      <c r="AW103" s="255"/>
      <c r="AX103" s="255"/>
      <c r="AY103" s="255"/>
      <c r="AZ103" s="255"/>
      <c r="BA103" s="255"/>
      <c r="BB103" s="255"/>
      <c r="BC103" s="255"/>
    </row>
    <row r="104" spans="1:55" ht="1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255"/>
      <c r="AS104" s="255"/>
      <c r="AT104" s="255"/>
      <c r="AU104" s="255"/>
      <c r="AV104" s="255"/>
      <c r="AW104" s="255"/>
      <c r="AX104" s="255"/>
      <c r="AY104" s="255"/>
      <c r="AZ104" s="255"/>
      <c r="BA104" s="255"/>
      <c r="BB104" s="255"/>
      <c r="BC104" s="255"/>
    </row>
    <row r="105" spans="1:55" ht="1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255"/>
      <c r="AS105" s="255"/>
      <c r="AT105" s="255"/>
      <c r="AU105" s="255"/>
      <c r="AV105" s="255"/>
      <c r="AW105" s="255"/>
      <c r="AX105" s="255"/>
      <c r="AY105" s="255"/>
      <c r="AZ105" s="255"/>
      <c r="BA105" s="255"/>
      <c r="BB105" s="255"/>
      <c r="BC105" s="255"/>
    </row>
    <row r="106" spans="1:55" ht="1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255"/>
      <c r="AS106" s="255"/>
      <c r="AT106" s="255"/>
      <c r="AU106" s="255"/>
      <c r="AV106" s="255"/>
      <c r="AW106" s="255"/>
      <c r="AX106" s="255"/>
      <c r="AY106" s="255"/>
      <c r="AZ106" s="255"/>
      <c r="BA106" s="255"/>
      <c r="BB106" s="255"/>
      <c r="BC106" s="255"/>
    </row>
    <row r="107" spans="1:55" ht="1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255"/>
      <c r="AS107" s="255"/>
      <c r="AT107" s="255"/>
      <c r="AU107" s="255"/>
      <c r="AV107" s="255"/>
      <c r="AW107" s="255"/>
      <c r="AX107" s="255"/>
      <c r="AY107" s="255"/>
      <c r="AZ107" s="255"/>
      <c r="BA107" s="255"/>
      <c r="BB107" s="255"/>
      <c r="BC107" s="255"/>
    </row>
    <row r="108" spans="1:55" ht="1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255"/>
      <c r="AS108" s="255"/>
      <c r="AT108" s="255"/>
      <c r="AU108" s="255"/>
      <c r="AV108" s="255"/>
      <c r="AW108" s="255"/>
      <c r="AX108" s="255"/>
      <c r="AY108" s="255"/>
      <c r="AZ108" s="255"/>
      <c r="BA108" s="255"/>
      <c r="BB108" s="255"/>
      <c r="BC108" s="255"/>
    </row>
    <row r="109" spans="1:55" ht="1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255"/>
      <c r="AS109" s="255"/>
      <c r="AT109" s="255"/>
      <c r="AU109" s="255"/>
      <c r="AV109" s="255"/>
      <c r="AW109" s="255"/>
      <c r="AX109" s="255"/>
      <c r="AY109" s="255"/>
      <c r="AZ109" s="255"/>
      <c r="BA109" s="255"/>
      <c r="BB109" s="255"/>
      <c r="BC109" s="255"/>
    </row>
    <row r="110" spans="1:55" ht="1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255"/>
      <c r="AS110" s="255"/>
      <c r="AT110" s="255"/>
      <c r="AU110" s="255"/>
      <c r="AV110" s="255"/>
      <c r="AW110" s="255"/>
      <c r="AX110" s="255"/>
      <c r="AY110" s="255"/>
      <c r="AZ110" s="255"/>
      <c r="BA110" s="255"/>
      <c r="BB110" s="255"/>
      <c r="BC110" s="255"/>
    </row>
    <row r="111" spans="1:55" ht="1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255"/>
      <c r="AS111" s="255"/>
      <c r="AT111" s="255"/>
      <c r="AU111" s="255"/>
      <c r="AV111" s="255"/>
      <c r="AW111" s="255"/>
      <c r="AX111" s="255"/>
      <c r="AY111" s="255"/>
      <c r="AZ111" s="255"/>
      <c r="BA111" s="255"/>
      <c r="BB111" s="255"/>
      <c r="BC111" s="255"/>
    </row>
    <row r="112" spans="1:55" ht="1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255"/>
      <c r="AS112" s="255"/>
      <c r="AT112" s="255"/>
      <c r="AU112" s="255"/>
      <c r="AV112" s="255"/>
      <c r="AW112" s="255"/>
      <c r="AX112" s="255"/>
      <c r="AY112" s="255"/>
      <c r="AZ112" s="255"/>
      <c r="BA112" s="255"/>
      <c r="BB112" s="255"/>
      <c r="BC112" s="255"/>
    </row>
    <row r="113" spans="1:55" ht="1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255"/>
      <c r="AS113" s="255"/>
      <c r="AT113" s="255"/>
      <c r="AU113" s="255"/>
      <c r="AV113" s="255"/>
      <c r="AW113" s="255"/>
      <c r="AX113" s="255"/>
      <c r="AY113" s="255"/>
      <c r="AZ113" s="255"/>
      <c r="BA113" s="255"/>
      <c r="BB113" s="255"/>
      <c r="BC113" s="255"/>
    </row>
    <row r="114" spans="1:55" ht="1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255"/>
      <c r="AS114" s="255"/>
      <c r="AT114" s="255"/>
      <c r="AU114" s="255"/>
      <c r="AV114" s="255"/>
      <c r="AW114" s="255"/>
      <c r="AX114" s="255"/>
      <c r="AY114" s="255"/>
      <c r="AZ114" s="255"/>
      <c r="BA114" s="255"/>
      <c r="BB114" s="255"/>
      <c r="BC114" s="255"/>
    </row>
    <row r="115" spans="1:55" ht="1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255"/>
      <c r="AS115" s="255"/>
      <c r="AT115" s="255"/>
      <c r="AU115" s="255"/>
      <c r="AV115" s="255"/>
      <c r="AW115" s="255"/>
      <c r="AX115" s="255"/>
      <c r="AY115" s="255"/>
      <c r="AZ115" s="255"/>
      <c r="BA115" s="255"/>
      <c r="BB115" s="255"/>
      <c r="BC115" s="255"/>
    </row>
    <row r="116" spans="1:55" ht="1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255"/>
      <c r="AS116" s="255"/>
      <c r="AT116" s="255"/>
      <c r="AU116" s="255"/>
      <c r="AV116" s="255"/>
      <c r="AW116" s="255"/>
      <c r="AX116" s="255"/>
      <c r="AY116" s="255"/>
      <c r="AZ116" s="255"/>
      <c r="BA116" s="255"/>
      <c r="BB116" s="255"/>
      <c r="BC116" s="255"/>
    </row>
    <row r="117" spans="1:55" ht="1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255"/>
      <c r="AS117" s="255"/>
      <c r="AT117" s="255"/>
      <c r="AU117" s="255"/>
      <c r="AV117" s="255"/>
      <c r="AW117" s="255"/>
      <c r="AX117" s="255"/>
      <c r="AY117" s="255"/>
      <c r="AZ117" s="255"/>
      <c r="BA117" s="255"/>
      <c r="BB117" s="255"/>
      <c r="BC117" s="255"/>
    </row>
    <row r="118" spans="1:55" ht="1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255"/>
      <c r="AS118" s="255"/>
      <c r="AT118" s="255"/>
      <c r="AU118" s="255"/>
      <c r="AV118" s="255"/>
      <c r="AW118" s="255"/>
      <c r="AX118" s="255"/>
      <c r="AY118" s="255"/>
      <c r="AZ118" s="255"/>
      <c r="BA118" s="255"/>
      <c r="BB118" s="255"/>
      <c r="BC118" s="255"/>
    </row>
    <row r="119" spans="1:55" ht="1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255"/>
      <c r="AS119" s="255"/>
      <c r="AT119" s="255"/>
      <c r="AU119" s="255"/>
      <c r="AV119" s="255"/>
      <c r="AW119" s="255"/>
      <c r="AX119" s="255"/>
      <c r="AY119" s="255"/>
      <c r="AZ119" s="255"/>
      <c r="BA119" s="255"/>
      <c r="BB119" s="255"/>
      <c r="BC119" s="255"/>
    </row>
    <row r="120" spans="1:55" ht="1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255"/>
      <c r="AS120" s="255"/>
      <c r="AT120" s="255"/>
      <c r="AU120" s="255"/>
      <c r="AV120" s="255"/>
      <c r="AW120" s="255"/>
      <c r="AX120" s="255"/>
      <c r="AY120" s="255"/>
      <c r="AZ120" s="255"/>
      <c r="BA120" s="255"/>
      <c r="BB120" s="255"/>
      <c r="BC120" s="255"/>
    </row>
    <row r="121" spans="1:55" ht="1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255"/>
      <c r="AS121" s="255"/>
      <c r="AT121" s="255"/>
      <c r="AU121" s="255"/>
      <c r="AV121" s="255"/>
      <c r="AW121" s="255"/>
      <c r="AX121" s="255"/>
      <c r="AY121" s="255"/>
      <c r="AZ121" s="255"/>
      <c r="BA121" s="255"/>
      <c r="BB121" s="255"/>
      <c r="BC121" s="255"/>
    </row>
    <row r="122" spans="1:55" ht="1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255"/>
      <c r="AS122" s="255"/>
      <c r="AT122" s="255"/>
      <c r="AU122" s="255"/>
      <c r="AV122" s="255"/>
      <c r="AW122" s="255"/>
      <c r="AX122" s="255"/>
      <c r="AY122" s="255"/>
      <c r="AZ122" s="255"/>
      <c r="BA122" s="255"/>
      <c r="BB122" s="255"/>
      <c r="BC122" s="255"/>
    </row>
    <row r="123" spans="1:55" ht="1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255"/>
      <c r="AS123" s="255"/>
      <c r="AT123" s="255"/>
      <c r="AU123" s="255"/>
      <c r="AV123" s="255"/>
      <c r="AW123" s="255"/>
      <c r="AX123" s="255"/>
      <c r="AY123" s="255"/>
      <c r="AZ123" s="255"/>
      <c r="BA123" s="255"/>
      <c r="BB123" s="255"/>
      <c r="BC123" s="255"/>
    </row>
    <row r="124" spans="1:55" ht="1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255"/>
      <c r="AS124" s="255"/>
      <c r="AT124" s="255"/>
      <c r="AU124" s="255"/>
      <c r="AV124" s="255"/>
      <c r="AW124" s="255"/>
      <c r="AX124" s="255"/>
      <c r="AY124" s="255"/>
      <c r="AZ124" s="255"/>
      <c r="BA124" s="255"/>
      <c r="BB124" s="255"/>
      <c r="BC124" s="255"/>
    </row>
    <row r="125" spans="1:55" ht="1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255"/>
      <c r="AS125" s="255"/>
      <c r="AT125" s="255"/>
      <c r="AU125" s="255"/>
      <c r="AV125" s="255"/>
      <c r="AW125" s="255"/>
      <c r="AX125" s="255"/>
      <c r="AY125" s="255"/>
      <c r="AZ125" s="255"/>
      <c r="BA125" s="255"/>
      <c r="BB125" s="255"/>
      <c r="BC125" s="255"/>
    </row>
    <row r="126" spans="1:55" ht="1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255"/>
      <c r="AS126" s="255"/>
      <c r="AT126" s="255"/>
      <c r="AU126" s="255"/>
      <c r="AV126" s="255"/>
      <c r="AW126" s="255"/>
      <c r="AX126" s="255"/>
      <c r="AY126" s="255"/>
      <c r="AZ126" s="255"/>
      <c r="BA126" s="255"/>
      <c r="BB126" s="255"/>
      <c r="BC126" s="255"/>
    </row>
    <row r="127" spans="1:55" ht="1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255"/>
      <c r="AS127" s="255"/>
      <c r="AT127" s="255"/>
      <c r="AU127" s="255"/>
      <c r="AV127" s="255"/>
      <c r="AW127" s="255"/>
      <c r="AX127" s="255"/>
      <c r="AY127" s="255"/>
      <c r="AZ127" s="255"/>
      <c r="BA127" s="255"/>
      <c r="BB127" s="255"/>
      <c r="BC127" s="255"/>
    </row>
    <row r="128" spans="1:55" ht="1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255"/>
      <c r="AS128" s="255"/>
      <c r="AT128" s="255"/>
      <c r="AU128" s="255"/>
      <c r="AV128" s="255"/>
      <c r="AW128" s="255"/>
      <c r="AX128" s="255"/>
      <c r="AY128" s="255"/>
      <c r="AZ128" s="255"/>
      <c r="BA128" s="255"/>
      <c r="BB128" s="255"/>
      <c r="BC128" s="255"/>
    </row>
    <row r="129" spans="1:55" ht="1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255"/>
      <c r="AS129" s="255"/>
      <c r="AT129" s="255"/>
      <c r="AU129" s="255"/>
      <c r="AV129" s="255"/>
      <c r="AW129" s="255"/>
      <c r="AX129" s="255"/>
      <c r="AY129" s="255"/>
      <c r="AZ129" s="255"/>
      <c r="BA129" s="255"/>
      <c r="BB129" s="255"/>
      <c r="BC129" s="255"/>
    </row>
    <row r="130" spans="1:55" ht="1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255"/>
      <c r="AS130" s="255"/>
      <c r="AT130" s="255"/>
      <c r="AU130" s="255"/>
      <c r="AV130" s="255"/>
      <c r="AW130" s="255"/>
      <c r="AX130" s="255"/>
      <c r="AY130" s="255"/>
      <c r="AZ130" s="255"/>
      <c r="BA130" s="255"/>
      <c r="BB130" s="255"/>
      <c r="BC130" s="255"/>
    </row>
    <row r="131" spans="1:55" ht="1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255"/>
      <c r="AS131" s="255"/>
      <c r="AT131" s="255"/>
      <c r="AU131" s="255"/>
      <c r="AV131" s="255"/>
      <c r="AW131" s="255"/>
      <c r="AX131" s="255"/>
      <c r="AY131" s="255"/>
      <c r="AZ131" s="255"/>
      <c r="BA131" s="255"/>
      <c r="BB131" s="255"/>
      <c r="BC131" s="255"/>
    </row>
    <row r="132" spans="1:55" ht="1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255"/>
      <c r="AS132" s="255"/>
      <c r="AT132" s="255"/>
      <c r="AU132" s="255"/>
      <c r="AV132" s="255"/>
      <c r="AW132" s="255"/>
      <c r="AX132" s="255"/>
      <c r="AY132" s="255"/>
      <c r="AZ132" s="255"/>
      <c r="BA132" s="255"/>
      <c r="BB132" s="255"/>
      <c r="BC132" s="255"/>
    </row>
    <row r="133" spans="1:55" ht="1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255"/>
      <c r="AS133" s="255"/>
      <c r="AT133" s="255"/>
      <c r="AU133" s="255"/>
      <c r="AV133" s="255"/>
      <c r="AW133" s="255"/>
      <c r="AX133" s="255"/>
      <c r="AY133" s="255"/>
      <c r="AZ133" s="255"/>
      <c r="BA133" s="255"/>
      <c r="BB133" s="255"/>
      <c r="BC133" s="255"/>
    </row>
    <row r="134" spans="1:55" ht="1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255"/>
      <c r="AS134" s="255"/>
      <c r="AT134" s="255"/>
      <c r="AU134" s="255"/>
      <c r="AV134" s="255"/>
      <c r="AW134" s="255"/>
      <c r="AX134" s="255"/>
      <c r="AY134" s="255"/>
      <c r="AZ134" s="255"/>
      <c r="BA134" s="255"/>
      <c r="BB134" s="255"/>
      <c r="BC134" s="255"/>
    </row>
    <row r="135" spans="1:55" ht="1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255"/>
      <c r="AS135" s="255"/>
      <c r="AT135" s="255"/>
      <c r="AU135" s="255"/>
      <c r="AV135" s="255"/>
      <c r="AW135" s="255"/>
      <c r="AX135" s="255"/>
      <c r="AY135" s="255"/>
      <c r="AZ135" s="255"/>
      <c r="BA135" s="255"/>
      <c r="BB135" s="255"/>
      <c r="BC135" s="255"/>
    </row>
    <row r="136" spans="1:55" ht="1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255"/>
      <c r="AS136" s="255"/>
      <c r="AT136" s="255"/>
      <c r="AU136" s="255"/>
      <c r="AV136" s="255"/>
      <c r="AW136" s="255"/>
      <c r="AX136" s="255"/>
      <c r="AY136" s="255"/>
      <c r="AZ136" s="255"/>
      <c r="BA136" s="255"/>
      <c r="BB136" s="255"/>
      <c r="BC136" s="255"/>
    </row>
    <row r="137" spans="1:55" ht="1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255"/>
      <c r="AS137" s="255"/>
      <c r="AT137" s="255"/>
      <c r="AU137" s="255"/>
      <c r="AV137" s="255"/>
      <c r="AW137" s="255"/>
      <c r="AX137" s="255"/>
      <c r="AY137" s="255"/>
      <c r="AZ137" s="255"/>
      <c r="BA137" s="255"/>
      <c r="BB137" s="255"/>
      <c r="BC137" s="255"/>
    </row>
    <row r="138" spans="1:55" ht="1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255"/>
      <c r="AS138" s="255"/>
      <c r="AT138" s="255"/>
      <c r="AU138" s="255"/>
      <c r="AV138" s="255"/>
      <c r="AW138" s="255"/>
      <c r="AX138" s="255"/>
      <c r="AY138" s="255"/>
      <c r="AZ138" s="255"/>
      <c r="BA138" s="255"/>
      <c r="BB138" s="255"/>
      <c r="BC138" s="255"/>
    </row>
    <row r="139" spans="1:55" ht="1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255"/>
      <c r="AS139" s="255"/>
      <c r="AT139" s="255"/>
      <c r="AU139" s="255"/>
      <c r="AV139" s="255"/>
      <c r="AW139" s="255"/>
      <c r="AX139" s="255"/>
      <c r="AY139" s="255"/>
      <c r="AZ139" s="255"/>
      <c r="BA139" s="255"/>
      <c r="BB139" s="255"/>
      <c r="BC139" s="255"/>
    </row>
    <row r="140" spans="1:55" ht="1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255"/>
      <c r="AS140" s="255"/>
      <c r="AT140" s="255"/>
      <c r="AU140" s="255"/>
      <c r="AV140" s="255"/>
      <c r="AW140" s="255"/>
      <c r="AX140" s="255"/>
      <c r="AY140" s="255"/>
      <c r="AZ140" s="255"/>
      <c r="BA140" s="255"/>
      <c r="BB140" s="255"/>
      <c r="BC140" s="255"/>
    </row>
    <row r="141" spans="1:55" ht="1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255"/>
      <c r="AS141" s="255"/>
      <c r="AT141" s="255"/>
      <c r="AU141" s="255"/>
      <c r="AV141" s="255"/>
      <c r="AW141" s="255"/>
      <c r="AX141" s="255"/>
      <c r="AY141" s="255"/>
      <c r="AZ141" s="255"/>
      <c r="BA141" s="255"/>
      <c r="BB141" s="255"/>
      <c r="BC141" s="255"/>
    </row>
    <row r="142" spans="1:55" ht="1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255"/>
      <c r="AS142" s="255"/>
      <c r="AT142" s="255"/>
      <c r="AU142" s="255"/>
      <c r="AV142" s="255"/>
      <c r="AW142" s="255"/>
      <c r="AX142" s="255"/>
      <c r="AY142" s="255"/>
      <c r="AZ142" s="255"/>
      <c r="BA142" s="255"/>
      <c r="BB142" s="255"/>
      <c r="BC142" s="255"/>
    </row>
    <row r="143" spans="1:55" ht="1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255"/>
      <c r="AS143" s="255"/>
      <c r="AT143" s="255"/>
      <c r="AU143" s="255"/>
      <c r="AV143" s="255"/>
      <c r="AW143" s="255"/>
      <c r="AX143" s="255"/>
      <c r="AY143" s="255"/>
      <c r="AZ143" s="255"/>
      <c r="BA143" s="255"/>
      <c r="BB143" s="255"/>
      <c r="BC143" s="255"/>
    </row>
    <row r="144" spans="1:55" ht="1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255"/>
      <c r="AS144" s="255"/>
      <c r="AT144" s="255"/>
      <c r="AU144" s="255"/>
      <c r="AV144" s="255"/>
      <c r="AW144" s="255"/>
      <c r="AX144" s="255"/>
      <c r="AY144" s="255"/>
      <c r="AZ144" s="255"/>
      <c r="BA144" s="255"/>
      <c r="BB144" s="255"/>
      <c r="BC144" s="255"/>
    </row>
    <row r="145" spans="1:55" ht="1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255"/>
      <c r="AS145" s="255"/>
      <c r="AT145" s="255"/>
      <c r="AU145" s="255"/>
      <c r="AV145" s="255"/>
      <c r="AW145" s="255"/>
      <c r="AX145" s="255"/>
      <c r="AY145" s="255"/>
      <c r="AZ145" s="255"/>
      <c r="BA145" s="255"/>
      <c r="BB145" s="255"/>
      <c r="BC145" s="255"/>
    </row>
    <row r="146" spans="1:55" ht="1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255"/>
      <c r="AS146" s="255"/>
      <c r="AT146" s="255"/>
      <c r="AU146" s="255"/>
      <c r="AV146" s="255"/>
      <c r="AW146" s="255"/>
      <c r="AX146" s="255"/>
      <c r="AY146" s="255"/>
      <c r="AZ146" s="255"/>
      <c r="BA146" s="255"/>
      <c r="BB146" s="255"/>
      <c r="BC146" s="255"/>
    </row>
    <row r="147" spans="1:55" ht="1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255"/>
      <c r="AS147" s="255"/>
      <c r="AT147" s="255"/>
      <c r="AU147" s="255"/>
      <c r="AV147" s="255"/>
      <c r="AW147" s="255"/>
      <c r="AX147" s="255"/>
      <c r="AY147" s="255"/>
      <c r="AZ147" s="255"/>
      <c r="BA147" s="255"/>
      <c r="BB147" s="255"/>
      <c r="BC147" s="255"/>
    </row>
    <row r="148" spans="1:55" ht="1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255"/>
      <c r="AS148" s="255"/>
      <c r="AT148" s="255"/>
      <c r="AU148" s="255"/>
      <c r="AV148" s="255"/>
      <c r="AW148" s="255"/>
      <c r="AX148" s="255"/>
      <c r="AY148" s="255"/>
      <c r="AZ148" s="255"/>
      <c r="BA148" s="255"/>
      <c r="BB148" s="255"/>
      <c r="BC148" s="255"/>
    </row>
    <row r="149" spans="1:55" ht="1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255"/>
      <c r="AS149" s="255"/>
      <c r="AT149" s="255"/>
      <c r="AU149" s="255"/>
      <c r="AV149" s="255"/>
      <c r="AW149" s="255"/>
      <c r="AX149" s="255"/>
      <c r="AY149" s="255"/>
      <c r="AZ149" s="255"/>
      <c r="BA149" s="255"/>
      <c r="BB149" s="255"/>
      <c r="BC149" s="255"/>
    </row>
    <row r="150" spans="1:55" ht="1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255"/>
      <c r="AS150" s="255"/>
      <c r="AT150" s="255"/>
      <c r="AU150" s="255"/>
      <c r="AV150" s="255"/>
      <c r="AW150" s="255"/>
      <c r="AX150" s="255"/>
      <c r="AY150" s="255"/>
      <c r="AZ150" s="255"/>
      <c r="BA150" s="255"/>
      <c r="BB150" s="255"/>
      <c r="BC150" s="255"/>
    </row>
    <row r="151" spans="1:55" ht="1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255"/>
      <c r="AS151" s="255"/>
      <c r="AT151" s="255"/>
      <c r="AU151" s="255"/>
      <c r="AV151" s="255"/>
      <c r="AW151" s="255"/>
      <c r="AX151" s="255"/>
      <c r="AY151" s="255"/>
      <c r="AZ151" s="255"/>
      <c r="BA151" s="255"/>
      <c r="BB151" s="255"/>
      <c r="BC151" s="255"/>
    </row>
    <row r="152" spans="1:55" ht="1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255"/>
      <c r="AS152" s="255"/>
      <c r="AT152" s="255"/>
      <c r="AU152" s="255"/>
      <c r="AV152" s="255"/>
      <c r="AW152" s="255"/>
      <c r="AX152" s="255"/>
      <c r="AY152" s="255"/>
      <c r="AZ152" s="255"/>
      <c r="BA152" s="255"/>
      <c r="BB152" s="255"/>
      <c r="BC152" s="255"/>
    </row>
    <row r="153" spans="1:55" ht="1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255"/>
      <c r="AS153" s="255"/>
      <c r="AT153" s="255"/>
      <c r="AU153" s="255"/>
      <c r="AV153" s="255"/>
      <c r="AW153" s="255"/>
      <c r="AX153" s="255"/>
      <c r="AY153" s="255"/>
      <c r="AZ153" s="255"/>
      <c r="BA153" s="255"/>
      <c r="BB153" s="255"/>
      <c r="BC153" s="255"/>
    </row>
    <row r="154" spans="1:55" ht="1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255"/>
      <c r="AS154" s="255"/>
      <c r="AT154" s="255"/>
      <c r="AU154" s="255"/>
      <c r="AV154" s="255"/>
      <c r="AW154" s="255"/>
      <c r="AX154" s="255"/>
      <c r="AY154" s="255"/>
      <c r="AZ154" s="255"/>
      <c r="BA154" s="255"/>
      <c r="BB154" s="255"/>
      <c r="BC154" s="255"/>
    </row>
    <row r="155" spans="1:55" ht="1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255"/>
      <c r="AS155" s="255"/>
      <c r="AT155" s="255"/>
      <c r="AU155" s="255"/>
      <c r="AV155" s="255"/>
      <c r="AW155" s="255"/>
      <c r="AX155" s="255"/>
      <c r="AY155" s="255"/>
      <c r="AZ155" s="255"/>
      <c r="BA155" s="255"/>
      <c r="BB155" s="255"/>
      <c r="BC155" s="255"/>
    </row>
    <row r="156" spans="1:55" ht="1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255"/>
      <c r="AS156" s="255"/>
      <c r="AT156" s="255"/>
      <c r="AU156" s="255"/>
      <c r="AV156" s="255"/>
      <c r="AW156" s="255"/>
      <c r="AX156" s="255"/>
      <c r="AY156" s="255"/>
      <c r="AZ156" s="255"/>
      <c r="BA156" s="255"/>
      <c r="BB156" s="255"/>
      <c r="BC156" s="255"/>
    </row>
    <row r="157" spans="1:55" ht="1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255"/>
      <c r="AS157" s="255"/>
      <c r="AT157" s="255"/>
      <c r="AU157" s="255"/>
      <c r="AV157" s="255"/>
      <c r="AW157" s="255"/>
      <c r="AX157" s="255"/>
      <c r="AY157" s="255"/>
      <c r="AZ157" s="255"/>
      <c r="BA157" s="255"/>
      <c r="BB157" s="255"/>
      <c r="BC157" s="255"/>
    </row>
    <row r="158" spans="1:55" ht="1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255"/>
      <c r="AS158" s="255"/>
      <c r="AT158" s="255"/>
      <c r="AU158" s="255"/>
      <c r="AV158" s="255"/>
      <c r="AW158" s="255"/>
      <c r="AX158" s="255"/>
      <c r="AY158" s="255"/>
      <c r="AZ158" s="255"/>
      <c r="BA158" s="255"/>
      <c r="BB158" s="255"/>
      <c r="BC158" s="255"/>
    </row>
    <row r="159" spans="1:55" ht="1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255"/>
      <c r="AS159" s="255"/>
      <c r="AT159" s="255"/>
      <c r="AU159" s="255"/>
      <c r="AV159" s="255"/>
      <c r="AW159" s="255"/>
      <c r="AX159" s="255"/>
      <c r="AY159" s="255"/>
      <c r="AZ159" s="255"/>
      <c r="BA159" s="255"/>
      <c r="BB159" s="255"/>
      <c r="BC159" s="255"/>
    </row>
    <row r="160" spans="1:55" ht="1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255"/>
      <c r="AS160" s="255"/>
      <c r="AT160" s="255"/>
      <c r="AU160" s="255"/>
      <c r="AV160" s="255"/>
      <c r="AW160" s="255"/>
      <c r="AX160" s="255"/>
      <c r="AY160" s="255"/>
      <c r="AZ160" s="255"/>
      <c r="BA160" s="255"/>
      <c r="BB160" s="255"/>
      <c r="BC160" s="255"/>
    </row>
    <row r="161" spans="1:55" ht="1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255"/>
      <c r="AS161" s="255"/>
      <c r="AT161" s="255"/>
      <c r="AU161" s="255"/>
      <c r="AV161" s="255"/>
      <c r="AW161" s="255"/>
      <c r="AX161" s="255"/>
      <c r="AY161" s="255"/>
      <c r="AZ161" s="255"/>
      <c r="BA161" s="255"/>
      <c r="BB161" s="255"/>
      <c r="BC161" s="255"/>
    </row>
    <row r="162" spans="1:55" ht="1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255"/>
      <c r="AS162" s="255"/>
      <c r="AT162" s="255"/>
      <c r="AU162" s="255"/>
      <c r="AV162" s="255"/>
      <c r="AW162" s="255"/>
      <c r="AX162" s="255"/>
      <c r="AY162" s="255"/>
      <c r="AZ162" s="255"/>
      <c r="BA162" s="255"/>
      <c r="BB162" s="255"/>
      <c r="BC162" s="255"/>
    </row>
    <row r="163" spans="1:55" ht="1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255"/>
      <c r="AS163" s="255"/>
      <c r="AT163" s="255"/>
      <c r="AU163" s="255"/>
      <c r="AV163" s="255"/>
      <c r="AW163" s="255"/>
      <c r="AX163" s="255"/>
      <c r="AY163" s="255"/>
      <c r="AZ163" s="255"/>
      <c r="BA163" s="255"/>
      <c r="BB163" s="255"/>
      <c r="BC163" s="255"/>
    </row>
    <row r="164" spans="1:55" ht="1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255"/>
      <c r="AS164" s="255"/>
      <c r="AT164" s="255"/>
      <c r="AU164" s="255"/>
      <c r="AV164" s="255"/>
      <c r="AW164" s="255"/>
      <c r="AX164" s="255"/>
      <c r="AY164" s="255"/>
      <c r="AZ164" s="255"/>
      <c r="BA164" s="255"/>
      <c r="BB164" s="255"/>
      <c r="BC164" s="255"/>
    </row>
    <row r="165" spans="1:55" ht="1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255"/>
      <c r="AS165" s="255"/>
      <c r="AT165" s="255"/>
      <c r="AU165" s="255"/>
      <c r="AV165" s="255"/>
      <c r="AW165" s="255"/>
      <c r="AX165" s="255"/>
      <c r="AY165" s="255"/>
      <c r="AZ165" s="255"/>
      <c r="BA165" s="255"/>
      <c r="BB165" s="255"/>
      <c r="BC165" s="255"/>
    </row>
    <row r="166" spans="1:55" ht="1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255"/>
      <c r="AS166" s="255"/>
      <c r="AT166" s="255"/>
      <c r="AU166" s="255"/>
      <c r="AV166" s="255"/>
      <c r="AW166" s="255"/>
      <c r="AX166" s="255"/>
      <c r="AY166" s="255"/>
      <c r="AZ166" s="255"/>
      <c r="BA166" s="255"/>
      <c r="BB166" s="255"/>
      <c r="BC166" s="255"/>
    </row>
    <row r="167" spans="1:55" ht="1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255"/>
      <c r="AS167" s="255"/>
      <c r="AT167" s="255"/>
      <c r="AU167" s="255"/>
      <c r="AV167" s="255"/>
      <c r="AW167" s="255"/>
      <c r="AX167" s="255"/>
      <c r="AY167" s="255"/>
      <c r="AZ167" s="255"/>
      <c r="BA167" s="255"/>
      <c r="BB167" s="255"/>
      <c r="BC167" s="255"/>
    </row>
    <row r="168" spans="1:55" ht="1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255"/>
      <c r="AS168" s="255"/>
      <c r="AT168" s="255"/>
      <c r="AU168" s="255"/>
      <c r="AV168" s="255"/>
      <c r="AW168" s="255"/>
      <c r="AX168" s="255"/>
      <c r="AY168" s="255"/>
      <c r="AZ168" s="255"/>
      <c r="BA168" s="255"/>
      <c r="BB168" s="255"/>
      <c r="BC168" s="255"/>
    </row>
    <row r="169" spans="1:55" ht="1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255"/>
      <c r="AS169" s="255"/>
      <c r="AT169" s="255"/>
      <c r="AU169" s="255"/>
      <c r="AV169" s="255"/>
      <c r="AW169" s="255"/>
      <c r="AX169" s="255"/>
      <c r="AY169" s="255"/>
      <c r="AZ169" s="255"/>
      <c r="BA169" s="255"/>
      <c r="BB169" s="255"/>
      <c r="BC169" s="255"/>
    </row>
    <row r="170" spans="1:55" ht="1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255"/>
      <c r="AS170" s="255"/>
      <c r="AT170" s="255"/>
      <c r="AU170" s="255"/>
      <c r="AV170" s="255"/>
      <c r="AW170" s="255"/>
      <c r="AX170" s="255"/>
      <c r="AY170" s="255"/>
      <c r="AZ170" s="255"/>
      <c r="BA170" s="255"/>
      <c r="BB170" s="255"/>
      <c r="BC170" s="255"/>
    </row>
    <row r="171" spans="1:55" ht="1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255"/>
      <c r="AS171" s="255"/>
      <c r="AT171" s="255"/>
      <c r="AU171" s="255"/>
      <c r="AV171" s="255"/>
      <c r="AW171" s="255"/>
      <c r="AX171" s="255"/>
      <c r="AY171" s="255"/>
      <c r="AZ171" s="255"/>
      <c r="BA171" s="255"/>
      <c r="BB171" s="255"/>
      <c r="BC171" s="255"/>
    </row>
    <row r="172" spans="1:55" ht="1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255"/>
      <c r="AS172" s="255"/>
      <c r="AT172" s="255"/>
      <c r="AU172" s="255"/>
      <c r="AV172" s="255"/>
      <c r="AW172" s="255"/>
      <c r="AX172" s="255"/>
      <c r="AY172" s="255"/>
      <c r="AZ172" s="255"/>
      <c r="BA172" s="255"/>
      <c r="BB172" s="255"/>
      <c r="BC172" s="255"/>
    </row>
    <row r="173" spans="1:55" ht="1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255"/>
      <c r="AS173" s="255"/>
      <c r="AT173" s="255"/>
      <c r="AU173" s="255"/>
      <c r="AV173" s="255"/>
      <c r="AW173" s="255"/>
      <c r="AX173" s="255"/>
      <c r="AY173" s="255"/>
      <c r="AZ173" s="255"/>
      <c r="BA173" s="255"/>
      <c r="BB173" s="255"/>
      <c r="BC173" s="255"/>
    </row>
    <row r="174" spans="1:55" ht="1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255"/>
      <c r="AS174" s="255"/>
      <c r="AT174" s="255"/>
      <c r="AU174" s="255"/>
      <c r="AV174" s="255"/>
      <c r="AW174" s="255"/>
      <c r="AX174" s="255"/>
      <c r="AY174" s="255"/>
      <c r="AZ174" s="255"/>
      <c r="BA174" s="255"/>
      <c r="BB174" s="255"/>
      <c r="BC174" s="255"/>
    </row>
    <row r="175" spans="1:55" ht="1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255"/>
      <c r="AS175" s="255"/>
      <c r="AT175" s="255"/>
      <c r="AU175" s="255"/>
      <c r="AV175" s="255"/>
      <c r="AW175" s="255"/>
      <c r="AX175" s="255"/>
      <c r="AY175" s="255"/>
      <c r="AZ175" s="255"/>
      <c r="BA175" s="255"/>
      <c r="BB175" s="255"/>
      <c r="BC175" s="255"/>
    </row>
    <row r="176" spans="1:55" ht="1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255"/>
      <c r="AS176" s="255"/>
      <c r="AT176" s="255"/>
      <c r="AU176" s="255"/>
      <c r="AV176" s="255"/>
      <c r="AW176" s="255"/>
      <c r="AX176" s="255"/>
      <c r="AY176" s="255"/>
      <c r="AZ176" s="255"/>
      <c r="BA176" s="255"/>
      <c r="BB176" s="255"/>
      <c r="BC176" s="255"/>
    </row>
    <row r="177" spans="1:55" ht="1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255"/>
      <c r="AS177" s="255"/>
      <c r="AT177" s="255"/>
      <c r="AU177" s="255"/>
      <c r="AV177" s="255"/>
      <c r="AW177" s="255"/>
      <c r="AX177" s="255"/>
      <c r="AY177" s="255"/>
      <c r="AZ177" s="255"/>
      <c r="BA177" s="255"/>
      <c r="BB177" s="255"/>
      <c r="BC177" s="255"/>
    </row>
    <row r="178" spans="1:55" ht="1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255"/>
      <c r="AS178" s="255"/>
      <c r="AT178" s="255"/>
      <c r="AU178" s="255"/>
      <c r="AV178" s="255"/>
      <c r="AW178" s="255"/>
      <c r="AX178" s="255"/>
      <c r="AY178" s="255"/>
      <c r="AZ178" s="255"/>
      <c r="BA178" s="255"/>
      <c r="BB178" s="255"/>
      <c r="BC178" s="255"/>
    </row>
    <row r="179" spans="1:55" ht="1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255"/>
      <c r="AS179" s="255"/>
      <c r="AT179" s="255"/>
      <c r="AU179" s="255"/>
      <c r="AV179" s="255"/>
      <c r="AW179" s="255"/>
      <c r="AX179" s="255"/>
      <c r="AY179" s="255"/>
      <c r="AZ179" s="255"/>
      <c r="BA179" s="255"/>
      <c r="BB179" s="255"/>
      <c r="BC179" s="255"/>
    </row>
    <row r="180" spans="1:55" ht="1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255"/>
      <c r="AS180" s="255"/>
      <c r="AT180" s="255"/>
      <c r="AU180" s="255"/>
      <c r="AV180" s="255"/>
      <c r="AW180" s="255"/>
      <c r="AX180" s="255"/>
      <c r="AY180" s="255"/>
      <c r="AZ180" s="255"/>
      <c r="BA180" s="255"/>
      <c r="BB180" s="255"/>
      <c r="BC180" s="255"/>
    </row>
    <row r="181" spans="1:55" ht="1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255"/>
      <c r="AS181" s="255"/>
      <c r="AT181" s="255"/>
      <c r="AU181" s="255"/>
      <c r="AV181" s="255"/>
      <c r="AW181" s="255"/>
      <c r="AX181" s="255"/>
      <c r="AY181" s="255"/>
      <c r="AZ181" s="255"/>
      <c r="BA181" s="255"/>
      <c r="BB181" s="255"/>
      <c r="BC181" s="255"/>
    </row>
    <row r="182" spans="1:55" ht="1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255"/>
      <c r="AS182" s="255"/>
      <c r="AT182" s="255"/>
      <c r="AU182" s="255"/>
      <c r="AV182" s="255"/>
      <c r="AW182" s="255"/>
      <c r="AX182" s="255"/>
      <c r="AY182" s="255"/>
      <c r="AZ182" s="255"/>
      <c r="BA182" s="255"/>
      <c r="BB182" s="255"/>
      <c r="BC182" s="255"/>
    </row>
    <row r="183" spans="1:55" ht="15" customHeight="1">
      <c r="A183" s="18"/>
      <c r="B183" s="18"/>
      <c r="C183" s="18"/>
      <c r="D183" s="18"/>
      <c r="E183" s="18"/>
      <c r="F183" s="18"/>
      <c r="G183" s="18"/>
      <c r="H183" s="18"/>
      <c r="I183" s="18" t="s">
        <v>80</v>
      </c>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255"/>
      <c r="AS183" s="255"/>
      <c r="AT183" s="255"/>
      <c r="AU183" s="255"/>
      <c r="AV183" s="255"/>
      <c r="AW183" s="255"/>
      <c r="AX183" s="255"/>
      <c r="AY183" s="255"/>
      <c r="AZ183" s="255"/>
      <c r="BA183" s="255"/>
      <c r="BB183" s="255"/>
      <c r="BC183" s="255"/>
    </row>
    <row r="184" spans="1:55" ht="15" customHeight="1">
      <c r="AQ184" s="18"/>
      <c r="AR184" s="255"/>
      <c r="AS184" s="255"/>
      <c r="AT184" s="255"/>
      <c r="AU184" s="255"/>
      <c r="AV184" s="255"/>
      <c r="AW184" s="255"/>
      <c r="AX184" s="255"/>
      <c r="AY184" s="255"/>
      <c r="AZ184" s="255"/>
      <c r="BA184" s="255"/>
      <c r="BB184" s="255"/>
      <c r="BC184" s="255"/>
    </row>
    <row r="185" spans="1:55" ht="15" customHeight="1">
      <c r="AQ185" s="18"/>
      <c r="AR185" s="255"/>
      <c r="AS185" s="255"/>
      <c r="AT185" s="255"/>
      <c r="AU185" s="255"/>
      <c r="AV185" s="255"/>
      <c r="AW185" s="255"/>
      <c r="AX185" s="255"/>
      <c r="AY185" s="255"/>
      <c r="AZ185" s="255"/>
      <c r="BA185" s="255"/>
      <c r="BB185" s="255"/>
      <c r="BC185" s="255"/>
    </row>
  </sheetData>
  <sheetProtection sheet="1" selectLockedCells="1"/>
  <mergeCells count="120">
    <mergeCell ref="B40:M40"/>
    <mergeCell ref="N40:O40"/>
    <mergeCell ref="P40:R40"/>
    <mergeCell ref="S40:T40"/>
    <mergeCell ref="V40:W40"/>
    <mergeCell ref="Y40:Z40"/>
    <mergeCell ref="AA40:AL40"/>
    <mergeCell ref="B39:M39"/>
    <mergeCell ref="N39:O39"/>
    <mergeCell ref="P39:R39"/>
    <mergeCell ref="S39:T39"/>
    <mergeCell ref="V39:W39"/>
    <mergeCell ref="Y39:Z39"/>
    <mergeCell ref="AR36:BE37"/>
    <mergeCell ref="B38:M38"/>
    <mergeCell ref="N38:O38"/>
    <mergeCell ref="P38:R38"/>
    <mergeCell ref="S38:T38"/>
    <mergeCell ref="V38:W38"/>
    <mergeCell ref="Y38:Z38"/>
    <mergeCell ref="AA38:AL38"/>
    <mergeCell ref="AA39:AL39"/>
    <mergeCell ref="B35:AL35"/>
    <mergeCell ref="B36:M36"/>
    <mergeCell ref="N36:Z36"/>
    <mergeCell ref="AA36:AL36"/>
    <mergeCell ref="B37:M37"/>
    <mergeCell ref="N37:O37"/>
    <mergeCell ref="P37:R37"/>
    <mergeCell ref="S37:T37"/>
    <mergeCell ref="V37:W37"/>
    <mergeCell ref="Y37:Z37"/>
    <mergeCell ref="AA37:AL37"/>
    <mergeCell ref="AR29:BE31"/>
    <mergeCell ref="B32:C32"/>
    <mergeCell ref="I32:J32"/>
    <mergeCell ref="O32:AL32"/>
    <mergeCell ref="B33:C33"/>
    <mergeCell ref="I33:J33"/>
    <mergeCell ref="O33:AL33"/>
    <mergeCell ref="B28:AL28"/>
    <mergeCell ref="B29:N29"/>
    <mergeCell ref="O29:AL29"/>
    <mergeCell ref="B30:C30"/>
    <mergeCell ref="I30:J30"/>
    <mergeCell ref="O30:AL30"/>
    <mergeCell ref="B31:C31"/>
    <mergeCell ref="I31:J31"/>
    <mergeCell ref="O31:AL31"/>
    <mergeCell ref="B25:C25"/>
    <mergeCell ref="I25:J25"/>
    <mergeCell ref="O25:Z25"/>
    <mergeCell ref="AA25:AL25"/>
    <mergeCell ref="B26:H26"/>
    <mergeCell ref="I26:AL26"/>
    <mergeCell ref="B23:C23"/>
    <mergeCell ref="I23:J23"/>
    <mergeCell ref="O23:Z23"/>
    <mergeCell ref="AA23:AL23"/>
    <mergeCell ref="B24:C24"/>
    <mergeCell ref="I24:J24"/>
    <mergeCell ref="O24:Z24"/>
    <mergeCell ref="AA24:AL24"/>
    <mergeCell ref="B21:C21"/>
    <mergeCell ref="I21:J21"/>
    <mergeCell ref="O21:Z21"/>
    <mergeCell ref="AA21:AL21"/>
    <mergeCell ref="B22:C22"/>
    <mergeCell ref="I22:J22"/>
    <mergeCell ref="O22:Z22"/>
    <mergeCell ref="AA22:AL22"/>
    <mergeCell ref="B19:C19"/>
    <mergeCell ref="I19:J19"/>
    <mergeCell ref="O19:Z19"/>
    <mergeCell ref="AA19:AL19"/>
    <mergeCell ref="B20:C20"/>
    <mergeCell ref="I20:J20"/>
    <mergeCell ref="O20:Z20"/>
    <mergeCell ref="AA20:AL20"/>
    <mergeCell ref="B17:C17"/>
    <mergeCell ref="I17:J17"/>
    <mergeCell ref="O17:Z17"/>
    <mergeCell ref="AA17:AL17"/>
    <mergeCell ref="B18:C18"/>
    <mergeCell ref="I18:J18"/>
    <mergeCell ref="O18:Z18"/>
    <mergeCell ref="AA18:AL18"/>
    <mergeCell ref="AR10:BE11"/>
    <mergeCell ref="AR12:BE13"/>
    <mergeCell ref="B14:AL14"/>
    <mergeCell ref="B15:N15"/>
    <mergeCell ref="O15:Z15"/>
    <mergeCell ref="AA15:AL15"/>
    <mergeCell ref="B16:C16"/>
    <mergeCell ref="I16:J16"/>
    <mergeCell ref="O16:Z16"/>
    <mergeCell ref="AA16:AL16"/>
    <mergeCell ref="AG8:AH10"/>
    <mergeCell ref="AI8:AI10"/>
    <mergeCell ref="AJ8:AK10"/>
    <mergeCell ref="AL8:AL10"/>
    <mergeCell ref="B11:F12"/>
    <mergeCell ref="G11:W12"/>
    <mergeCell ref="X11:AA12"/>
    <mergeCell ref="AB11:AL12"/>
    <mergeCell ref="B8:F10"/>
    <mergeCell ref="G8:W10"/>
    <mergeCell ref="X8:AA10"/>
    <mergeCell ref="AB8:AC10"/>
    <mergeCell ref="AD8:AE10"/>
    <mergeCell ref="AF8:AF10"/>
    <mergeCell ref="AC2:AD2"/>
    <mergeCell ref="AJ2:AL2"/>
    <mergeCell ref="B3:AL3"/>
    <mergeCell ref="B5:F5"/>
    <mergeCell ref="G5:W5"/>
    <mergeCell ref="X5:AA7"/>
    <mergeCell ref="B6:F7"/>
    <mergeCell ref="G6:W7"/>
    <mergeCell ref="AB5:AL7"/>
  </mergeCells>
  <phoneticPr fontId="1"/>
  <conditionalFormatting sqref="B16:C25">
    <cfRule type="containsBlanks" dxfId="25" priority="5">
      <formula>LEN(TRIM(B16))=0</formula>
    </cfRule>
  </conditionalFormatting>
  <conditionalFormatting sqref="B30:C33">
    <cfRule type="containsBlanks" dxfId="24" priority="3">
      <formula>LEN(TRIM(B30))=0</formula>
    </cfRule>
  </conditionalFormatting>
  <conditionalFormatting sqref="B37:M40">
    <cfRule type="containsBlanks" dxfId="23" priority="26">
      <formula>LEN(TRIM(B37))=0</formula>
    </cfRule>
  </conditionalFormatting>
  <conditionalFormatting sqref="D16:D25">
    <cfRule type="containsBlanks" dxfId="22" priority="13">
      <formula>LEN(TRIM(D16))=0</formula>
    </cfRule>
  </conditionalFormatting>
  <conditionalFormatting sqref="D30:D33">
    <cfRule type="containsBlanks" dxfId="21" priority="9">
      <formula>LEN(TRIM(D30))=0</formula>
    </cfRule>
  </conditionalFormatting>
  <conditionalFormatting sqref="F16:F25">
    <cfRule type="containsBlanks" dxfId="20" priority="14">
      <formula>LEN(TRIM(F16))=0</formula>
    </cfRule>
  </conditionalFormatting>
  <conditionalFormatting sqref="F30:F33">
    <cfRule type="containsBlanks" dxfId="19" priority="8">
      <formula>LEN(TRIM(F30))=0</formula>
    </cfRule>
  </conditionalFormatting>
  <conditionalFormatting sqref="G5:W12 AB11:AL12">
    <cfRule type="containsBlanks" dxfId="18" priority="44">
      <formula>LEN(TRIM(G5))=0</formula>
    </cfRule>
  </conditionalFormatting>
  <conditionalFormatting sqref="I16:J25">
    <cfRule type="containsBlanks" dxfId="17" priority="16">
      <formula>LEN(TRIM(I16))=0</formula>
    </cfRule>
  </conditionalFormatting>
  <conditionalFormatting sqref="I30:J33">
    <cfRule type="containsBlanks" dxfId="16" priority="4">
      <formula>LEN(TRIM(I30))=0</formula>
    </cfRule>
  </conditionalFormatting>
  <conditionalFormatting sqref="I26:AL26">
    <cfRule type="containsBlanks" dxfId="15" priority="12">
      <formula>LEN(TRIM(I26))=0</formula>
    </cfRule>
  </conditionalFormatting>
  <conditionalFormatting sqref="K16:K25">
    <cfRule type="containsBlanks" dxfId="14" priority="18">
      <formula>LEN(TRIM(K16))=0</formula>
    </cfRule>
  </conditionalFormatting>
  <conditionalFormatting sqref="K30:K33">
    <cfRule type="containsBlanks" dxfId="13" priority="11">
      <formula>LEN(TRIM(K30))=0</formula>
    </cfRule>
  </conditionalFormatting>
  <conditionalFormatting sqref="M16:M25">
    <cfRule type="containsBlanks" dxfId="12" priority="17">
      <formula>LEN(TRIM(M16))=0</formula>
    </cfRule>
  </conditionalFormatting>
  <conditionalFormatting sqref="M30:M33">
    <cfRule type="containsBlanks" dxfId="11" priority="10">
      <formula>LEN(TRIM(M30))=0</formula>
    </cfRule>
  </conditionalFormatting>
  <conditionalFormatting sqref="O16:AL25">
    <cfRule type="containsBlanks" dxfId="10" priority="20">
      <formula>LEN(TRIM(O16))=0</formula>
    </cfRule>
  </conditionalFormatting>
  <conditionalFormatting sqref="O30:AL33">
    <cfRule type="containsBlanks" dxfId="9" priority="21">
      <formula>LEN(TRIM(O30))=0</formula>
    </cfRule>
  </conditionalFormatting>
  <conditionalFormatting sqref="P37:P40">
    <cfRule type="containsBlanks" dxfId="8" priority="2">
      <formula>LEN(TRIM(P37))=0</formula>
    </cfRule>
  </conditionalFormatting>
  <conditionalFormatting sqref="S37:T40">
    <cfRule type="containsBlanks" dxfId="7" priority="24">
      <formula>LEN(TRIM(S37))=0</formula>
    </cfRule>
  </conditionalFormatting>
  <conditionalFormatting sqref="V37:W40">
    <cfRule type="containsBlanks" dxfId="6" priority="23">
      <formula>LEN(TRIM(V37))=0</formula>
    </cfRule>
  </conditionalFormatting>
  <conditionalFormatting sqref="AA37:AL40">
    <cfRule type="containsBlanks" dxfId="5" priority="25">
      <formula>LEN(TRIM(AA37))=0</formula>
    </cfRule>
  </conditionalFormatting>
  <conditionalFormatting sqref="AB8:AC10">
    <cfRule type="containsBlanks" dxfId="4" priority="1">
      <formula>LEN(TRIM(AB8))=0</formula>
    </cfRule>
  </conditionalFormatting>
  <conditionalFormatting sqref="AD8:AE10 AG8:AH10 AJ8:AK10">
    <cfRule type="containsBlanks" dxfId="3" priority="65">
      <formula>LEN(TRIM(AD8))=0</formula>
    </cfRule>
  </conditionalFormatting>
  <conditionalFormatting sqref="AE2 AG2 AI2">
    <cfRule type="containsBlanks" dxfId="2" priority="145">
      <formula>LEN(TRIM(AE2))=0</formula>
    </cfRule>
  </conditionalFormatting>
  <dataValidations count="4">
    <dataValidation imeMode="halfAlpha" allowBlank="1" showInputMessage="1" showErrorMessage="1" sqref="AE2 AG2 AI2 AJ8:AK10 AD8:AE10 AG8:AH10 M16:M25 K16:K25 F16:F25 D16:D25 D30:D33 F30:F33 K30:K33 M30:M33 V37:W40 S37:T40" xr:uid="{00000000-0002-0000-0D00-000000000000}"/>
    <dataValidation imeMode="halfKatakana" allowBlank="1" showInputMessage="1" showErrorMessage="1" sqref="G5:W5" xr:uid="{00000000-0002-0000-0D00-000001000000}"/>
    <dataValidation type="list" allowBlank="1" showInputMessage="1" showErrorMessage="1" sqref="I16:J25 B16:C25 I30:J33 B30:C33 P37:P40" xr:uid="{00000000-0002-0000-0D00-000002000000}">
      <formula1>"昭和,平成,令和"</formula1>
    </dataValidation>
    <dataValidation type="list" allowBlank="1" showInputMessage="1" showErrorMessage="1" sqref="AB8:AC10" xr:uid="{00000000-0002-0000-0D00-000003000000}">
      <formula1>"大正,昭和,平成,令和"</formula1>
    </dataValidation>
  </dataValidations>
  <pageMargins left="0.70866141732283472" right="0.70866141732283472" top="0.74803149606299213" bottom="0.74803149606299213" header="0.31496062992125984" footer="0.31496062992125984"/>
  <pageSetup paperSize="9" scale="77" fitToHeight="0"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B1:AZ183"/>
  <sheetViews>
    <sheetView showGridLines="0" showRowColHeaders="0" view="pageBreakPreview" zoomScale="90" zoomScaleNormal="100" zoomScaleSheetLayoutView="90" workbookViewId="0">
      <selection activeCell="D26" sqref="D26:AJ43"/>
    </sheetView>
  </sheetViews>
  <sheetFormatPr defaultColWidth="2.5" defaultRowHeight="15" customHeight="1"/>
  <cols>
    <col min="1" max="1" width="6.625" style="18" customWidth="1"/>
    <col min="2" max="8" width="2.75" style="18" customWidth="1"/>
    <col min="9" max="38" width="3.125" style="18" customWidth="1"/>
    <col min="39" max="16384" width="2.5" style="18"/>
  </cols>
  <sheetData>
    <row r="1" spans="2:52" ht="15.75" customHeight="1">
      <c r="B1" s="52" t="s">
        <v>77</v>
      </c>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row>
    <row r="2" spans="2:52" ht="15.75" customHeight="1">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67"/>
      <c r="AL2" s="52"/>
    </row>
    <row r="3" spans="2:52" ht="18.75">
      <c r="B3" s="1406" t="s">
        <v>78</v>
      </c>
      <c r="C3" s="1406"/>
      <c r="D3" s="1406"/>
      <c r="E3" s="1406"/>
      <c r="F3" s="1406"/>
      <c r="G3" s="1406"/>
      <c r="H3" s="1406"/>
      <c r="I3" s="1406"/>
      <c r="J3" s="1406"/>
      <c r="K3" s="1406"/>
      <c r="L3" s="1406"/>
      <c r="M3" s="1406"/>
      <c r="N3" s="1406"/>
      <c r="O3" s="1406"/>
      <c r="P3" s="1406"/>
      <c r="Q3" s="1406"/>
      <c r="R3" s="1406"/>
      <c r="S3" s="1406"/>
      <c r="T3" s="1406"/>
      <c r="U3" s="1406"/>
      <c r="V3" s="1406"/>
      <c r="W3" s="1406"/>
      <c r="X3" s="1406"/>
      <c r="Y3" s="1406"/>
      <c r="Z3" s="1406"/>
      <c r="AA3" s="1406"/>
      <c r="AB3" s="1406"/>
      <c r="AC3" s="1406"/>
      <c r="AD3" s="1406"/>
      <c r="AE3" s="1406"/>
      <c r="AF3" s="1406"/>
      <c r="AG3" s="1406"/>
      <c r="AH3" s="1406"/>
      <c r="AI3" s="1406"/>
      <c r="AJ3" s="1406"/>
      <c r="AK3" s="1406"/>
      <c r="AL3" s="1406"/>
    </row>
    <row r="4" spans="2:52" ht="15.75" customHeight="1">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row>
    <row r="5" spans="2:52" ht="22.7" customHeight="1">
      <c r="B5" s="1407" t="s">
        <v>350</v>
      </c>
      <c r="C5" s="1407"/>
      <c r="D5" s="1407"/>
      <c r="E5" s="1407"/>
      <c r="F5" s="1407"/>
      <c r="G5" s="1407"/>
      <c r="H5" s="1407"/>
      <c r="I5" s="1407"/>
      <c r="J5" s="1407"/>
      <c r="K5" s="1407"/>
      <c r="L5" s="1407"/>
      <c r="M5" s="1407"/>
      <c r="N5" s="66"/>
      <c r="O5" s="66"/>
      <c r="P5" s="66"/>
      <c r="Q5" s="66"/>
      <c r="R5" s="66"/>
      <c r="S5" s="66"/>
      <c r="T5" s="66"/>
      <c r="U5" s="66"/>
      <c r="V5" s="66"/>
      <c r="W5" s="66"/>
      <c r="X5" s="66"/>
      <c r="Y5" s="66"/>
      <c r="Z5" s="66"/>
      <c r="AA5" s="66"/>
      <c r="AB5" s="66"/>
      <c r="AC5" s="66"/>
      <c r="AD5" s="66"/>
      <c r="AE5" s="66"/>
      <c r="AF5" s="66"/>
      <c r="AG5" s="66"/>
      <c r="AH5" s="66"/>
      <c r="AI5" s="66"/>
      <c r="AJ5" s="66"/>
      <c r="AK5" s="66"/>
      <c r="AL5" s="66"/>
    </row>
    <row r="6" spans="2:52" ht="22.7" customHeight="1">
      <c r="B6" s="66"/>
      <c r="C6" s="66"/>
      <c r="D6" s="1397"/>
      <c r="E6" s="1398"/>
      <c r="F6" s="1398"/>
      <c r="G6" s="1398"/>
      <c r="H6" s="1398"/>
      <c r="I6" s="1398"/>
      <c r="J6" s="1398"/>
      <c r="K6" s="1398"/>
      <c r="L6" s="1398"/>
      <c r="M6" s="1398"/>
      <c r="N6" s="1398"/>
      <c r="O6" s="1398"/>
      <c r="P6" s="1398"/>
      <c r="Q6" s="1398"/>
      <c r="R6" s="1398"/>
      <c r="S6" s="1398"/>
      <c r="T6" s="1398"/>
      <c r="U6" s="1398"/>
      <c r="V6" s="1398"/>
      <c r="W6" s="1398"/>
      <c r="X6" s="1398"/>
      <c r="Y6" s="1398"/>
      <c r="Z6" s="1398"/>
      <c r="AA6" s="1398"/>
      <c r="AB6" s="1398"/>
      <c r="AC6" s="1398"/>
      <c r="AD6" s="1398"/>
      <c r="AE6" s="1398"/>
      <c r="AF6" s="1398"/>
      <c r="AG6" s="1398"/>
      <c r="AH6" s="1398"/>
      <c r="AI6" s="1398"/>
      <c r="AJ6" s="1399"/>
      <c r="AK6" s="66"/>
      <c r="AL6" s="66"/>
      <c r="AN6" s="1387"/>
      <c r="AO6" s="1387"/>
      <c r="AP6" s="1387"/>
      <c r="AQ6" s="1387"/>
      <c r="AR6" s="1387"/>
      <c r="AS6" s="1387"/>
      <c r="AT6" s="1387"/>
      <c r="AU6" s="1387"/>
      <c r="AV6" s="1387"/>
      <c r="AW6" s="1387"/>
      <c r="AX6" s="1387"/>
      <c r="AY6" s="1387"/>
      <c r="AZ6" s="1387"/>
    </row>
    <row r="7" spans="2:52" ht="22.7" customHeight="1">
      <c r="B7" s="66"/>
      <c r="C7" s="66"/>
      <c r="D7" s="1400"/>
      <c r="E7" s="1401"/>
      <c r="F7" s="1401"/>
      <c r="G7" s="1401"/>
      <c r="H7" s="1401"/>
      <c r="I7" s="1401"/>
      <c r="J7" s="1401"/>
      <c r="K7" s="1401"/>
      <c r="L7" s="1401"/>
      <c r="M7" s="1401"/>
      <c r="N7" s="1401"/>
      <c r="O7" s="1401"/>
      <c r="P7" s="1401"/>
      <c r="Q7" s="1401"/>
      <c r="R7" s="1401"/>
      <c r="S7" s="1401"/>
      <c r="T7" s="1401"/>
      <c r="U7" s="1401"/>
      <c r="V7" s="1401"/>
      <c r="W7" s="1401"/>
      <c r="X7" s="1401"/>
      <c r="Y7" s="1401"/>
      <c r="Z7" s="1401"/>
      <c r="AA7" s="1401"/>
      <c r="AB7" s="1401"/>
      <c r="AC7" s="1401"/>
      <c r="AD7" s="1401"/>
      <c r="AE7" s="1401"/>
      <c r="AF7" s="1401"/>
      <c r="AG7" s="1401"/>
      <c r="AH7" s="1401"/>
      <c r="AI7" s="1401"/>
      <c r="AJ7" s="1402"/>
      <c r="AK7" s="66"/>
      <c r="AL7" s="66"/>
      <c r="AN7" s="1387"/>
      <c r="AO7" s="1387"/>
      <c r="AP7" s="1387"/>
      <c r="AQ7" s="1387"/>
      <c r="AR7" s="1387"/>
      <c r="AS7" s="1387"/>
      <c r="AT7" s="1387"/>
      <c r="AU7" s="1387"/>
      <c r="AV7" s="1387"/>
      <c r="AW7" s="1387"/>
      <c r="AX7" s="1387"/>
      <c r="AY7" s="1387"/>
      <c r="AZ7" s="1387"/>
    </row>
    <row r="8" spans="2:52" ht="22.7" customHeight="1">
      <c r="B8" s="62"/>
      <c r="C8" s="62"/>
      <c r="D8" s="1400"/>
      <c r="E8" s="1401"/>
      <c r="F8" s="1401"/>
      <c r="G8" s="1401"/>
      <c r="H8" s="1401"/>
      <c r="I8" s="1401"/>
      <c r="J8" s="1401"/>
      <c r="K8" s="1401"/>
      <c r="L8" s="1401"/>
      <c r="M8" s="1401"/>
      <c r="N8" s="1401"/>
      <c r="O8" s="1401"/>
      <c r="P8" s="1401"/>
      <c r="Q8" s="1401"/>
      <c r="R8" s="1401"/>
      <c r="S8" s="1401"/>
      <c r="T8" s="1401"/>
      <c r="U8" s="1401"/>
      <c r="V8" s="1401"/>
      <c r="W8" s="1401"/>
      <c r="X8" s="1401"/>
      <c r="Y8" s="1401"/>
      <c r="Z8" s="1401"/>
      <c r="AA8" s="1401"/>
      <c r="AB8" s="1401"/>
      <c r="AC8" s="1401"/>
      <c r="AD8" s="1401"/>
      <c r="AE8" s="1401"/>
      <c r="AF8" s="1401"/>
      <c r="AG8" s="1401"/>
      <c r="AH8" s="1401"/>
      <c r="AI8" s="1401"/>
      <c r="AJ8" s="1402"/>
      <c r="AK8" s="62"/>
      <c r="AL8" s="62"/>
    </row>
    <row r="9" spans="2:52" ht="22.7" customHeight="1">
      <c r="B9" s="62"/>
      <c r="C9" s="62"/>
      <c r="D9" s="1400"/>
      <c r="E9" s="1401"/>
      <c r="F9" s="1401"/>
      <c r="G9" s="1401"/>
      <c r="H9" s="1401"/>
      <c r="I9" s="1401"/>
      <c r="J9" s="1401"/>
      <c r="K9" s="1401"/>
      <c r="L9" s="1401"/>
      <c r="M9" s="1401"/>
      <c r="N9" s="1401"/>
      <c r="O9" s="1401"/>
      <c r="P9" s="1401"/>
      <c r="Q9" s="1401"/>
      <c r="R9" s="1401"/>
      <c r="S9" s="1401"/>
      <c r="T9" s="1401"/>
      <c r="U9" s="1401"/>
      <c r="V9" s="1401"/>
      <c r="W9" s="1401"/>
      <c r="X9" s="1401"/>
      <c r="Y9" s="1401"/>
      <c r="Z9" s="1401"/>
      <c r="AA9" s="1401"/>
      <c r="AB9" s="1401"/>
      <c r="AC9" s="1401"/>
      <c r="AD9" s="1401"/>
      <c r="AE9" s="1401"/>
      <c r="AF9" s="1401"/>
      <c r="AG9" s="1401"/>
      <c r="AH9" s="1401"/>
      <c r="AI9" s="1401"/>
      <c r="AJ9" s="1402"/>
      <c r="AK9" s="62"/>
      <c r="AL9" s="62"/>
    </row>
    <row r="10" spans="2:52" ht="22.7" customHeight="1">
      <c r="B10" s="62"/>
      <c r="C10" s="62"/>
      <c r="D10" s="1400"/>
      <c r="E10" s="1401"/>
      <c r="F10" s="1401"/>
      <c r="G10" s="1401"/>
      <c r="H10" s="1401"/>
      <c r="I10" s="1401"/>
      <c r="J10" s="1401"/>
      <c r="K10" s="1401"/>
      <c r="L10" s="1401"/>
      <c r="M10" s="1401"/>
      <c r="N10" s="1401"/>
      <c r="O10" s="1401"/>
      <c r="P10" s="1401"/>
      <c r="Q10" s="1401"/>
      <c r="R10" s="1401"/>
      <c r="S10" s="1401"/>
      <c r="T10" s="1401"/>
      <c r="U10" s="1401"/>
      <c r="V10" s="1401"/>
      <c r="W10" s="1401"/>
      <c r="X10" s="1401"/>
      <c r="Y10" s="1401"/>
      <c r="Z10" s="1401"/>
      <c r="AA10" s="1401"/>
      <c r="AB10" s="1401"/>
      <c r="AC10" s="1401"/>
      <c r="AD10" s="1401"/>
      <c r="AE10" s="1401"/>
      <c r="AF10" s="1401"/>
      <c r="AG10" s="1401"/>
      <c r="AH10" s="1401"/>
      <c r="AI10" s="1401"/>
      <c r="AJ10" s="1402"/>
      <c r="AK10" s="62"/>
      <c r="AL10" s="62"/>
    </row>
    <row r="11" spans="2:52" ht="22.7" customHeight="1">
      <c r="B11" s="62"/>
      <c r="C11" s="62"/>
      <c r="D11" s="1400"/>
      <c r="E11" s="1401"/>
      <c r="F11" s="1401"/>
      <c r="G11" s="1401"/>
      <c r="H11" s="1401"/>
      <c r="I11" s="1401"/>
      <c r="J11" s="1401"/>
      <c r="K11" s="1401"/>
      <c r="L11" s="1401"/>
      <c r="M11" s="1401"/>
      <c r="N11" s="1401"/>
      <c r="O11" s="1401"/>
      <c r="P11" s="1401"/>
      <c r="Q11" s="1401"/>
      <c r="R11" s="1401"/>
      <c r="S11" s="1401"/>
      <c r="T11" s="1401"/>
      <c r="U11" s="1401"/>
      <c r="V11" s="1401"/>
      <c r="W11" s="1401"/>
      <c r="X11" s="1401"/>
      <c r="Y11" s="1401"/>
      <c r="Z11" s="1401"/>
      <c r="AA11" s="1401"/>
      <c r="AB11" s="1401"/>
      <c r="AC11" s="1401"/>
      <c r="AD11" s="1401"/>
      <c r="AE11" s="1401"/>
      <c r="AF11" s="1401"/>
      <c r="AG11" s="1401"/>
      <c r="AH11" s="1401"/>
      <c r="AI11" s="1401"/>
      <c r="AJ11" s="1402"/>
      <c r="AK11" s="62"/>
      <c r="AL11" s="62"/>
    </row>
    <row r="12" spans="2:52" ht="22.7" customHeight="1">
      <c r="B12" s="62"/>
      <c r="C12" s="62"/>
      <c r="D12" s="1400"/>
      <c r="E12" s="1401"/>
      <c r="F12" s="1401"/>
      <c r="G12" s="1401"/>
      <c r="H12" s="1401"/>
      <c r="I12" s="1401"/>
      <c r="J12" s="1401"/>
      <c r="K12" s="1401"/>
      <c r="L12" s="1401"/>
      <c r="M12" s="1401"/>
      <c r="N12" s="1401"/>
      <c r="O12" s="1401"/>
      <c r="P12" s="1401"/>
      <c r="Q12" s="1401"/>
      <c r="R12" s="1401"/>
      <c r="S12" s="1401"/>
      <c r="T12" s="1401"/>
      <c r="U12" s="1401"/>
      <c r="V12" s="1401"/>
      <c r="W12" s="1401"/>
      <c r="X12" s="1401"/>
      <c r="Y12" s="1401"/>
      <c r="Z12" s="1401"/>
      <c r="AA12" s="1401"/>
      <c r="AB12" s="1401"/>
      <c r="AC12" s="1401"/>
      <c r="AD12" s="1401"/>
      <c r="AE12" s="1401"/>
      <c r="AF12" s="1401"/>
      <c r="AG12" s="1401"/>
      <c r="AH12" s="1401"/>
      <c r="AI12" s="1401"/>
      <c r="AJ12" s="1402"/>
      <c r="AK12" s="62"/>
      <c r="AL12" s="62"/>
    </row>
    <row r="13" spans="2:52" ht="22.7" customHeight="1">
      <c r="B13" s="62"/>
      <c r="C13" s="62"/>
      <c r="D13" s="1400"/>
      <c r="E13" s="1401"/>
      <c r="F13" s="1401"/>
      <c r="G13" s="1401"/>
      <c r="H13" s="1401"/>
      <c r="I13" s="1401"/>
      <c r="J13" s="1401"/>
      <c r="K13" s="1401"/>
      <c r="L13" s="1401"/>
      <c r="M13" s="1401"/>
      <c r="N13" s="1401"/>
      <c r="O13" s="1401"/>
      <c r="P13" s="1401"/>
      <c r="Q13" s="1401"/>
      <c r="R13" s="1401"/>
      <c r="S13" s="1401"/>
      <c r="T13" s="1401"/>
      <c r="U13" s="1401"/>
      <c r="V13" s="1401"/>
      <c r="W13" s="1401"/>
      <c r="X13" s="1401"/>
      <c r="Y13" s="1401"/>
      <c r="Z13" s="1401"/>
      <c r="AA13" s="1401"/>
      <c r="AB13" s="1401"/>
      <c r="AC13" s="1401"/>
      <c r="AD13" s="1401"/>
      <c r="AE13" s="1401"/>
      <c r="AF13" s="1401"/>
      <c r="AG13" s="1401"/>
      <c r="AH13" s="1401"/>
      <c r="AI13" s="1401"/>
      <c r="AJ13" s="1402"/>
      <c r="AK13" s="62"/>
      <c r="AL13" s="62"/>
    </row>
    <row r="14" spans="2:52" ht="22.7" customHeight="1">
      <c r="B14" s="62"/>
      <c r="C14" s="62"/>
      <c r="D14" s="1400"/>
      <c r="E14" s="1401"/>
      <c r="F14" s="1401"/>
      <c r="G14" s="1401"/>
      <c r="H14" s="1401"/>
      <c r="I14" s="1401"/>
      <c r="J14" s="1401"/>
      <c r="K14" s="1401"/>
      <c r="L14" s="1401"/>
      <c r="M14" s="1401"/>
      <c r="N14" s="1401"/>
      <c r="O14" s="1401"/>
      <c r="P14" s="1401"/>
      <c r="Q14" s="1401"/>
      <c r="R14" s="1401"/>
      <c r="S14" s="1401"/>
      <c r="T14" s="1401"/>
      <c r="U14" s="1401"/>
      <c r="V14" s="1401"/>
      <c r="W14" s="1401"/>
      <c r="X14" s="1401"/>
      <c r="Y14" s="1401"/>
      <c r="Z14" s="1401"/>
      <c r="AA14" s="1401"/>
      <c r="AB14" s="1401"/>
      <c r="AC14" s="1401"/>
      <c r="AD14" s="1401"/>
      <c r="AE14" s="1401"/>
      <c r="AF14" s="1401"/>
      <c r="AG14" s="1401"/>
      <c r="AH14" s="1401"/>
      <c r="AI14" s="1401"/>
      <c r="AJ14" s="1402"/>
      <c r="AK14" s="62"/>
      <c r="AL14" s="62"/>
    </row>
    <row r="15" spans="2:52" ht="22.7" customHeight="1">
      <c r="B15" s="62"/>
      <c r="C15" s="62"/>
      <c r="D15" s="1400"/>
      <c r="E15" s="1401"/>
      <c r="F15" s="1401"/>
      <c r="G15" s="1401"/>
      <c r="H15" s="1401"/>
      <c r="I15" s="1401"/>
      <c r="J15" s="1401"/>
      <c r="K15" s="1401"/>
      <c r="L15" s="1401"/>
      <c r="M15" s="1401"/>
      <c r="N15" s="1401"/>
      <c r="O15" s="1401"/>
      <c r="P15" s="1401"/>
      <c r="Q15" s="1401"/>
      <c r="R15" s="1401"/>
      <c r="S15" s="1401"/>
      <c r="T15" s="1401"/>
      <c r="U15" s="1401"/>
      <c r="V15" s="1401"/>
      <c r="W15" s="1401"/>
      <c r="X15" s="1401"/>
      <c r="Y15" s="1401"/>
      <c r="Z15" s="1401"/>
      <c r="AA15" s="1401"/>
      <c r="AB15" s="1401"/>
      <c r="AC15" s="1401"/>
      <c r="AD15" s="1401"/>
      <c r="AE15" s="1401"/>
      <c r="AF15" s="1401"/>
      <c r="AG15" s="1401"/>
      <c r="AH15" s="1401"/>
      <c r="AI15" s="1401"/>
      <c r="AJ15" s="1402"/>
      <c r="AK15" s="62"/>
      <c r="AL15" s="62"/>
    </row>
    <row r="16" spans="2:52" ht="22.7" customHeight="1">
      <c r="B16" s="62"/>
      <c r="C16" s="62"/>
      <c r="D16" s="1400"/>
      <c r="E16" s="1401"/>
      <c r="F16" s="1401"/>
      <c r="G16" s="1401"/>
      <c r="H16" s="1401"/>
      <c r="I16" s="1401"/>
      <c r="J16" s="1401"/>
      <c r="K16" s="1401"/>
      <c r="L16" s="1401"/>
      <c r="M16" s="1401"/>
      <c r="N16" s="1401"/>
      <c r="O16" s="1401"/>
      <c r="P16" s="1401"/>
      <c r="Q16" s="1401"/>
      <c r="R16" s="1401"/>
      <c r="S16" s="1401"/>
      <c r="T16" s="1401"/>
      <c r="U16" s="1401"/>
      <c r="V16" s="1401"/>
      <c r="W16" s="1401"/>
      <c r="X16" s="1401"/>
      <c r="Y16" s="1401"/>
      <c r="Z16" s="1401"/>
      <c r="AA16" s="1401"/>
      <c r="AB16" s="1401"/>
      <c r="AC16" s="1401"/>
      <c r="AD16" s="1401"/>
      <c r="AE16" s="1401"/>
      <c r="AF16" s="1401"/>
      <c r="AG16" s="1401"/>
      <c r="AH16" s="1401"/>
      <c r="AI16" s="1401"/>
      <c r="AJ16" s="1402"/>
      <c r="AK16" s="62"/>
      <c r="AL16" s="62"/>
    </row>
    <row r="17" spans="2:52" ht="22.7" customHeight="1">
      <c r="B17" s="110"/>
      <c r="C17" s="110"/>
      <c r="D17" s="1400"/>
      <c r="E17" s="1401"/>
      <c r="F17" s="1401"/>
      <c r="G17" s="1401"/>
      <c r="H17" s="1401"/>
      <c r="I17" s="1401"/>
      <c r="J17" s="1401"/>
      <c r="K17" s="1401"/>
      <c r="L17" s="1401"/>
      <c r="M17" s="1401"/>
      <c r="N17" s="1401"/>
      <c r="O17" s="1401"/>
      <c r="P17" s="1401"/>
      <c r="Q17" s="1401"/>
      <c r="R17" s="1401"/>
      <c r="S17" s="1401"/>
      <c r="T17" s="1401"/>
      <c r="U17" s="1401"/>
      <c r="V17" s="1401"/>
      <c r="W17" s="1401"/>
      <c r="X17" s="1401"/>
      <c r="Y17" s="1401"/>
      <c r="Z17" s="1401"/>
      <c r="AA17" s="1401"/>
      <c r="AB17" s="1401"/>
      <c r="AC17" s="1401"/>
      <c r="AD17" s="1401"/>
      <c r="AE17" s="1401"/>
      <c r="AF17" s="1401"/>
      <c r="AG17" s="1401"/>
      <c r="AH17" s="1401"/>
      <c r="AI17" s="1401"/>
      <c r="AJ17" s="1402"/>
      <c r="AK17" s="110"/>
      <c r="AL17" s="110"/>
      <c r="AM17" s="84"/>
      <c r="AN17" s="84"/>
    </row>
    <row r="18" spans="2:52" ht="22.7" customHeight="1">
      <c r="B18" s="62"/>
      <c r="C18" s="62"/>
      <c r="D18" s="1400"/>
      <c r="E18" s="1401"/>
      <c r="F18" s="1401"/>
      <c r="G18" s="1401"/>
      <c r="H18" s="1401"/>
      <c r="I18" s="1401"/>
      <c r="J18" s="1401"/>
      <c r="K18" s="1401"/>
      <c r="L18" s="1401"/>
      <c r="M18" s="1401"/>
      <c r="N18" s="1401"/>
      <c r="O18" s="1401"/>
      <c r="P18" s="1401"/>
      <c r="Q18" s="1401"/>
      <c r="R18" s="1401"/>
      <c r="S18" s="1401"/>
      <c r="T18" s="1401"/>
      <c r="U18" s="1401"/>
      <c r="V18" s="1401"/>
      <c r="W18" s="1401"/>
      <c r="X18" s="1401"/>
      <c r="Y18" s="1401"/>
      <c r="Z18" s="1401"/>
      <c r="AA18" s="1401"/>
      <c r="AB18" s="1401"/>
      <c r="AC18" s="1401"/>
      <c r="AD18" s="1401"/>
      <c r="AE18" s="1401"/>
      <c r="AF18" s="1401"/>
      <c r="AG18" s="1401"/>
      <c r="AH18" s="1401"/>
      <c r="AI18" s="1401"/>
      <c r="AJ18" s="1402"/>
      <c r="AK18" s="66"/>
      <c r="AL18" s="66"/>
      <c r="AM18" s="84"/>
      <c r="AN18" s="84"/>
    </row>
    <row r="19" spans="2:52" ht="22.7" customHeight="1">
      <c r="B19" s="75"/>
      <c r="C19" s="75"/>
      <c r="D19" s="1400"/>
      <c r="E19" s="1401"/>
      <c r="F19" s="1401"/>
      <c r="G19" s="1401"/>
      <c r="H19" s="1401"/>
      <c r="I19" s="1401"/>
      <c r="J19" s="1401"/>
      <c r="K19" s="1401"/>
      <c r="L19" s="1401"/>
      <c r="M19" s="1401"/>
      <c r="N19" s="1401"/>
      <c r="O19" s="1401"/>
      <c r="P19" s="1401"/>
      <c r="Q19" s="1401"/>
      <c r="R19" s="1401"/>
      <c r="S19" s="1401"/>
      <c r="T19" s="1401"/>
      <c r="U19" s="1401"/>
      <c r="V19" s="1401"/>
      <c r="W19" s="1401"/>
      <c r="X19" s="1401"/>
      <c r="Y19" s="1401"/>
      <c r="Z19" s="1401"/>
      <c r="AA19" s="1401"/>
      <c r="AB19" s="1401"/>
      <c r="AC19" s="1401"/>
      <c r="AD19" s="1401"/>
      <c r="AE19" s="1401"/>
      <c r="AF19" s="1401"/>
      <c r="AG19" s="1401"/>
      <c r="AH19" s="1401"/>
      <c r="AI19" s="1401"/>
      <c r="AJ19" s="1402"/>
      <c r="AK19" s="66"/>
      <c r="AL19" s="66"/>
    </row>
    <row r="20" spans="2:52" ht="22.7" customHeight="1">
      <c r="B20" s="75"/>
      <c r="C20" s="75"/>
      <c r="D20" s="1400"/>
      <c r="E20" s="1401"/>
      <c r="F20" s="1401"/>
      <c r="G20" s="1401"/>
      <c r="H20" s="1401"/>
      <c r="I20" s="1401"/>
      <c r="J20" s="1401"/>
      <c r="K20" s="1401"/>
      <c r="L20" s="1401"/>
      <c r="M20" s="1401"/>
      <c r="N20" s="1401"/>
      <c r="O20" s="1401"/>
      <c r="P20" s="1401"/>
      <c r="Q20" s="1401"/>
      <c r="R20" s="1401"/>
      <c r="S20" s="1401"/>
      <c r="T20" s="1401"/>
      <c r="U20" s="1401"/>
      <c r="V20" s="1401"/>
      <c r="W20" s="1401"/>
      <c r="X20" s="1401"/>
      <c r="Y20" s="1401"/>
      <c r="Z20" s="1401"/>
      <c r="AA20" s="1401"/>
      <c r="AB20" s="1401"/>
      <c r="AC20" s="1401"/>
      <c r="AD20" s="1401"/>
      <c r="AE20" s="1401"/>
      <c r="AF20" s="1401"/>
      <c r="AG20" s="1401"/>
      <c r="AH20" s="1401"/>
      <c r="AI20" s="1401"/>
      <c r="AJ20" s="1402"/>
      <c r="AK20" s="66"/>
      <c r="AL20" s="66"/>
    </row>
    <row r="21" spans="2:52" ht="22.7" customHeight="1">
      <c r="B21" s="75"/>
      <c r="C21" s="75"/>
      <c r="D21" s="1400"/>
      <c r="E21" s="1401"/>
      <c r="F21" s="1401"/>
      <c r="G21" s="1401"/>
      <c r="H21" s="1401"/>
      <c r="I21" s="1401"/>
      <c r="J21" s="1401"/>
      <c r="K21" s="1401"/>
      <c r="L21" s="1401"/>
      <c r="M21" s="1401"/>
      <c r="N21" s="1401"/>
      <c r="O21" s="1401"/>
      <c r="P21" s="1401"/>
      <c r="Q21" s="1401"/>
      <c r="R21" s="1401"/>
      <c r="S21" s="1401"/>
      <c r="T21" s="1401"/>
      <c r="U21" s="1401"/>
      <c r="V21" s="1401"/>
      <c r="W21" s="1401"/>
      <c r="X21" s="1401"/>
      <c r="Y21" s="1401"/>
      <c r="Z21" s="1401"/>
      <c r="AA21" s="1401"/>
      <c r="AB21" s="1401"/>
      <c r="AC21" s="1401"/>
      <c r="AD21" s="1401"/>
      <c r="AE21" s="1401"/>
      <c r="AF21" s="1401"/>
      <c r="AG21" s="1401"/>
      <c r="AH21" s="1401"/>
      <c r="AI21" s="1401"/>
      <c r="AJ21" s="1402"/>
      <c r="AK21" s="66"/>
      <c r="AL21" s="66"/>
    </row>
    <row r="22" spans="2:52" ht="22.7" customHeight="1">
      <c r="B22" s="75"/>
      <c r="C22" s="75"/>
      <c r="D22" s="1400"/>
      <c r="E22" s="1401"/>
      <c r="F22" s="1401"/>
      <c r="G22" s="1401"/>
      <c r="H22" s="1401"/>
      <c r="I22" s="1401"/>
      <c r="J22" s="1401"/>
      <c r="K22" s="1401"/>
      <c r="L22" s="1401"/>
      <c r="M22" s="1401"/>
      <c r="N22" s="1401"/>
      <c r="O22" s="1401"/>
      <c r="P22" s="1401"/>
      <c r="Q22" s="1401"/>
      <c r="R22" s="1401"/>
      <c r="S22" s="1401"/>
      <c r="T22" s="1401"/>
      <c r="U22" s="1401"/>
      <c r="V22" s="1401"/>
      <c r="W22" s="1401"/>
      <c r="X22" s="1401"/>
      <c r="Y22" s="1401"/>
      <c r="Z22" s="1401"/>
      <c r="AA22" s="1401"/>
      <c r="AB22" s="1401"/>
      <c r="AC22" s="1401"/>
      <c r="AD22" s="1401"/>
      <c r="AE22" s="1401"/>
      <c r="AF22" s="1401"/>
      <c r="AG22" s="1401"/>
      <c r="AH22" s="1401"/>
      <c r="AI22" s="1401"/>
      <c r="AJ22" s="1402"/>
      <c r="AK22" s="66"/>
      <c r="AL22" s="66"/>
    </row>
    <row r="23" spans="2:52" ht="22.7" customHeight="1">
      <c r="B23" s="75"/>
      <c r="C23" s="75"/>
      <c r="D23" s="1403"/>
      <c r="E23" s="1404"/>
      <c r="F23" s="1404"/>
      <c r="G23" s="1404"/>
      <c r="H23" s="1404"/>
      <c r="I23" s="1404"/>
      <c r="J23" s="1404"/>
      <c r="K23" s="1404"/>
      <c r="L23" s="1404"/>
      <c r="M23" s="1404"/>
      <c r="N23" s="1404"/>
      <c r="O23" s="1404"/>
      <c r="P23" s="1404"/>
      <c r="Q23" s="1404"/>
      <c r="R23" s="1404"/>
      <c r="S23" s="1404"/>
      <c r="T23" s="1404"/>
      <c r="U23" s="1404"/>
      <c r="V23" s="1404"/>
      <c r="W23" s="1404"/>
      <c r="X23" s="1404"/>
      <c r="Y23" s="1404"/>
      <c r="Z23" s="1404"/>
      <c r="AA23" s="1404"/>
      <c r="AB23" s="1404"/>
      <c r="AC23" s="1404"/>
      <c r="AD23" s="1404"/>
      <c r="AE23" s="1404"/>
      <c r="AF23" s="1404"/>
      <c r="AG23" s="1404"/>
      <c r="AH23" s="1404"/>
      <c r="AI23" s="1404"/>
      <c r="AJ23" s="1405"/>
      <c r="AK23" s="66"/>
      <c r="AL23" s="66"/>
    </row>
    <row r="24" spans="2:52" ht="22.7" customHeight="1">
      <c r="B24" s="75"/>
      <c r="C24" s="75"/>
      <c r="D24" s="111"/>
      <c r="E24" s="111"/>
      <c r="F24" s="111"/>
      <c r="G24" s="111"/>
      <c r="H24" s="111"/>
      <c r="I24" s="75"/>
      <c r="J24" s="75"/>
      <c r="K24" s="111"/>
      <c r="L24" s="111"/>
      <c r="M24" s="111"/>
      <c r="N24" s="111"/>
      <c r="O24" s="66"/>
      <c r="P24" s="66"/>
      <c r="Q24" s="66"/>
      <c r="R24" s="66"/>
      <c r="S24" s="66"/>
      <c r="T24" s="66"/>
      <c r="U24" s="66"/>
      <c r="V24" s="66"/>
      <c r="W24" s="66"/>
      <c r="X24" s="66"/>
      <c r="Y24" s="66"/>
      <c r="Z24" s="66"/>
      <c r="AA24" s="66"/>
      <c r="AB24" s="66"/>
      <c r="AC24" s="66"/>
      <c r="AD24" s="66"/>
      <c r="AE24" s="66"/>
      <c r="AF24" s="66"/>
      <c r="AG24" s="66"/>
      <c r="AH24" s="66"/>
      <c r="AI24" s="66"/>
      <c r="AJ24" s="66"/>
      <c r="AK24" s="66"/>
      <c r="AL24" s="66"/>
    </row>
    <row r="25" spans="2:52" ht="22.7" customHeight="1">
      <c r="B25" s="1408" t="s">
        <v>351</v>
      </c>
      <c r="C25" s="1408"/>
      <c r="D25" s="1408"/>
      <c r="E25" s="1408"/>
      <c r="F25" s="1408"/>
      <c r="G25" s="1408"/>
      <c r="H25" s="1408"/>
      <c r="I25" s="1408"/>
      <c r="J25" s="1408"/>
      <c r="K25" s="1408"/>
      <c r="L25" s="1408"/>
      <c r="M25" s="1408"/>
      <c r="N25" s="111"/>
      <c r="O25" s="66"/>
      <c r="P25" s="66"/>
      <c r="Q25" s="66"/>
      <c r="R25" s="66"/>
      <c r="S25" s="66"/>
      <c r="T25" s="66"/>
      <c r="U25" s="66"/>
      <c r="V25" s="66"/>
      <c r="W25" s="66"/>
      <c r="X25" s="66"/>
      <c r="Y25" s="66"/>
      <c r="Z25" s="66"/>
      <c r="AA25" s="66"/>
      <c r="AB25" s="66"/>
      <c r="AC25" s="66"/>
      <c r="AD25" s="66"/>
      <c r="AE25" s="66"/>
      <c r="AF25" s="66"/>
      <c r="AG25" s="66"/>
      <c r="AH25" s="66"/>
      <c r="AI25" s="66"/>
      <c r="AJ25" s="84"/>
      <c r="AK25" s="66"/>
      <c r="AL25" s="66"/>
    </row>
    <row r="26" spans="2:52" ht="22.7" customHeight="1">
      <c r="B26" s="75"/>
      <c r="C26" s="75"/>
      <c r="D26" s="1388"/>
      <c r="E26" s="1389"/>
      <c r="F26" s="1389"/>
      <c r="G26" s="1389"/>
      <c r="H26" s="1389"/>
      <c r="I26" s="1389"/>
      <c r="J26" s="1389"/>
      <c r="K26" s="1389"/>
      <c r="L26" s="1389"/>
      <c r="M26" s="1389"/>
      <c r="N26" s="1389"/>
      <c r="O26" s="1389"/>
      <c r="P26" s="1389"/>
      <c r="Q26" s="1389"/>
      <c r="R26" s="1389"/>
      <c r="S26" s="1389"/>
      <c r="T26" s="1389"/>
      <c r="U26" s="1389"/>
      <c r="V26" s="1389"/>
      <c r="W26" s="1389"/>
      <c r="X26" s="1389"/>
      <c r="Y26" s="1389"/>
      <c r="Z26" s="1389"/>
      <c r="AA26" s="1389"/>
      <c r="AB26" s="1389"/>
      <c r="AC26" s="1389"/>
      <c r="AD26" s="1389"/>
      <c r="AE26" s="1389"/>
      <c r="AF26" s="1389"/>
      <c r="AG26" s="1389"/>
      <c r="AH26" s="1389"/>
      <c r="AI26" s="1389"/>
      <c r="AJ26" s="1390"/>
      <c r="AK26" s="66"/>
      <c r="AL26" s="66"/>
      <c r="AN26" s="1387"/>
      <c r="AO26" s="1387"/>
      <c r="AP26" s="1387"/>
      <c r="AQ26" s="1387"/>
      <c r="AR26" s="1387"/>
      <c r="AS26" s="1387"/>
      <c r="AT26" s="1387"/>
      <c r="AU26" s="1387"/>
      <c r="AV26" s="1387"/>
      <c r="AW26" s="1387"/>
      <c r="AX26" s="1387"/>
      <c r="AY26" s="1387"/>
      <c r="AZ26" s="1387"/>
    </row>
    <row r="27" spans="2:52" ht="22.7" customHeight="1">
      <c r="B27" s="75"/>
      <c r="C27" s="75"/>
      <c r="D27" s="1391"/>
      <c r="E27" s="1392"/>
      <c r="F27" s="1392"/>
      <c r="G27" s="1392"/>
      <c r="H27" s="1392"/>
      <c r="I27" s="1392"/>
      <c r="J27" s="1392"/>
      <c r="K27" s="1392"/>
      <c r="L27" s="1392"/>
      <c r="M27" s="1392"/>
      <c r="N27" s="1392"/>
      <c r="O27" s="1392"/>
      <c r="P27" s="1392"/>
      <c r="Q27" s="1392"/>
      <c r="R27" s="1392"/>
      <c r="S27" s="1392"/>
      <c r="T27" s="1392"/>
      <c r="U27" s="1392"/>
      <c r="V27" s="1392"/>
      <c r="W27" s="1392"/>
      <c r="X27" s="1392"/>
      <c r="Y27" s="1392"/>
      <c r="Z27" s="1392"/>
      <c r="AA27" s="1392"/>
      <c r="AB27" s="1392"/>
      <c r="AC27" s="1392"/>
      <c r="AD27" s="1392"/>
      <c r="AE27" s="1392"/>
      <c r="AF27" s="1392"/>
      <c r="AG27" s="1392"/>
      <c r="AH27" s="1392"/>
      <c r="AI27" s="1392"/>
      <c r="AJ27" s="1393"/>
      <c r="AK27" s="66"/>
      <c r="AL27" s="66"/>
      <c r="AN27" s="1387"/>
      <c r="AO27" s="1387"/>
      <c r="AP27" s="1387"/>
      <c r="AQ27" s="1387"/>
      <c r="AR27" s="1387"/>
      <c r="AS27" s="1387"/>
      <c r="AT27" s="1387"/>
      <c r="AU27" s="1387"/>
      <c r="AV27" s="1387"/>
      <c r="AW27" s="1387"/>
      <c r="AX27" s="1387"/>
      <c r="AY27" s="1387"/>
      <c r="AZ27" s="1387"/>
    </row>
    <row r="28" spans="2:52" ht="22.7" customHeight="1">
      <c r="B28" s="75"/>
      <c r="C28" s="75"/>
      <c r="D28" s="1391"/>
      <c r="E28" s="1392"/>
      <c r="F28" s="1392"/>
      <c r="G28" s="1392"/>
      <c r="H28" s="1392"/>
      <c r="I28" s="1392"/>
      <c r="J28" s="1392"/>
      <c r="K28" s="1392"/>
      <c r="L28" s="1392"/>
      <c r="M28" s="1392"/>
      <c r="N28" s="1392"/>
      <c r="O28" s="1392"/>
      <c r="P28" s="1392"/>
      <c r="Q28" s="1392"/>
      <c r="R28" s="1392"/>
      <c r="S28" s="1392"/>
      <c r="T28" s="1392"/>
      <c r="U28" s="1392"/>
      <c r="V28" s="1392"/>
      <c r="W28" s="1392"/>
      <c r="X28" s="1392"/>
      <c r="Y28" s="1392"/>
      <c r="Z28" s="1392"/>
      <c r="AA28" s="1392"/>
      <c r="AB28" s="1392"/>
      <c r="AC28" s="1392"/>
      <c r="AD28" s="1392"/>
      <c r="AE28" s="1392"/>
      <c r="AF28" s="1392"/>
      <c r="AG28" s="1392"/>
      <c r="AH28" s="1392"/>
      <c r="AI28" s="1392"/>
      <c r="AJ28" s="1393"/>
      <c r="AK28" s="66"/>
      <c r="AL28" s="66"/>
    </row>
    <row r="29" spans="2:52" ht="22.7" customHeight="1">
      <c r="B29" s="75"/>
      <c r="C29" s="75"/>
      <c r="D29" s="1391"/>
      <c r="E29" s="1392"/>
      <c r="F29" s="1392"/>
      <c r="G29" s="1392"/>
      <c r="H29" s="1392"/>
      <c r="I29" s="1392"/>
      <c r="J29" s="1392"/>
      <c r="K29" s="1392"/>
      <c r="L29" s="1392"/>
      <c r="M29" s="1392"/>
      <c r="N29" s="1392"/>
      <c r="O29" s="1392"/>
      <c r="P29" s="1392"/>
      <c r="Q29" s="1392"/>
      <c r="R29" s="1392"/>
      <c r="S29" s="1392"/>
      <c r="T29" s="1392"/>
      <c r="U29" s="1392"/>
      <c r="V29" s="1392"/>
      <c r="W29" s="1392"/>
      <c r="X29" s="1392"/>
      <c r="Y29" s="1392"/>
      <c r="Z29" s="1392"/>
      <c r="AA29" s="1392"/>
      <c r="AB29" s="1392"/>
      <c r="AC29" s="1392"/>
      <c r="AD29" s="1392"/>
      <c r="AE29" s="1392"/>
      <c r="AF29" s="1392"/>
      <c r="AG29" s="1392"/>
      <c r="AH29" s="1392"/>
      <c r="AI29" s="1392"/>
      <c r="AJ29" s="1393"/>
      <c r="AK29" s="66"/>
      <c r="AL29" s="66"/>
    </row>
    <row r="30" spans="2:52" ht="22.7" customHeight="1">
      <c r="B30" s="62"/>
      <c r="C30" s="62"/>
      <c r="D30" s="1391"/>
      <c r="E30" s="1392"/>
      <c r="F30" s="1392"/>
      <c r="G30" s="1392"/>
      <c r="H30" s="1392"/>
      <c r="I30" s="1392"/>
      <c r="J30" s="1392"/>
      <c r="K30" s="1392"/>
      <c r="L30" s="1392"/>
      <c r="M30" s="1392"/>
      <c r="N30" s="1392"/>
      <c r="O30" s="1392"/>
      <c r="P30" s="1392"/>
      <c r="Q30" s="1392"/>
      <c r="R30" s="1392"/>
      <c r="S30" s="1392"/>
      <c r="T30" s="1392"/>
      <c r="U30" s="1392"/>
      <c r="V30" s="1392"/>
      <c r="W30" s="1392"/>
      <c r="X30" s="1392"/>
      <c r="Y30" s="1392"/>
      <c r="Z30" s="1392"/>
      <c r="AA30" s="1392"/>
      <c r="AB30" s="1392"/>
      <c r="AC30" s="1392"/>
      <c r="AD30" s="1392"/>
      <c r="AE30" s="1392"/>
      <c r="AF30" s="1392"/>
      <c r="AG30" s="1392"/>
      <c r="AH30" s="1392"/>
      <c r="AI30" s="1392"/>
      <c r="AJ30" s="1393"/>
      <c r="AK30" s="62"/>
      <c r="AL30" s="62"/>
      <c r="AM30" s="84"/>
      <c r="AN30" s="84"/>
    </row>
    <row r="31" spans="2:52" ht="22.7" customHeight="1">
      <c r="B31" s="62"/>
      <c r="C31" s="62"/>
      <c r="D31" s="1391"/>
      <c r="E31" s="1392"/>
      <c r="F31" s="1392"/>
      <c r="G31" s="1392"/>
      <c r="H31" s="1392"/>
      <c r="I31" s="1392"/>
      <c r="J31" s="1392"/>
      <c r="K31" s="1392"/>
      <c r="L31" s="1392"/>
      <c r="M31" s="1392"/>
      <c r="N31" s="1392"/>
      <c r="O31" s="1392"/>
      <c r="P31" s="1392"/>
      <c r="Q31" s="1392"/>
      <c r="R31" s="1392"/>
      <c r="S31" s="1392"/>
      <c r="T31" s="1392"/>
      <c r="U31" s="1392"/>
      <c r="V31" s="1392"/>
      <c r="W31" s="1392"/>
      <c r="X31" s="1392"/>
      <c r="Y31" s="1392"/>
      <c r="Z31" s="1392"/>
      <c r="AA31" s="1392"/>
      <c r="AB31" s="1392"/>
      <c r="AC31" s="1392"/>
      <c r="AD31" s="1392"/>
      <c r="AE31" s="1392"/>
      <c r="AF31" s="1392"/>
      <c r="AG31" s="1392"/>
      <c r="AH31" s="1392"/>
      <c r="AI31" s="1392"/>
      <c r="AJ31" s="1393"/>
      <c r="AK31" s="62"/>
      <c r="AL31" s="62"/>
    </row>
    <row r="32" spans="2:52" ht="22.7" customHeight="1">
      <c r="B32" s="62"/>
      <c r="C32" s="62"/>
      <c r="D32" s="1391"/>
      <c r="E32" s="1392"/>
      <c r="F32" s="1392"/>
      <c r="G32" s="1392"/>
      <c r="H32" s="1392"/>
      <c r="I32" s="1392"/>
      <c r="J32" s="1392"/>
      <c r="K32" s="1392"/>
      <c r="L32" s="1392"/>
      <c r="M32" s="1392"/>
      <c r="N32" s="1392"/>
      <c r="O32" s="1392"/>
      <c r="P32" s="1392"/>
      <c r="Q32" s="1392"/>
      <c r="R32" s="1392"/>
      <c r="S32" s="1392"/>
      <c r="T32" s="1392"/>
      <c r="U32" s="1392"/>
      <c r="V32" s="1392"/>
      <c r="W32" s="1392"/>
      <c r="X32" s="1392"/>
      <c r="Y32" s="1392"/>
      <c r="Z32" s="1392"/>
      <c r="AA32" s="1392"/>
      <c r="AB32" s="1392"/>
      <c r="AC32" s="1392"/>
      <c r="AD32" s="1392"/>
      <c r="AE32" s="1392"/>
      <c r="AF32" s="1392"/>
      <c r="AG32" s="1392"/>
      <c r="AH32" s="1392"/>
      <c r="AI32" s="1392"/>
      <c r="AJ32" s="1393"/>
      <c r="AK32" s="62"/>
      <c r="AL32" s="62"/>
    </row>
    <row r="33" spans="2:38" ht="22.7" customHeight="1">
      <c r="B33" s="62"/>
      <c r="C33" s="62"/>
      <c r="D33" s="1391"/>
      <c r="E33" s="1392"/>
      <c r="F33" s="1392"/>
      <c r="G33" s="1392"/>
      <c r="H33" s="1392"/>
      <c r="I33" s="1392"/>
      <c r="J33" s="1392"/>
      <c r="K33" s="1392"/>
      <c r="L33" s="1392"/>
      <c r="M33" s="1392"/>
      <c r="N33" s="1392"/>
      <c r="O33" s="1392"/>
      <c r="P33" s="1392"/>
      <c r="Q33" s="1392"/>
      <c r="R33" s="1392"/>
      <c r="S33" s="1392"/>
      <c r="T33" s="1392"/>
      <c r="U33" s="1392"/>
      <c r="V33" s="1392"/>
      <c r="W33" s="1392"/>
      <c r="X33" s="1392"/>
      <c r="Y33" s="1392"/>
      <c r="Z33" s="1392"/>
      <c r="AA33" s="1392"/>
      <c r="AB33" s="1392"/>
      <c r="AC33" s="1392"/>
      <c r="AD33" s="1392"/>
      <c r="AE33" s="1392"/>
      <c r="AF33" s="1392"/>
      <c r="AG33" s="1392"/>
      <c r="AH33" s="1392"/>
      <c r="AI33" s="1392"/>
      <c r="AJ33" s="1393"/>
      <c r="AK33" s="62"/>
      <c r="AL33" s="62"/>
    </row>
    <row r="34" spans="2:38" ht="22.7" customHeight="1">
      <c r="B34" s="110"/>
      <c r="C34" s="110"/>
      <c r="D34" s="1391"/>
      <c r="E34" s="1392"/>
      <c r="F34" s="1392"/>
      <c r="G34" s="1392"/>
      <c r="H34" s="1392"/>
      <c r="I34" s="1392"/>
      <c r="J34" s="1392"/>
      <c r="K34" s="1392"/>
      <c r="L34" s="1392"/>
      <c r="M34" s="1392"/>
      <c r="N34" s="1392"/>
      <c r="O34" s="1392"/>
      <c r="P34" s="1392"/>
      <c r="Q34" s="1392"/>
      <c r="R34" s="1392"/>
      <c r="S34" s="1392"/>
      <c r="T34" s="1392"/>
      <c r="U34" s="1392"/>
      <c r="V34" s="1392"/>
      <c r="W34" s="1392"/>
      <c r="X34" s="1392"/>
      <c r="Y34" s="1392"/>
      <c r="Z34" s="1392"/>
      <c r="AA34" s="1392"/>
      <c r="AB34" s="1392"/>
      <c r="AC34" s="1392"/>
      <c r="AD34" s="1392"/>
      <c r="AE34" s="1392"/>
      <c r="AF34" s="1392"/>
      <c r="AG34" s="1392"/>
      <c r="AH34" s="1392"/>
      <c r="AI34" s="1392"/>
      <c r="AJ34" s="1393"/>
      <c r="AK34" s="110"/>
      <c r="AL34" s="110"/>
    </row>
    <row r="35" spans="2:38" ht="22.7" customHeight="1">
      <c r="B35" s="62"/>
      <c r="C35" s="62"/>
      <c r="D35" s="1391"/>
      <c r="E35" s="1392"/>
      <c r="F35" s="1392"/>
      <c r="G35" s="1392"/>
      <c r="H35" s="1392"/>
      <c r="I35" s="1392"/>
      <c r="J35" s="1392"/>
      <c r="K35" s="1392"/>
      <c r="L35" s="1392"/>
      <c r="M35" s="1392"/>
      <c r="N35" s="1392"/>
      <c r="O35" s="1392"/>
      <c r="P35" s="1392"/>
      <c r="Q35" s="1392"/>
      <c r="R35" s="1392"/>
      <c r="S35" s="1392"/>
      <c r="T35" s="1392"/>
      <c r="U35" s="1392"/>
      <c r="V35" s="1392"/>
      <c r="W35" s="1392"/>
      <c r="X35" s="1392"/>
      <c r="Y35" s="1392"/>
      <c r="Z35" s="1392"/>
      <c r="AA35" s="1392"/>
      <c r="AB35" s="1392"/>
      <c r="AC35" s="1392"/>
      <c r="AD35" s="1392"/>
      <c r="AE35" s="1392"/>
      <c r="AF35" s="1392"/>
      <c r="AG35" s="1392"/>
      <c r="AH35" s="1392"/>
      <c r="AI35" s="1392"/>
      <c r="AJ35" s="1393"/>
      <c r="AK35" s="66"/>
      <c r="AL35" s="66"/>
    </row>
    <row r="36" spans="2:38" ht="22.7" customHeight="1">
      <c r="B36" s="75"/>
      <c r="C36" s="75"/>
      <c r="D36" s="1391"/>
      <c r="E36" s="1392"/>
      <c r="F36" s="1392"/>
      <c r="G36" s="1392"/>
      <c r="H36" s="1392"/>
      <c r="I36" s="1392"/>
      <c r="J36" s="1392"/>
      <c r="K36" s="1392"/>
      <c r="L36" s="1392"/>
      <c r="M36" s="1392"/>
      <c r="N36" s="1392"/>
      <c r="O36" s="1392"/>
      <c r="P36" s="1392"/>
      <c r="Q36" s="1392"/>
      <c r="R36" s="1392"/>
      <c r="S36" s="1392"/>
      <c r="T36" s="1392"/>
      <c r="U36" s="1392"/>
      <c r="V36" s="1392"/>
      <c r="W36" s="1392"/>
      <c r="X36" s="1392"/>
      <c r="Y36" s="1392"/>
      <c r="Z36" s="1392"/>
      <c r="AA36" s="1392"/>
      <c r="AB36" s="1392"/>
      <c r="AC36" s="1392"/>
      <c r="AD36" s="1392"/>
      <c r="AE36" s="1392"/>
      <c r="AF36" s="1392"/>
      <c r="AG36" s="1392"/>
      <c r="AH36" s="1392"/>
      <c r="AI36" s="1392"/>
      <c r="AJ36" s="1393"/>
      <c r="AK36" s="66"/>
      <c r="AL36" s="66"/>
    </row>
    <row r="37" spans="2:38" ht="22.7" customHeight="1">
      <c r="B37" s="75"/>
      <c r="C37" s="75"/>
      <c r="D37" s="1391"/>
      <c r="E37" s="1392"/>
      <c r="F37" s="1392"/>
      <c r="G37" s="1392"/>
      <c r="H37" s="1392"/>
      <c r="I37" s="1392"/>
      <c r="J37" s="1392"/>
      <c r="K37" s="1392"/>
      <c r="L37" s="1392"/>
      <c r="M37" s="1392"/>
      <c r="N37" s="1392"/>
      <c r="O37" s="1392"/>
      <c r="P37" s="1392"/>
      <c r="Q37" s="1392"/>
      <c r="R37" s="1392"/>
      <c r="S37" s="1392"/>
      <c r="T37" s="1392"/>
      <c r="U37" s="1392"/>
      <c r="V37" s="1392"/>
      <c r="W37" s="1392"/>
      <c r="X37" s="1392"/>
      <c r="Y37" s="1392"/>
      <c r="Z37" s="1392"/>
      <c r="AA37" s="1392"/>
      <c r="AB37" s="1392"/>
      <c r="AC37" s="1392"/>
      <c r="AD37" s="1392"/>
      <c r="AE37" s="1392"/>
      <c r="AF37" s="1392"/>
      <c r="AG37" s="1392"/>
      <c r="AH37" s="1392"/>
      <c r="AI37" s="1392"/>
      <c r="AJ37" s="1393"/>
      <c r="AK37" s="66"/>
      <c r="AL37" s="66"/>
    </row>
    <row r="38" spans="2:38" ht="22.7" customHeight="1">
      <c r="B38" s="75"/>
      <c r="C38" s="75"/>
      <c r="D38" s="1391"/>
      <c r="E38" s="1392"/>
      <c r="F38" s="1392"/>
      <c r="G38" s="1392"/>
      <c r="H38" s="1392"/>
      <c r="I38" s="1392"/>
      <c r="J38" s="1392"/>
      <c r="K38" s="1392"/>
      <c r="L38" s="1392"/>
      <c r="M38" s="1392"/>
      <c r="N38" s="1392"/>
      <c r="O38" s="1392"/>
      <c r="P38" s="1392"/>
      <c r="Q38" s="1392"/>
      <c r="R38" s="1392"/>
      <c r="S38" s="1392"/>
      <c r="T38" s="1392"/>
      <c r="U38" s="1392"/>
      <c r="V38" s="1392"/>
      <c r="W38" s="1392"/>
      <c r="X38" s="1392"/>
      <c r="Y38" s="1392"/>
      <c r="Z38" s="1392"/>
      <c r="AA38" s="1392"/>
      <c r="AB38" s="1392"/>
      <c r="AC38" s="1392"/>
      <c r="AD38" s="1392"/>
      <c r="AE38" s="1392"/>
      <c r="AF38" s="1392"/>
      <c r="AG38" s="1392"/>
      <c r="AH38" s="1392"/>
      <c r="AI38" s="1392"/>
      <c r="AJ38" s="1393"/>
      <c r="AK38" s="66"/>
      <c r="AL38" s="66"/>
    </row>
    <row r="39" spans="2:38" ht="22.7" customHeight="1">
      <c r="B39" s="75"/>
      <c r="C39" s="75"/>
      <c r="D39" s="1391"/>
      <c r="E39" s="1392"/>
      <c r="F39" s="1392"/>
      <c r="G39" s="1392"/>
      <c r="H39" s="1392"/>
      <c r="I39" s="1392"/>
      <c r="J39" s="1392"/>
      <c r="K39" s="1392"/>
      <c r="L39" s="1392"/>
      <c r="M39" s="1392"/>
      <c r="N39" s="1392"/>
      <c r="O39" s="1392"/>
      <c r="P39" s="1392"/>
      <c r="Q39" s="1392"/>
      <c r="R39" s="1392"/>
      <c r="S39" s="1392"/>
      <c r="T39" s="1392"/>
      <c r="U39" s="1392"/>
      <c r="V39" s="1392"/>
      <c r="W39" s="1392"/>
      <c r="X39" s="1392"/>
      <c r="Y39" s="1392"/>
      <c r="Z39" s="1392"/>
      <c r="AA39" s="1392"/>
      <c r="AB39" s="1392"/>
      <c r="AC39" s="1392"/>
      <c r="AD39" s="1392"/>
      <c r="AE39" s="1392"/>
      <c r="AF39" s="1392"/>
      <c r="AG39" s="1392"/>
      <c r="AH39" s="1392"/>
      <c r="AI39" s="1392"/>
      <c r="AJ39" s="1393"/>
      <c r="AK39" s="66"/>
      <c r="AL39" s="66"/>
    </row>
    <row r="40" spans="2:38" ht="22.7" customHeight="1">
      <c r="B40" s="75"/>
      <c r="C40" s="75"/>
      <c r="D40" s="1391"/>
      <c r="E40" s="1392"/>
      <c r="F40" s="1392"/>
      <c r="G40" s="1392"/>
      <c r="H40" s="1392"/>
      <c r="I40" s="1392"/>
      <c r="J40" s="1392"/>
      <c r="K40" s="1392"/>
      <c r="L40" s="1392"/>
      <c r="M40" s="1392"/>
      <c r="N40" s="1392"/>
      <c r="O40" s="1392"/>
      <c r="P40" s="1392"/>
      <c r="Q40" s="1392"/>
      <c r="R40" s="1392"/>
      <c r="S40" s="1392"/>
      <c r="T40" s="1392"/>
      <c r="U40" s="1392"/>
      <c r="V40" s="1392"/>
      <c r="W40" s="1392"/>
      <c r="X40" s="1392"/>
      <c r="Y40" s="1392"/>
      <c r="Z40" s="1392"/>
      <c r="AA40" s="1392"/>
      <c r="AB40" s="1392"/>
      <c r="AC40" s="1392"/>
      <c r="AD40" s="1392"/>
      <c r="AE40" s="1392"/>
      <c r="AF40" s="1392"/>
      <c r="AG40" s="1392"/>
      <c r="AH40" s="1392"/>
      <c r="AI40" s="1392"/>
      <c r="AJ40" s="1393"/>
      <c r="AK40" s="66"/>
      <c r="AL40" s="66"/>
    </row>
    <row r="41" spans="2:38" ht="22.7" customHeight="1">
      <c r="B41" s="62"/>
      <c r="C41" s="62"/>
      <c r="D41" s="1391"/>
      <c r="E41" s="1392"/>
      <c r="F41" s="1392"/>
      <c r="G41" s="1392"/>
      <c r="H41" s="1392"/>
      <c r="I41" s="1392"/>
      <c r="J41" s="1392"/>
      <c r="K41" s="1392"/>
      <c r="L41" s="1392"/>
      <c r="M41" s="1392"/>
      <c r="N41" s="1392"/>
      <c r="O41" s="1392"/>
      <c r="P41" s="1392"/>
      <c r="Q41" s="1392"/>
      <c r="R41" s="1392"/>
      <c r="S41" s="1392"/>
      <c r="T41" s="1392"/>
      <c r="U41" s="1392"/>
      <c r="V41" s="1392"/>
      <c r="W41" s="1392"/>
      <c r="X41" s="1392"/>
      <c r="Y41" s="1392"/>
      <c r="Z41" s="1392"/>
      <c r="AA41" s="1392"/>
      <c r="AB41" s="1392"/>
      <c r="AC41" s="1392"/>
      <c r="AD41" s="1392"/>
      <c r="AE41" s="1392"/>
      <c r="AF41" s="1392"/>
      <c r="AG41" s="1392"/>
      <c r="AH41" s="1392"/>
      <c r="AI41" s="1392"/>
      <c r="AJ41" s="1393"/>
      <c r="AK41" s="66"/>
      <c r="AL41" s="66"/>
    </row>
    <row r="42" spans="2:38" ht="22.7" customHeight="1">
      <c r="B42" s="110"/>
      <c r="C42" s="110"/>
      <c r="D42" s="1391"/>
      <c r="E42" s="1392"/>
      <c r="F42" s="1392"/>
      <c r="G42" s="1392"/>
      <c r="H42" s="1392"/>
      <c r="I42" s="1392"/>
      <c r="J42" s="1392"/>
      <c r="K42" s="1392"/>
      <c r="L42" s="1392"/>
      <c r="M42" s="1392"/>
      <c r="N42" s="1392"/>
      <c r="O42" s="1392"/>
      <c r="P42" s="1392"/>
      <c r="Q42" s="1392"/>
      <c r="R42" s="1392"/>
      <c r="S42" s="1392"/>
      <c r="T42" s="1392"/>
      <c r="U42" s="1392"/>
      <c r="V42" s="1392"/>
      <c r="W42" s="1392"/>
      <c r="X42" s="1392"/>
      <c r="Y42" s="1392"/>
      <c r="Z42" s="1392"/>
      <c r="AA42" s="1392"/>
      <c r="AB42" s="1392"/>
      <c r="AC42" s="1392"/>
      <c r="AD42" s="1392"/>
      <c r="AE42" s="1392"/>
      <c r="AF42" s="1392"/>
      <c r="AG42" s="1392"/>
      <c r="AH42" s="1392"/>
      <c r="AI42" s="1392"/>
      <c r="AJ42" s="1393"/>
      <c r="AK42" s="110"/>
      <c r="AL42" s="110"/>
    </row>
    <row r="43" spans="2:38" ht="22.7" customHeight="1">
      <c r="B43" s="66"/>
      <c r="C43" s="66"/>
      <c r="D43" s="1394"/>
      <c r="E43" s="1395"/>
      <c r="F43" s="1395"/>
      <c r="G43" s="1395"/>
      <c r="H43" s="1395"/>
      <c r="I43" s="1395"/>
      <c r="J43" s="1395"/>
      <c r="K43" s="1395"/>
      <c r="L43" s="1395"/>
      <c r="M43" s="1395"/>
      <c r="N43" s="1395"/>
      <c r="O43" s="1395"/>
      <c r="P43" s="1395"/>
      <c r="Q43" s="1395"/>
      <c r="R43" s="1395"/>
      <c r="S43" s="1395"/>
      <c r="T43" s="1395"/>
      <c r="U43" s="1395"/>
      <c r="V43" s="1395"/>
      <c r="W43" s="1395"/>
      <c r="X43" s="1395"/>
      <c r="Y43" s="1395"/>
      <c r="Z43" s="1395"/>
      <c r="AA43" s="1395"/>
      <c r="AB43" s="1395"/>
      <c r="AC43" s="1395"/>
      <c r="AD43" s="1395"/>
      <c r="AE43" s="1395"/>
      <c r="AF43" s="1395"/>
      <c r="AG43" s="1395"/>
      <c r="AH43" s="1395"/>
      <c r="AI43" s="1395"/>
      <c r="AJ43" s="1396"/>
      <c r="AK43" s="66"/>
      <c r="AL43" s="66"/>
    </row>
    <row r="44" spans="2:38" ht="22.7" customHeight="1">
      <c r="B44" s="66"/>
      <c r="C44" s="66"/>
      <c r="D44" s="66"/>
      <c r="E44" s="66"/>
      <c r="F44" s="66"/>
      <c r="G44" s="66"/>
      <c r="H44" s="66"/>
      <c r="I44" s="66"/>
      <c r="J44" s="66"/>
      <c r="K44" s="66"/>
      <c r="L44" s="66"/>
      <c r="M44" s="66"/>
      <c r="N44" s="75"/>
      <c r="O44" s="75"/>
      <c r="P44" s="75"/>
      <c r="Q44" s="75"/>
      <c r="R44" s="75"/>
      <c r="S44" s="75"/>
      <c r="T44" s="75"/>
      <c r="U44" s="111"/>
      <c r="V44" s="75"/>
      <c r="W44" s="75"/>
      <c r="X44" s="111"/>
      <c r="Y44" s="75"/>
      <c r="Z44" s="75"/>
      <c r="AA44" s="66"/>
      <c r="AB44" s="66"/>
      <c r="AC44" s="66"/>
      <c r="AD44" s="66"/>
      <c r="AE44" s="66"/>
      <c r="AF44" s="66"/>
      <c r="AG44" s="66"/>
      <c r="AH44" s="66"/>
      <c r="AI44" s="66"/>
      <c r="AJ44" s="66"/>
      <c r="AK44" s="66"/>
      <c r="AL44" s="66"/>
    </row>
    <row r="45" spans="2:38" ht="22.7" customHeight="1">
      <c r="B45" s="62"/>
      <c r="C45" s="66"/>
      <c r="D45" s="66"/>
      <c r="E45" s="66"/>
      <c r="F45" s="66"/>
      <c r="G45" s="66"/>
      <c r="H45" s="66"/>
      <c r="I45" s="66"/>
      <c r="J45" s="66"/>
      <c r="K45" s="66"/>
      <c r="L45" s="66"/>
      <c r="M45" s="66"/>
      <c r="N45" s="75"/>
      <c r="O45" s="75"/>
      <c r="P45" s="75"/>
      <c r="Q45" s="75"/>
      <c r="R45" s="75"/>
      <c r="S45" s="75"/>
      <c r="T45" s="75"/>
      <c r="U45" s="111"/>
      <c r="V45" s="75"/>
      <c r="W45" s="75"/>
      <c r="X45" s="111"/>
      <c r="Y45" s="75"/>
      <c r="Z45" s="75"/>
      <c r="AA45" s="66"/>
      <c r="AB45" s="66"/>
      <c r="AC45" s="66"/>
      <c r="AD45" s="66"/>
      <c r="AE45" s="66"/>
      <c r="AF45" s="66"/>
      <c r="AG45" s="66"/>
      <c r="AH45" s="66"/>
      <c r="AI45" s="66"/>
      <c r="AJ45" s="66"/>
      <c r="AK45" s="66"/>
      <c r="AL45" s="66"/>
    </row>
    <row r="46" spans="2:38" ht="22.7" customHeight="1">
      <c r="B46" s="66"/>
      <c r="C46" s="66"/>
      <c r="D46" s="66"/>
      <c r="E46" s="66"/>
      <c r="F46" s="66"/>
      <c r="G46" s="66"/>
      <c r="H46" s="66"/>
      <c r="I46" s="66"/>
      <c r="J46" s="66"/>
      <c r="K46" s="66"/>
      <c r="L46" s="66"/>
      <c r="M46" s="66"/>
      <c r="N46" s="75"/>
      <c r="O46" s="75"/>
      <c r="P46" s="75"/>
      <c r="Q46" s="75"/>
      <c r="R46" s="75"/>
      <c r="S46" s="75"/>
      <c r="T46" s="75"/>
      <c r="U46" s="111"/>
      <c r="V46" s="75"/>
      <c r="W46" s="75"/>
      <c r="X46" s="111"/>
      <c r="Y46" s="75"/>
      <c r="Z46" s="75"/>
      <c r="AA46" s="66"/>
      <c r="AB46" s="66"/>
      <c r="AC46" s="66"/>
      <c r="AD46" s="66"/>
      <c r="AE46" s="66"/>
      <c r="AF46" s="66"/>
      <c r="AG46" s="66"/>
      <c r="AH46" s="66"/>
      <c r="AI46" s="66"/>
      <c r="AJ46" s="66"/>
      <c r="AK46" s="66"/>
      <c r="AL46" s="66"/>
    </row>
    <row r="47" spans="2:38" ht="22.7" customHeight="1">
      <c r="B47" s="84"/>
      <c r="C47" s="84"/>
      <c r="D47" s="84"/>
      <c r="E47" s="84"/>
      <c r="F47" s="84"/>
      <c r="G47" s="84"/>
      <c r="H47" s="84"/>
      <c r="I47" s="84"/>
      <c r="J47" s="84"/>
      <c r="K47" s="84"/>
      <c r="L47" s="84"/>
      <c r="M47" s="84"/>
      <c r="N47" s="88"/>
      <c r="O47" s="88"/>
      <c r="P47" s="88"/>
      <c r="Q47" s="88"/>
      <c r="R47" s="88"/>
      <c r="S47" s="88"/>
      <c r="T47" s="88"/>
      <c r="U47" s="112"/>
      <c r="V47" s="88"/>
      <c r="W47" s="88"/>
      <c r="X47" s="112"/>
      <c r="Y47" s="88"/>
      <c r="Z47" s="88"/>
      <c r="AA47" s="84"/>
      <c r="AB47" s="84"/>
      <c r="AC47" s="84"/>
      <c r="AD47" s="84"/>
      <c r="AE47" s="84"/>
      <c r="AF47" s="84"/>
      <c r="AG47" s="84"/>
      <c r="AH47" s="84"/>
      <c r="AI47" s="84"/>
      <c r="AJ47" s="84"/>
      <c r="AK47" s="84"/>
      <c r="AL47" s="84"/>
    </row>
    <row r="48" spans="2:38" ht="22.7" customHeight="1">
      <c r="B48" s="85"/>
      <c r="C48" s="84"/>
      <c r="D48" s="84"/>
      <c r="E48" s="84"/>
      <c r="F48" s="84"/>
      <c r="G48" s="84"/>
      <c r="H48" s="84"/>
      <c r="I48" s="84"/>
      <c r="J48" s="84"/>
      <c r="K48" s="84"/>
      <c r="L48" s="84"/>
      <c r="M48" s="84"/>
      <c r="N48" s="84"/>
      <c r="O48" s="84"/>
      <c r="P48" s="84"/>
      <c r="Q48" s="84"/>
      <c r="R48" s="107"/>
      <c r="S48" s="107"/>
      <c r="T48" s="107"/>
      <c r="U48" s="107"/>
      <c r="V48" s="84"/>
      <c r="W48" s="84"/>
      <c r="X48" s="84"/>
      <c r="Y48" s="84"/>
      <c r="Z48" s="84"/>
      <c r="AA48" s="84"/>
      <c r="AB48" s="84"/>
      <c r="AC48" s="84"/>
      <c r="AD48" s="84"/>
      <c r="AE48" s="84"/>
      <c r="AF48" s="84"/>
      <c r="AG48" s="107"/>
      <c r="AH48" s="107"/>
      <c r="AI48" s="107"/>
      <c r="AJ48" s="107"/>
      <c r="AK48" s="84"/>
      <c r="AL48" s="84"/>
    </row>
    <row r="49" spans="2:38" ht="22.7" customHeight="1">
      <c r="B49" s="108"/>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row>
    <row r="50" spans="2:38" ht="22.7" customHeight="1">
      <c r="B50" s="108"/>
      <c r="C50" s="88"/>
      <c r="D50" s="88"/>
      <c r="E50" s="88"/>
      <c r="F50" s="88"/>
      <c r="G50" s="88"/>
      <c r="H50" s="88"/>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row>
    <row r="51" spans="2:38" ht="22.7" customHeight="1">
      <c r="B51" s="85"/>
      <c r="C51" s="86"/>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row>
    <row r="52" spans="2:38" ht="22.7" customHeight="1">
      <c r="B52" s="85"/>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row>
    <row r="53" spans="2:38" ht="22.7" customHeight="1">
      <c r="B53" s="85"/>
      <c r="C53" s="86"/>
      <c r="D53" s="86"/>
      <c r="E53" s="86"/>
      <c r="F53" s="84"/>
      <c r="G53" s="84"/>
      <c r="H53" s="84"/>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row>
    <row r="54" spans="2:38" ht="22.7" customHeight="1">
      <c r="B54" s="85"/>
      <c r="C54" s="86"/>
      <c r="D54" s="86"/>
      <c r="E54" s="86"/>
      <c r="F54" s="84"/>
      <c r="G54" s="84"/>
      <c r="H54" s="84"/>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row>
    <row r="55" spans="2:38" ht="22.7" customHeight="1">
      <c r="B55" s="85"/>
      <c r="C55" s="88"/>
      <c r="D55" s="88"/>
      <c r="E55" s="88"/>
      <c r="F55" s="88"/>
      <c r="G55" s="88"/>
      <c r="H55" s="88"/>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row>
    <row r="56" spans="2:38" ht="22.7" customHeight="1">
      <c r="B56" s="85"/>
      <c r="C56" s="88"/>
      <c r="D56" s="88"/>
      <c r="E56" s="88"/>
      <c r="F56" s="88"/>
      <c r="G56" s="88"/>
      <c r="H56" s="88"/>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row>
    <row r="57" spans="2:38" ht="22.7" customHeight="1">
      <c r="B57" s="85"/>
      <c r="C57" s="88"/>
      <c r="D57" s="88"/>
      <c r="E57" s="88"/>
      <c r="F57" s="88"/>
      <c r="G57" s="88"/>
      <c r="H57" s="88"/>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row>
    <row r="183" spans="9:9" ht="15" customHeight="1">
      <c r="I183" s="18" t="s">
        <v>80</v>
      </c>
    </row>
  </sheetData>
  <sheetProtection sheet="1" selectLockedCells="1"/>
  <mergeCells count="7">
    <mergeCell ref="AN6:AZ7"/>
    <mergeCell ref="AN26:AZ27"/>
    <mergeCell ref="D26:AJ43"/>
    <mergeCell ref="D6:AJ23"/>
    <mergeCell ref="B3:AL3"/>
    <mergeCell ref="B5:M5"/>
    <mergeCell ref="B25:M25"/>
  </mergeCells>
  <phoneticPr fontId="1"/>
  <conditionalFormatting sqref="D6:AJ23">
    <cfRule type="containsBlanks" dxfId="1" priority="2">
      <formula>LEN(TRIM(D6))=0</formula>
    </cfRule>
  </conditionalFormatting>
  <conditionalFormatting sqref="D26:AJ43">
    <cfRule type="containsBlanks" dxfId="0" priority="1">
      <formula>LEN(TRIM(D26))=0</formula>
    </cfRule>
  </conditionalFormatting>
  <pageMargins left="0.70866141732283472" right="0.70866141732283472" top="0.74803149606299213" bottom="0.74803149606299213" header="0.31496062992125984" footer="0.31496062992125984"/>
  <pageSetup paperSize="9" scale="76" fitToHeight="0"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BE189"/>
  <sheetViews>
    <sheetView showGridLines="0" showRowColHeaders="0" showZeros="0" view="pageBreakPreview" zoomScale="90" zoomScaleNormal="100" zoomScaleSheetLayoutView="90" workbookViewId="0">
      <selection activeCell="B2" sqref="B2"/>
    </sheetView>
  </sheetViews>
  <sheetFormatPr defaultColWidth="2.5" defaultRowHeight="15" customHeight="1"/>
  <cols>
    <col min="1" max="1" width="6.625" style="52" customWidth="1"/>
    <col min="2" max="8" width="2.75" style="52" customWidth="1"/>
    <col min="9" max="38" width="3.125" style="52" customWidth="1"/>
    <col min="39" max="41" width="2.5" style="52"/>
    <col min="42" max="57" width="2.5" style="154"/>
    <col min="58" max="16384" width="2.5" style="52"/>
  </cols>
  <sheetData>
    <row r="1" spans="2:57" ht="15.75" customHeight="1">
      <c r="B1" s="52" t="s">
        <v>590</v>
      </c>
    </row>
    <row r="2" spans="2:57" ht="15.75" customHeight="1"/>
    <row r="3" spans="2:57" ht="22.7" customHeight="1">
      <c r="B3" s="1421" t="s">
        <v>198</v>
      </c>
      <c r="C3" s="1421"/>
      <c r="D3" s="1421"/>
      <c r="E3" s="1421"/>
      <c r="F3" s="1421"/>
      <c r="G3" s="1421"/>
      <c r="H3" s="1421"/>
      <c r="I3" s="1421"/>
      <c r="J3" s="1421"/>
      <c r="K3" s="1421"/>
      <c r="L3" s="1421"/>
      <c r="M3" s="1421"/>
      <c r="N3" s="1421"/>
      <c r="O3" s="1421"/>
      <c r="P3" s="1421"/>
      <c r="Q3" s="1421"/>
      <c r="R3" s="1421"/>
      <c r="S3" s="1421"/>
      <c r="T3" s="1421"/>
      <c r="U3" s="1421"/>
      <c r="V3" s="1421"/>
      <c r="W3" s="1421"/>
      <c r="X3" s="1421"/>
      <c r="Y3" s="1421"/>
      <c r="Z3" s="1421"/>
      <c r="AA3" s="1421"/>
      <c r="AB3" s="1421"/>
      <c r="AC3" s="1421"/>
      <c r="AD3" s="1421"/>
      <c r="AE3" s="1421"/>
      <c r="AF3" s="1421"/>
      <c r="AG3" s="1421"/>
      <c r="AH3" s="1421"/>
      <c r="AI3" s="1421"/>
      <c r="AJ3" s="1421"/>
      <c r="AK3" s="1421"/>
      <c r="AL3" s="1421"/>
      <c r="AO3" s="52" t="s">
        <v>96</v>
      </c>
      <c r="AP3" s="1418" t="s">
        <v>391</v>
      </c>
      <c r="AQ3" s="1418"/>
      <c r="AR3" s="1418"/>
      <c r="AS3" s="1418"/>
      <c r="AT3" s="1418"/>
      <c r="AU3" s="1418"/>
      <c r="AV3" s="1418"/>
      <c r="AW3" s="1418"/>
      <c r="AX3" s="1418"/>
      <c r="AY3" s="1418"/>
      <c r="AZ3" s="1418"/>
      <c r="BA3" s="1418"/>
      <c r="BB3" s="1418"/>
      <c r="BC3" s="1418"/>
    </row>
    <row r="4" spans="2:57" ht="22.7" customHeight="1">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P4" s="1418"/>
      <c r="AQ4" s="1418"/>
      <c r="AR4" s="1418"/>
      <c r="AS4" s="1418"/>
      <c r="AT4" s="1418"/>
      <c r="AU4" s="1418"/>
      <c r="AV4" s="1418"/>
      <c r="AW4" s="1418"/>
      <c r="AX4" s="1418"/>
      <c r="AY4" s="1418"/>
      <c r="AZ4" s="1418"/>
      <c r="BA4" s="1418"/>
      <c r="BB4" s="1418"/>
      <c r="BC4" s="1418"/>
    </row>
    <row r="5" spans="2:57" ht="22.7" customHeight="1">
      <c r="B5" s="62"/>
      <c r="C5" s="62"/>
      <c r="D5" s="62"/>
      <c r="E5" s="62"/>
      <c r="F5" s="62"/>
      <c r="G5" s="62"/>
      <c r="H5" s="62"/>
      <c r="I5" s="62"/>
      <c r="J5" s="62"/>
      <c r="K5" s="62"/>
      <c r="L5" s="62"/>
      <c r="M5" s="62"/>
      <c r="N5" s="62"/>
      <c r="O5" s="62"/>
      <c r="P5" s="62"/>
      <c r="Q5" s="62"/>
      <c r="R5" s="62"/>
      <c r="S5" s="62"/>
      <c r="T5" s="62"/>
      <c r="U5" s="62"/>
      <c r="V5" s="62"/>
      <c r="W5" s="62"/>
      <c r="X5" s="62"/>
      <c r="Y5" s="62"/>
      <c r="Z5" s="1422" t="s">
        <v>383</v>
      </c>
      <c r="AA5" s="1422"/>
      <c r="AB5" s="1422"/>
      <c r="AC5" s="1422">
        <f>②認可申請書!AG9</f>
        <v>0</v>
      </c>
      <c r="AD5" s="1422"/>
      <c r="AE5" s="49" t="s">
        <v>14</v>
      </c>
      <c r="AF5" s="1422">
        <f>②認可申請書!AJ9</f>
        <v>0</v>
      </c>
      <c r="AG5" s="1422"/>
      <c r="AH5" s="49" t="s">
        <v>30</v>
      </c>
      <c r="AI5" s="1422">
        <f>②認可申請書!AM9</f>
        <v>0</v>
      </c>
      <c r="AJ5" s="1422"/>
      <c r="AK5" s="49" t="s">
        <v>31</v>
      </c>
      <c r="AL5" s="62"/>
      <c r="AP5" s="1418"/>
      <c r="AQ5" s="1418"/>
      <c r="AR5" s="1418"/>
      <c r="AS5" s="1418"/>
      <c r="AT5" s="1418"/>
      <c r="AU5" s="1418"/>
      <c r="AV5" s="1418"/>
      <c r="AW5" s="1418"/>
      <c r="AX5" s="1418"/>
      <c r="AY5" s="1418"/>
      <c r="AZ5" s="1418"/>
      <c r="BA5" s="1418"/>
      <c r="BB5" s="1418"/>
      <c r="BC5" s="1418"/>
    </row>
    <row r="6" spans="2:57" ht="22.7" customHeight="1">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P6" s="1418"/>
      <c r="AQ6" s="1418"/>
      <c r="AR6" s="1418"/>
      <c r="AS6" s="1418"/>
      <c r="AT6" s="1418"/>
      <c r="AU6" s="1418"/>
      <c r="AV6" s="1418"/>
      <c r="AW6" s="1418"/>
      <c r="AX6" s="1418"/>
      <c r="AY6" s="1418"/>
      <c r="AZ6" s="1418"/>
      <c r="BA6" s="1418"/>
      <c r="BB6" s="1418"/>
      <c r="BC6" s="1418"/>
    </row>
    <row r="7" spans="2:57" ht="22.7" customHeight="1">
      <c r="B7" s="62"/>
      <c r="C7" s="66" t="s">
        <v>79</v>
      </c>
      <c r="D7" s="62"/>
      <c r="E7" s="62"/>
      <c r="F7" s="62"/>
      <c r="G7" s="62"/>
      <c r="H7" s="62"/>
      <c r="I7" s="62"/>
      <c r="J7" s="62"/>
      <c r="K7" s="62"/>
      <c r="L7" s="62"/>
      <c r="M7" s="66"/>
      <c r="N7" s="66"/>
      <c r="O7" s="66"/>
      <c r="P7" s="66"/>
      <c r="Q7" s="66"/>
      <c r="R7" s="66"/>
      <c r="S7" s="66"/>
      <c r="T7" s="66"/>
      <c r="U7" s="66"/>
      <c r="V7" s="66"/>
      <c r="W7" s="66"/>
      <c r="X7" s="62"/>
      <c r="Y7" s="62"/>
      <c r="Z7" s="62"/>
      <c r="AA7" s="62"/>
      <c r="AB7" s="66"/>
      <c r="AC7" s="66"/>
      <c r="AD7" s="66"/>
      <c r="AE7" s="66"/>
      <c r="AF7" s="66"/>
      <c r="AG7" s="66"/>
      <c r="AH7" s="66"/>
      <c r="AI7" s="66"/>
      <c r="AJ7" s="66"/>
      <c r="AK7" s="66"/>
      <c r="AL7" s="66"/>
      <c r="AP7" s="1418"/>
      <c r="AQ7" s="1418"/>
      <c r="AR7" s="1418"/>
      <c r="AS7" s="1418"/>
      <c r="AT7" s="1418"/>
      <c r="AU7" s="1418"/>
      <c r="AV7" s="1418"/>
      <c r="AW7" s="1418"/>
      <c r="AX7" s="1418"/>
      <c r="AY7" s="1418"/>
      <c r="AZ7" s="1418"/>
      <c r="BA7" s="1418"/>
      <c r="BB7" s="1418"/>
      <c r="BC7" s="1418"/>
    </row>
    <row r="8" spans="2:57" ht="22.7" customHeight="1">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row>
    <row r="9" spans="2:57" s="36" customFormat="1" ht="18.75" customHeight="1">
      <c r="P9" s="40"/>
      <c r="Q9" s="40"/>
      <c r="R9" s="40"/>
      <c r="S9" s="67" t="s">
        <v>47</v>
      </c>
      <c r="T9" s="40"/>
      <c r="U9" s="1412" t="s">
        <v>262</v>
      </c>
      <c r="V9" s="1412"/>
      <c r="W9" s="1412"/>
      <c r="X9" s="1412"/>
      <c r="Y9" s="1412"/>
      <c r="AA9" s="1414">
        <f>③申請書別添!K5</f>
        <v>0</v>
      </c>
      <c r="AB9" s="1414"/>
      <c r="AC9" s="1414"/>
      <c r="AD9" s="1414"/>
      <c r="AE9" s="1414"/>
      <c r="AF9" s="1414"/>
      <c r="AG9" s="1414"/>
      <c r="AH9" s="1414"/>
      <c r="AI9" s="1414"/>
      <c r="AJ9" s="1414"/>
      <c r="AK9" s="1414"/>
      <c r="AL9" s="1414"/>
      <c r="AM9" s="1414"/>
      <c r="AN9" s="1414"/>
      <c r="AO9" s="207" t="s">
        <v>359</v>
      </c>
      <c r="AP9" s="1419" t="s">
        <v>360</v>
      </c>
      <c r="AQ9" s="1419"/>
      <c r="AR9" s="1419"/>
      <c r="AS9" s="1419"/>
      <c r="AT9" s="1419"/>
      <c r="AU9" s="1419"/>
      <c r="AV9" s="1419"/>
      <c r="AW9" s="1419"/>
      <c r="AX9" s="1419"/>
      <c r="AY9" s="1419"/>
      <c r="AZ9" s="1419"/>
      <c r="BA9" s="1419"/>
      <c r="BB9" s="1419"/>
      <c r="BC9" s="1419"/>
      <c r="BD9" s="257"/>
      <c r="BE9" s="257"/>
    </row>
    <row r="10" spans="2:57" s="36" customFormat="1" ht="18.75" customHeight="1">
      <c r="P10" s="40"/>
      <c r="Q10" s="40"/>
      <c r="R10" s="40"/>
      <c r="S10" s="67"/>
      <c r="T10" s="40"/>
      <c r="U10" s="39"/>
      <c r="V10" s="39"/>
      <c r="W10" s="39"/>
      <c r="X10" s="39"/>
      <c r="Y10" s="39"/>
      <c r="AA10" s="1415">
        <f>③申請書別添!K6</f>
        <v>0</v>
      </c>
      <c r="AB10" s="1415"/>
      <c r="AC10" s="1415"/>
      <c r="AD10" s="1415"/>
      <c r="AE10" s="1415"/>
      <c r="AF10" s="1415"/>
      <c r="AG10" s="1415"/>
      <c r="AH10" s="1415"/>
      <c r="AI10" s="1415"/>
      <c r="AJ10" s="1415"/>
      <c r="AK10" s="1415"/>
      <c r="AL10" s="1415"/>
      <c r="AM10" s="1415"/>
      <c r="AN10" s="1415"/>
      <c r="AO10" s="207"/>
      <c r="AP10" s="1419"/>
      <c r="AQ10" s="1419"/>
      <c r="AR10" s="1419"/>
      <c r="AS10" s="1419"/>
      <c r="AT10" s="1419"/>
      <c r="AU10" s="1419"/>
      <c r="AV10" s="1419"/>
      <c r="AW10" s="1419"/>
      <c r="AX10" s="1419"/>
      <c r="AY10" s="1419"/>
      <c r="AZ10" s="1419"/>
      <c r="BA10" s="1419"/>
      <c r="BB10" s="1419"/>
      <c r="BC10" s="1419"/>
      <c r="BD10" s="257"/>
      <c r="BE10" s="257"/>
    </row>
    <row r="11" spans="2:57" s="33" customFormat="1" ht="18.75" customHeight="1">
      <c r="P11" s="40"/>
      <c r="Q11" s="40"/>
      <c r="R11" s="40"/>
      <c r="S11" s="40"/>
      <c r="T11" s="40"/>
      <c r="U11" s="40"/>
      <c r="V11" s="40"/>
      <c r="W11" s="40"/>
      <c r="X11" s="40"/>
      <c r="Y11" s="40"/>
      <c r="Z11" s="40"/>
      <c r="AA11" s="1415">
        <f>③申請書別添!S7</f>
        <v>0</v>
      </c>
      <c r="AB11" s="1415"/>
      <c r="AC11" s="1415"/>
      <c r="AD11" s="1415"/>
      <c r="AE11" s="1415"/>
      <c r="AF11" s="1415"/>
      <c r="AG11" s="1415"/>
      <c r="AH11" s="1415"/>
      <c r="AI11" s="1415"/>
      <c r="AJ11" s="1415"/>
      <c r="AK11" s="1415"/>
      <c r="AL11" s="1415"/>
      <c r="AM11" s="1415"/>
      <c r="AN11" s="1415"/>
      <c r="AO11" s="207"/>
      <c r="AP11" s="258"/>
      <c r="AQ11" s="258"/>
      <c r="AR11" s="258"/>
      <c r="AS11" s="258"/>
      <c r="AT11" s="258"/>
      <c r="AU11" s="258"/>
      <c r="AV11" s="258"/>
      <c r="AW11" s="258"/>
      <c r="AX11" s="258"/>
      <c r="AY11" s="258"/>
      <c r="AZ11" s="258"/>
      <c r="BA11" s="258"/>
      <c r="BB11" s="258"/>
      <c r="BC11" s="258"/>
      <c r="BD11" s="259"/>
      <c r="BE11" s="259"/>
    </row>
    <row r="12" spans="2:57" s="33" customFormat="1" ht="18.75" customHeight="1">
      <c r="P12" s="40"/>
      <c r="Q12" s="40"/>
      <c r="R12" s="40"/>
      <c r="S12" s="40"/>
      <c r="T12" s="40"/>
      <c r="U12" s="1412" t="s">
        <v>263</v>
      </c>
      <c r="V12" s="1412"/>
      <c r="W12" s="1412"/>
      <c r="X12" s="1412"/>
      <c r="Y12" s="1412"/>
      <c r="Z12" s="36"/>
      <c r="AA12" s="1416">
        <f>③申請書別添!K3</f>
        <v>0</v>
      </c>
      <c r="AB12" s="1416"/>
      <c r="AC12" s="1416"/>
      <c r="AD12" s="1416"/>
      <c r="AE12" s="1416"/>
      <c r="AF12" s="1416"/>
      <c r="AG12" s="1416"/>
      <c r="AH12" s="1416"/>
      <c r="AI12" s="1416"/>
      <c r="AJ12" s="1416"/>
      <c r="AK12" s="1416"/>
      <c r="AL12" s="1416"/>
      <c r="AM12" s="1416"/>
      <c r="AN12" s="1416"/>
      <c r="AO12" s="207"/>
      <c r="AP12" s="232"/>
      <c r="AQ12" s="233"/>
      <c r="AR12" s="233"/>
      <c r="AS12" s="233"/>
      <c r="AT12" s="233"/>
      <c r="AU12" s="233"/>
      <c r="AV12" s="233"/>
      <c r="AW12" s="233"/>
      <c r="AX12" s="233"/>
      <c r="AY12" s="233"/>
      <c r="AZ12" s="233"/>
      <c r="BA12" s="233"/>
      <c r="BB12" s="233"/>
      <c r="BC12" s="233"/>
      <c r="BD12" s="259"/>
      <c r="BE12" s="259"/>
    </row>
    <row r="13" spans="2:57" s="33" customFormat="1" ht="18.75" customHeight="1">
      <c r="P13" s="40"/>
      <c r="Q13" s="40"/>
      <c r="R13" s="40"/>
      <c r="S13" s="40"/>
      <c r="T13" s="40"/>
      <c r="U13" s="1417" t="s">
        <v>264</v>
      </c>
      <c r="V13" s="1417"/>
      <c r="W13" s="1417"/>
      <c r="X13" s="1417"/>
      <c r="Y13" s="1417"/>
      <c r="Z13" s="36"/>
      <c r="AA13" s="1416"/>
      <c r="AB13" s="1416"/>
      <c r="AC13" s="1416"/>
      <c r="AD13" s="1416"/>
      <c r="AE13" s="1416"/>
      <c r="AF13" s="1416"/>
      <c r="AG13" s="1416"/>
      <c r="AH13" s="1416"/>
      <c r="AI13" s="1416"/>
      <c r="AJ13" s="1416"/>
      <c r="AK13" s="1416"/>
      <c r="AL13" s="1416"/>
      <c r="AM13" s="1416"/>
      <c r="AN13" s="1416"/>
      <c r="AP13" s="259"/>
      <c r="AQ13" s="259"/>
      <c r="AR13" s="259"/>
      <c r="AS13" s="259"/>
      <c r="AT13" s="259"/>
      <c r="AU13" s="259"/>
      <c r="AV13" s="259"/>
      <c r="AW13" s="259"/>
      <c r="AX13" s="259"/>
      <c r="AY13" s="259"/>
      <c r="AZ13" s="259"/>
      <c r="BA13" s="259"/>
      <c r="BB13" s="259"/>
      <c r="BC13" s="244"/>
      <c r="BD13" s="259"/>
      <c r="BE13" s="259"/>
    </row>
    <row r="14" spans="2:57" s="33" customFormat="1" ht="18.75" customHeight="1">
      <c r="U14" s="1417"/>
      <c r="V14" s="1417"/>
      <c r="W14" s="1417"/>
      <c r="X14" s="1417"/>
      <c r="Y14" s="1417"/>
      <c r="Z14" s="36"/>
      <c r="AA14" s="1416">
        <f>③申請書別添!M13</f>
        <v>0</v>
      </c>
      <c r="AB14" s="1416"/>
      <c r="AC14" s="1416"/>
      <c r="AD14" s="1416"/>
      <c r="AE14" s="1416"/>
      <c r="AF14" s="68"/>
      <c r="AG14" s="1416">
        <f>③申請書別添!AA14</f>
        <v>0</v>
      </c>
      <c r="AH14" s="1416"/>
      <c r="AI14" s="1416"/>
      <c r="AJ14" s="1416"/>
      <c r="AK14" s="1416"/>
      <c r="AL14" s="1416"/>
      <c r="AN14" s="69"/>
      <c r="AO14" s="207"/>
      <c r="AP14" s="1420"/>
      <c r="AQ14" s="1420"/>
      <c r="AR14" s="1420"/>
      <c r="AS14" s="1420"/>
      <c r="AT14" s="1420"/>
      <c r="AU14" s="1420"/>
      <c r="AV14" s="1420"/>
      <c r="AW14" s="1420"/>
      <c r="AX14" s="1420"/>
      <c r="AY14" s="1420"/>
      <c r="AZ14" s="1420"/>
      <c r="BA14" s="1420"/>
      <c r="BB14" s="1420"/>
      <c r="BC14" s="1420"/>
      <c r="BD14" s="259"/>
      <c r="BE14" s="259"/>
    </row>
    <row r="15" spans="2:57" ht="18.75" customHeight="1">
      <c r="B15" s="62"/>
      <c r="C15" s="62"/>
      <c r="D15" s="62"/>
      <c r="E15" s="62"/>
      <c r="F15" s="62"/>
      <c r="G15" s="62"/>
      <c r="H15" s="62"/>
      <c r="I15" s="62"/>
      <c r="J15" s="62"/>
      <c r="K15" s="62"/>
      <c r="L15" s="62"/>
      <c r="M15" s="62"/>
      <c r="N15" s="62"/>
      <c r="O15" s="62"/>
      <c r="P15" s="62"/>
      <c r="Q15" s="62"/>
      <c r="R15" s="62"/>
      <c r="S15" s="62"/>
      <c r="T15" s="62"/>
      <c r="Z15" s="62"/>
      <c r="AA15" s="41"/>
      <c r="AB15" s="41"/>
      <c r="AC15" s="41"/>
      <c r="AD15" s="41"/>
      <c r="AE15" s="41"/>
      <c r="AF15" s="41"/>
      <c r="AG15" s="41"/>
      <c r="AH15" s="41"/>
      <c r="AI15" s="41"/>
      <c r="AJ15" s="41"/>
      <c r="AK15" s="41"/>
      <c r="AL15" s="41"/>
      <c r="AM15" s="41"/>
      <c r="AN15" s="41"/>
      <c r="AO15" s="41"/>
      <c r="AP15" s="1420"/>
      <c r="AQ15" s="1420"/>
      <c r="AR15" s="1420"/>
      <c r="AS15" s="1420"/>
      <c r="AT15" s="1420"/>
      <c r="AU15" s="1420"/>
      <c r="AV15" s="1420"/>
      <c r="AW15" s="1420"/>
      <c r="AX15" s="1420"/>
      <c r="AY15" s="1420"/>
      <c r="AZ15" s="1420"/>
      <c r="BA15" s="1420"/>
      <c r="BB15" s="1420"/>
      <c r="BC15" s="1420"/>
    </row>
    <row r="16" spans="2:57" ht="22.7" customHeight="1">
      <c r="B16" s="1413" t="s">
        <v>199</v>
      </c>
      <c r="C16" s="1413"/>
      <c r="D16" s="1413"/>
      <c r="E16" s="1413"/>
      <c r="F16" s="1413"/>
      <c r="G16" s="1413"/>
      <c r="H16" s="1413"/>
      <c r="I16" s="1413"/>
      <c r="J16" s="1413"/>
      <c r="K16" s="1413"/>
      <c r="L16" s="1413"/>
      <c r="M16" s="1413"/>
      <c r="N16" s="1413"/>
      <c r="O16" s="1413"/>
      <c r="P16" s="1413"/>
      <c r="Q16" s="1413"/>
      <c r="R16" s="1413"/>
      <c r="S16" s="1413"/>
      <c r="T16" s="1413"/>
      <c r="U16" s="1413"/>
      <c r="V16" s="1413"/>
      <c r="W16" s="1413"/>
      <c r="X16" s="1413"/>
      <c r="Y16" s="1413"/>
      <c r="Z16" s="1413"/>
      <c r="AA16" s="1413"/>
      <c r="AB16" s="1413"/>
      <c r="AC16" s="1413"/>
      <c r="AD16" s="1413"/>
      <c r="AE16" s="1413"/>
      <c r="AF16" s="1413"/>
      <c r="AG16" s="1413"/>
      <c r="AH16" s="1413"/>
      <c r="AI16" s="1413"/>
      <c r="AJ16" s="1413"/>
      <c r="AK16" s="1413"/>
      <c r="AL16" s="1413"/>
    </row>
    <row r="17" spans="1:57" ht="22.7" customHeight="1">
      <c r="B17" s="1413"/>
      <c r="C17" s="1413"/>
      <c r="D17" s="1413"/>
      <c r="E17" s="1413"/>
      <c r="F17" s="1413"/>
      <c r="G17" s="1413"/>
      <c r="H17" s="1413"/>
      <c r="I17" s="1413"/>
      <c r="J17" s="1413"/>
      <c r="K17" s="1413"/>
      <c r="L17" s="1413"/>
      <c r="M17" s="1413"/>
      <c r="N17" s="1413"/>
      <c r="O17" s="1413"/>
      <c r="P17" s="1413"/>
      <c r="Q17" s="1413"/>
      <c r="R17" s="1413"/>
      <c r="S17" s="1413"/>
      <c r="T17" s="1413"/>
      <c r="U17" s="1413"/>
      <c r="V17" s="1413"/>
      <c r="W17" s="1413"/>
      <c r="X17" s="1413"/>
      <c r="Y17" s="1413"/>
      <c r="Z17" s="1413"/>
      <c r="AA17" s="1413"/>
      <c r="AB17" s="1413"/>
      <c r="AC17" s="1413"/>
      <c r="AD17" s="1413"/>
      <c r="AE17" s="1413"/>
      <c r="AF17" s="1413"/>
      <c r="AG17" s="1413"/>
      <c r="AH17" s="1413"/>
      <c r="AI17" s="1413"/>
      <c r="AJ17" s="1413"/>
      <c r="AK17" s="1413"/>
      <c r="AL17" s="1413"/>
    </row>
    <row r="18" spans="1:57" ht="22.7" customHeight="1">
      <c r="B18" s="62"/>
      <c r="C18" s="62"/>
      <c r="D18" s="62"/>
      <c r="E18" s="62"/>
      <c r="F18" s="62"/>
      <c r="G18" s="62"/>
      <c r="H18" s="62"/>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row>
    <row r="19" spans="1:57" ht="22.7" customHeight="1">
      <c r="B19" s="1411" t="s">
        <v>200</v>
      </c>
      <c r="C19" s="1411"/>
      <c r="D19" s="1411"/>
      <c r="E19" s="1411"/>
      <c r="F19" s="1411"/>
      <c r="G19" s="1411"/>
      <c r="H19" s="1411"/>
      <c r="I19" s="1411"/>
      <c r="J19" s="1411"/>
      <c r="K19" s="1411"/>
      <c r="L19" s="1411"/>
      <c r="M19" s="1411"/>
      <c r="N19" s="1411"/>
      <c r="O19" s="1411"/>
      <c r="P19" s="1411"/>
      <c r="Q19" s="1411"/>
      <c r="R19" s="1411"/>
      <c r="S19" s="1411"/>
      <c r="T19" s="1411"/>
      <c r="U19" s="1411"/>
      <c r="V19" s="1411"/>
      <c r="W19" s="1411"/>
      <c r="X19" s="1411"/>
      <c r="Y19" s="1411"/>
      <c r="Z19" s="1411"/>
      <c r="AA19" s="1411"/>
      <c r="AB19" s="1411"/>
      <c r="AC19" s="1411"/>
      <c r="AD19" s="1411"/>
      <c r="AE19" s="1411"/>
      <c r="AF19" s="1411"/>
      <c r="AG19" s="1411"/>
      <c r="AH19" s="1411"/>
      <c r="AI19" s="1411"/>
      <c r="AJ19" s="1411"/>
      <c r="AK19" s="1411"/>
      <c r="AL19" s="1411"/>
    </row>
    <row r="20" spans="1:57" ht="22.7" customHeight="1">
      <c r="B20" s="1409" t="s">
        <v>445</v>
      </c>
      <c r="C20" s="1409"/>
      <c r="D20" s="1409"/>
      <c r="E20" s="1409"/>
      <c r="F20" s="1409"/>
      <c r="G20" s="1409"/>
      <c r="H20" s="1409"/>
      <c r="I20" s="1409"/>
      <c r="J20" s="1409"/>
      <c r="K20" s="1409"/>
      <c r="L20" s="1409"/>
      <c r="M20" s="1409"/>
      <c r="N20" s="1409"/>
      <c r="O20" s="1409"/>
      <c r="P20" s="1409"/>
      <c r="Q20" s="1409"/>
      <c r="R20" s="1409"/>
      <c r="S20" s="1409"/>
      <c r="T20" s="1409"/>
      <c r="U20" s="1409"/>
      <c r="V20" s="1409"/>
      <c r="W20" s="1409"/>
      <c r="X20" s="1409"/>
      <c r="Y20" s="1409"/>
      <c r="Z20" s="1409"/>
      <c r="AA20" s="1409"/>
      <c r="AB20" s="1409"/>
      <c r="AC20" s="1409"/>
      <c r="AD20" s="1409"/>
      <c r="AE20" s="1409"/>
      <c r="AF20" s="1409"/>
      <c r="AG20" s="1409"/>
      <c r="AH20" s="1409"/>
      <c r="AI20" s="1409"/>
      <c r="AJ20" s="1409"/>
      <c r="AK20" s="1409"/>
      <c r="AL20" s="1409"/>
    </row>
    <row r="21" spans="1:57" ht="22.7" customHeight="1">
      <c r="B21" s="1409"/>
      <c r="C21" s="1409"/>
      <c r="D21" s="1409"/>
      <c r="E21" s="1409"/>
      <c r="F21" s="1409"/>
      <c r="G21" s="1409"/>
      <c r="H21" s="1409"/>
      <c r="I21" s="1409"/>
      <c r="J21" s="1409"/>
      <c r="K21" s="1409"/>
      <c r="L21" s="1409"/>
      <c r="M21" s="1409"/>
      <c r="N21" s="1409"/>
      <c r="O21" s="1409"/>
      <c r="P21" s="1409"/>
      <c r="Q21" s="1409"/>
      <c r="R21" s="1409"/>
      <c r="S21" s="1409"/>
      <c r="T21" s="1409"/>
      <c r="U21" s="1409"/>
      <c r="V21" s="1409"/>
      <c r="W21" s="1409"/>
      <c r="X21" s="1409"/>
      <c r="Y21" s="1409"/>
      <c r="Z21" s="1409"/>
      <c r="AA21" s="1409"/>
      <c r="AB21" s="1409"/>
      <c r="AC21" s="1409"/>
      <c r="AD21" s="1409"/>
      <c r="AE21" s="1409"/>
      <c r="AF21" s="1409"/>
      <c r="AG21" s="1409"/>
      <c r="AH21" s="1409"/>
      <c r="AI21" s="1409"/>
      <c r="AJ21" s="1409"/>
      <c r="AK21" s="1409"/>
      <c r="AL21" s="1409"/>
    </row>
    <row r="22" spans="1:57" ht="22.7" customHeight="1">
      <c r="B22" s="1409"/>
      <c r="C22" s="1409"/>
      <c r="D22" s="1409"/>
      <c r="E22" s="1409"/>
      <c r="F22" s="1409"/>
      <c r="G22" s="1409"/>
      <c r="H22" s="1409"/>
      <c r="I22" s="1409"/>
      <c r="J22" s="1409"/>
      <c r="K22" s="1409"/>
      <c r="L22" s="1409"/>
      <c r="M22" s="1409"/>
      <c r="N22" s="1409"/>
      <c r="O22" s="1409"/>
      <c r="P22" s="1409"/>
      <c r="Q22" s="1409"/>
      <c r="R22" s="1409"/>
      <c r="S22" s="1409"/>
      <c r="T22" s="1409"/>
      <c r="U22" s="1409"/>
      <c r="V22" s="1409"/>
      <c r="W22" s="1409"/>
      <c r="X22" s="1409"/>
      <c r="Y22" s="1409"/>
      <c r="Z22" s="1409"/>
      <c r="AA22" s="1409"/>
      <c r="AB22" s="1409"/>
      <c r="AC22" s="1409"/>
      <c r="AD22" s="1409"/>
      <c r="AE22" s="1409"/>
      <c r="AF22" s="1409"/>
      <c r="AG22" s="1409"/>
      <c r="AH22" s="1409"/>
      <c r="AI22" s="1409"/>
      <c r="AJ22" s="1409"/>
      <c r="AK22" s="1409"/>
      <c r="AL22" s="1409"/>
    </row>
    <row r="23" spans="1:57" ht="22.7" customHeight="1">
      <c r="B23" s="1409"/>
      <c r="C23" s="1409"/>
      <c r="D23" s="1409"/>
      <c r="E23" s="1409"/>
      <c r="F23" s="1409"/>
      <c r="G23" s="1409"/>
      <c r="H23" s="1409"/>
      <c r="I23" s="1409"/>
      <c r="J23" s="1409"/>
      <c r="K23" s="1409"/>
      <c r="L23" s="1409"/>
      <c r="M23" s="1409"/>
      <c r="N23" s="1409"/>
      <c r="O23" s="1409"/>
      <c r="P23" s="1409"/>
      <c r="Q23" s="1409"/>
      <c r="R23" s="1409"/>
      <c r="S23" s="1409"/>
      <c r="T23" s="1409"/>
      <c r="U23" s="1409"/>
      <c r="V23" s="1409"/>
      <c r="W23" s="1409"/>
      <c r="X23" s="1409"/>
      <c r="Y23" s="1409"/>
      <c r="Z23" s="1409"/>
      <c r="AA23" s="1409"/>
      <c r="AB23" s="1409"/>
      <c r="AC23" s="1409"/>
      <c r="AD23" s="1409"/>
      <c r="AE23" s="1409"/>
      <c r="AF23" s="1409"/>
      <c r="AG23" s="1409"/>
      <c r="AH23" s="1409"/>
      <c r="AI23" s="1409"/>
      <c r="AJ23" s="1409"/>
      <c r="AK23" s="1409"/>
      <c r="AL23" s="1409"/>
    </row>
    <row r="24" spans="1:57" ht="22.7" customHeight="1">
      <c r="B24" s="1409"/>
      <c r="C24" s="1409"/>
      <c r="D24" s="1409"/>
      <c r="E24" s="1409"/>
      <c r="F24" s="1409"/>
      <c r="G24" s="1409"/>
      <c r="H24" s="1409"/>
      <c r="I24" s="1409"/>
      <c r="J24" s="1409"/>
      <c r="K24" s="1409"/>
      <c r="L24" s="1409"/>
      <c r="M24" s="1409"/>
      <c r="N24" s="1409"/>
      <c r="O24" s="1409"/>
      <c r="P24" s="1409"/>
      <c r="Q24" s="1409"/>
      <c r="R24" s="1409"/>
      <c r="S24" s="1409"/>
      <c r="T24" s="1409"/>
      <c r="U24" s="1409"/>
      <c r="V24" s="1409"/>
      <c r="W24" s="1409"/>
      <c r="X24" s="1409"/>
      <c r="Y24" s="1409"/>
      <c r="Z24" s="1409"/>
      <c r="AA24" s="1409"/>
      <c r="AB24" s="1409"/>
      <c r="AC24" s="1409"/>
      <c r="AD24" s="1409"/>
      <c r="AE24" s="1409"/>
      <c r="AF24" s="1409"/>
      <c r="AG24" s="1409"/>
      <c r="AH24" s="1409"/>
      <c r="AI24" s="1409"/>
      <c r="AJ24" s="1409"/>
      <c r="AK24" s="1409"/>
      <c r="AL24" s="1409"/>
    </row>
    <row r="25" spans="1:57" ht="22.7" customHeight="1">
      <c r="B25" s="1409"/>
      <c r="C25" s="1409"/>
      <c r="D25" s="1409"/>
      <c r="E25" s="1409"/>
      <c r="F25" s="1409"/>
      <c r="G25" s="1409"/>
      <c r="H25" s="1409"/>
      <c r="I25" s="1409"/>
      <c r="J25" s="1409"/>
      <c r="K25" s="1409"/>
      <c r="L25" s="1409"/>
      <c r="M25" s="1409"/>
      <c r="N25" s="1409"/>
      <c r="O25" s="1409"/>
      <c r="P25" s="1409"/>
      <c r="Q25" s="1409"/>
      <c r="R25" s="1409"/>
      <c r="S25" s="1409"/>
      <c r="T25" s="1409"/>
      <c r="U25" s="1409"/>
      <c r="V25" s="1409"/>
      <c r="W25" s="1409"/>
      <c r="X25" s="1409"/>
      <c r="Y25" s="1409"/>
      <c r="Z25" s="1409"/>
      <c r="AA25" s="1409"/>
      <c r="AB25" s="1409"/>
      <c r="AC25" s="1409"/>
      <c r="AD25" s="1409"/>
      <c r="AE25" s="1409"/>
      <c r="AF25" s="1409"/>
      <c r="AG25" s="1409"/>
      <c r="AH25" s="1409"/>
      <c r="AI25" s="1409"/>
      <c r="AJ25" s="1409"/>
      <c r="AK25" s="1409"/>
      <c r="AL25" s="1409"/>
    </row>
    <row r="26" spans="1:57" ht="22.7" customHeight="1">
      <c r="B26" s="1409"/>
      <c r="C26" s="1409"/>
      <c r="D26" s="1409"/>
      <c r="E26" s="1409"/>
      <c r="F26" s="1409"/>
      <c r="G26" s="1409"/>
      <c r="H26" s="1409"/>
      <c r="I26" s="1409"/>
      <c r="J26" s="1409"/>
      <c r="K26" s="1409"/>
      <c r="L26" s="1409"/>
      <c r="M26" s="1409"/>
      <c r="N26" s="1409"/>
      <c r="O26" s="1409"/>
      <c r="P26" s="1409"/>
      <c r="Q26" s="1409"/>
      <c r="R26" s="1409"/>
      <c r="S26" s="1409"/>
      <c r="T26" s="1409"/>
      <c r="U26" s="1409"/>
      <c r="V26" s="1409"/>
      <c r="W26" s="1409"/>
      <c r="X26" s="1409"/>
      <c r="Y26" s="1409"/>
      <c r="Z26" s="1409"/>
      <c r="AA26" s="1409"/>
      <c r="AB26" s="1409"/>
      <c r="AC26" s="1409"/>
      <c r="AD26" s="1409"/>
      <c r="AE26" s="1409"/>
      <c r="AF26" s="1409"/>
      <c r="AG26" s="1409"/>
      <c r="AH26" s="1409"/>
      <c r="AI26" s="1409"/>
      <c r="AJ26" s="1409"/>
      <c r="AK26" s="1409"/>
      <c r="AL26" s="1409"/>
    </row>
    <row r="27" spans="1:57" ht="22.7" customHeight="1">
      <c r="B27" s="1409"/>
      <c r="C27" s="1409"/>
      <c r="D27" s="1409"/>
      <c r="E27" s="1409"/>
      <c r="F27" s="1409"/>
      <c r="G27" s="1409"/>
      <c r="H27" s="1409"/>
      <c r="I27" s="1409"/>
      <c r="J27" s="1409"/>
      <c r="K27" s="1409"/>
      <c r="L27" s="1409"/>
      <c r="M27" s="1409"/>
      <c r="N27" s="1409"/>
      <c r="O27" s="1409"/>
      <c r="P27" s="1409"/>
      <c r="Q27" s="1409"/>
      <c r="R27" s="1409"/>
      <c r="S27" s="1409"/>
      <c r="T27" s="1409"/>
      <c r="U27" s="1409"/>
      <c r="V27" s="1409"/>
      <c r="W27" s="1409"/>
      <c r="X27" s="1409"/>
      <c r="Y27" s="1409"/>
      <c r="Z27" s="1409"/>
      <c r="AA27" s="1409"/>
      <c r="AB27" s="1409"/>
      <c r="AC27" s="1409"/>
      <c r="AD27" s="1409"/>
      <c r="AE27" s="1409"/>
      <c r="AF27" s="1409"/>
      <c r="AG27" s="1409"/>
      <c r="AH27" s="1409"/>
      <c r="AI27" s="1409"/>
      <c r="AJ27" s="1409"/>
      <c r="AK27" s="1409"/>
      <c r="AL27" s="1409"/>
    </row>
    <row r="28" spans="1:57" ht="22.7" customHeight="1">
      <c r="B28" s="1409"/>
      <c r="C28" s="1409"/>
      <c r="D28" s="1409"/>
      <c r="E28" s="1409"/>
      <c r="F28" s="1409"/>
      <c r="G28" s="1409"/>
      <c r="H28" s="1409"/>
      <c r="I28" s="1409"/>
      <c r="J28" s="1409"/>
      <c r="K28" s="1409"/>
      <c r="L28" s="1409"/>
      <c r="M28" s="1409"/>
      <c r="N28" s="1409"/>
      <c r="O28" s="1409"/>
      <c r="P28" s="1409"/>
      <c r="Q28" s="1409"/>
      <c r="R28" s="1409"/>
      <c r="S28" s="1409"/>
      <c r="T28" s="1409"/>
      <c r="U28" s="1409"/>
      <c r="V28" s="1409"/>
      <c r="W28" s="1409"/>
      <c r="X28" s="1409"/>
      <c r="Y28" s="1409"/>
      <c r="Z28" s="1409"/>
      <c r="AA28" s="1409"/>
      <c r="AB28" s="1409"/>
      <c r="AC28" s="1409"/>
      <c r="AD28" s="1409"/>
      <c r="AE28" s="1409"/>
      <c r="AF28" s="1409"/>
      <c r="AG28" s="1409"/>
      <c r="AH28" s="1409"/>
      <c r="AI28" s="1409"/>
      <c r="AJ28" s="1409"/>
      <c r="AK28" s="1409"/>
      <c r="AL28" s="1409"/>
    </row>
    <row r="29" spans="1:57" ht="22.7" customHeight="1">
      <c r="B29" s="1409"/>
      <c r="C29" s="1409"/>
      <c r="D29" s="1409"/>
      <c r="E29" s="1409"/>
      <c r="F29" s="1409"/>
      <c r="G29" s="1409"/>
      <c r="H29" s="1409"/>
      <c r="I29" s="1409"/>
      <c r="J29" s="1409"/>
      <c r="K29" s="1409"/>
      <c r="L29" s="1409"/>
      <c r="M29" s="1409"/>
      <c r="N29" s="1409"/>
      <c r="O29" s="1409"/>
      <c r="P29" s="1409"/>
      <c r="Q29" s="1409"/>
      <c r="R29" s="1409"/>
      <c r="S29" s="1409"/>
      <c r="T29" s="1409"/>
      <c r="U29" s="1409"/>
      <c r="V29" s="1409"/>
      <c r="W29" s="1409"/>
      <c r="X29" s="1409"/>
      <c r="Y29" s="1409"/>
      <c r="Z29" s="1409"/>
      <c r="AA29" s="1409"/>
      <c r="AB29" s="1409"/>
      <c r="AC29" s="1409"/>
      <c r="AD29" s="1409"/>
      <c r="AE29" s="1409"/>
      <c r="AF29" s="1409"/>
      <c r="AG29" s="1409"/>
      <c r="AH29" s="1409"/>
      <c r="AI29" s="1409"/>
      <c r="AJ29" s="1409"/>
      <c r="AK29" s="1409"/>
      <c r="AL29" s="1409"/>
      <c r="AV29" s="154" t="s">
        <v>201</v>
      </c>
    </row>
    <row r="30" spans="1:57" s="66" customFormat="1" ht="22.7" customHeight="1">
      <c r="A30" s="120"/>
      <c r="B30" s="1409"/>
      <c r="C30" s="1409"/>
      <c r="D30" s="1409"/>
      <c r="E30" s="1409"/>
      <c r="F30" s="1409"/>
      <c r="G30" s="1409"/>
      <c r="H30" s="1409"/>
      <c r="I30" s="1409"/>
      <c r="J30" s="1409"/>
      <c r="K30" s="1409"/>
      <c r="L30" s="1409"/>
      <c r="M30" s="1409"/>
      <c r="N30" s="1409"/>
      <c r="O30" s="1409"/>
      <c r="P30" s="1409"/>
      <c r="Q30" s="1409"/>
      <c r="R30" s="1409"/>
      <c r="S30" s="1409"/>
      <c r="T30" s="1409"/>
      <c r="U30" s="1409"/>
      <c r="V30" s="1409"/>
      <c r="W30" s="1409"/>
      <c r="X30" s="1409"/>
      <c r="Y30" s="1409"/>
      <c r="Z30" s="1409"/>
      <c r="AA30" s="1409"/>
      <c r="AB30" s="1409"/>
      <c r="AC30" s="1409"/>
      <c r="AD30" s="1409"/>
      <c r="AE30" s="1409"/>
      <c r="AF30" s="1409"/>
      <c r="AG30" s="1409"/>
      <c r="AH30" s="1409"/>
      <c r="AI30" s="1409"/>
      <c r="AJ30" s="1409"/>
      <c r="AK30" s="1409"/>
      <c r="AL30" s="1409"/>
      <c r="AP30" s="260"/>
      <c r="AQ30" s="260"/>
      <c r="AR30" s="260"/>
      <c r="AS30" s="260"/>
      <c r="AT30" s="260"/>
      <c r="AU30" s="260"/>
      <c r="AV30" s="260"/>
      <c r="AW30" s="260"/>
      <c r="AX30" s="260"/>
      <c r="AY30" s="260"/>
      <c r="AZ30" s="260"/>
      <c r="BA30" s="260"/>
      <c r="BB30" s="260"/>
      <c r="BC30" s="260"/>
      <c r="BD30" s="260"/>
      <c r="BE30" s="260"/>
    </row>
    <row r="31" spans="1:57" s="66" customFormat="1" ht="22.7" customHeight="1">
      <c r="A31" s="120"/>
      <c r="B31" s="1409"/>
      <c r="C31" s="1409"/>
      <c r="D31" s="1409"/>
      <c r="E31" s="1409"/>
      <c r="F31" s="1409"/>
      <c r="G31" s="1409"/>
      <c r="H31" s="1409"/>
      <c r="I31" s="1409"/>
      <c r="J31" s="1409"/>
      <c r="K31" s="1409"/>
      <c r="L31" s="1409"/>
      <c r="M31" s="1409"/>
      <c r="N31" s="1409"/>
      <c r="O31" s="1409"/>
      <c r="P31" s="1409"/>
      <c r="Q31" s="1409"/>
      <c r="R31" s="1409"/>
      <c r="S31" s="1409"/>
      <c r="T31" s="1409"/>
      <c r="U31" s="1409"/>
      <c r="V31" s="1409"/>
      <c r="W31" s="1409"/>
      <c r="X31" s="1409"/>
      <c r="Y31" s="1409"/>
      <c r="Z31" s="1409"/>
      <c r="AA31" s="1409"/>
      <c r="AB31" s="1409"/>
      <c r="AC31" s="1409"/>
      <c r="AD31" s="1409"/>
      <c r="AE31" s="1409"/>
      <c r="AF31" s="1409"/>
      <c r="AG31" s="1409"/>
      <c r="AH31" s="1409"/>
      <c r="AI31" s="1409"/>
      <c r="AJ31" s="1409"/>
      <c r="AK31" s="1409"/>
      <c r="AL31" s="1409"/>
      <c r="AP31" s="260"/>
      <c r="AQ31" s="260"/>
      <c r="AR31" s="260"/>
      <c r="AS31" s="260"/>
      <c r="AT31" s="260"/>
      <c r="AU31" s="260"/>
      <c r="AV31" s="260"/>
      <c r="AW31" s="260"/>
      <c r="AX31" s="260"/>
      <c r="AY31" s="260"/>
      <c r="AZ31" s="260"/>
      <c r="BA31" s="260"/>
      <c r="BB31" s="260"/>
      <c r="BC31" s="260"/>
      <c r="BD31" s="260"/>
      <c r="BE31" s="260"/>
    </row>
    <row r="32" spans="1:57" s="66" customFormat="1" ht="22.7" customHeight="1">
      <c r="A32" s="120"/>
      <c r="B32" s="1409"/>
      <c r="C32" s="1409"/>
      <c r="D32" s="1409"/>
      <c r="E32" s="1409"/>
      <c r="F32" s="1409"/>
      <c r="G32" s="1409"/>
      <c r="H32" s="1409"/>
      <c r="I32" s="1409"/>
      <c r="J32" s="1409"/>
      <c r="K32" s="1409"/>
      <c r="L32" s="1409"/>
      <c r="M32" s="1409"/>
      <c r="N32" s="1409"/>
      <c r="O32" s="1409"/>
      <c r="P32" s="1409"/>
      <c r="Q32" s="1409"/>
      <c r="R32" s="1409"/>
      <c r="S32" s="1409"/>
      <c r="T32" s="1409"/>
      <c r="U32" s="1409"/>
      <c r="V32" s="1409"/>
      <c r="W32" s="1409"/>
      <c r="X32" s="1409"/>
      <c r="Y32" s="1409"/>
      <c r="Z32" s="1409"/>
      <c r="AA32" s="1409"/>
      <c r="AB32" s="1409"/>
      <c r="AC32" s="1409"/>
      <c r="AD32" s="1409"/>
      <c r="AE32" s="1409"/>
      <c r="AF32" s="1409"/>
      <c r="AG32" s="1409"/>
      <c r="AH32" s="1409"/>
      <c r="AI32" s="1409"/>
      <c r="AJ32" s="1409"/>
      <c r="AK32" s="1409"/>
      <c r="AL32" s="1409"/>
      <c r="AP32" s="260"/>
      <c r="AQ32" s="260"/>
      <c r="AR32" s="260"/>
      <c r="AS32" s="260"/>
      <c r="AT32" s="260"/>
      <c r="AU32" s="260"/>
      <c r="AV32" s="260"/>
      <c r="AW32" s="260"/>
      <c r="AX32" s="260"/>
      <c r="AY32" s="260"/>
      <c r="AZ32" s="260"/>
      <c r="BA32" s="260"/>
      <c r="BB32" s="260"/>
      <c r="BC32" s="260"/>
      <c r="BD32" s="260"/>
      <c r="BE32" s="260"/>
    </row>
    <row r="33" spans="1:57" s="66" customFormat="1" ht="22.7" customHeight="1">
      <c r="A33" s="120"/>
      <c r="B33" s="1409"/>
      <c r="C33" s="1409"/>
      <c r="D33" s="1409"/>
      <c r="E33" s="1409"/>
      <c r="F33" s="1409"/>
      <c r="G33" s="1409"/>
      <c r="H33" s="1409"/>
      <c r="I33" s="1409"/>
      <c r="J33" s="1409"/>
      <c r="K33" s="1409"/>
      <c r="L33" s="1409"/>
      <c r="M33" s="1409"/>
      <c r="N33" s="1409"/>
      <c r="O33" s="1409"/>
      <c r="P33" s="1409"/>
      <c r="Q33" s="1409"/>
      <c r="R33" s="1409"/>
      <c r="S33" s="1409"/>
      <c r="T33" s="1409"/>
      <c r="U33" s="1409"/>
      <c r="V33" s="1409"/>
      <c r="W33" s="1409"/>
      <c r="X33" s="1409"/>
      <c r="Y33" s="1409"/>
      <c r="Z33" s="1409"/>
      <c r="AA33" s="1409"/>
      <c r="AB33" s="1409"/>
      <c r="AC33" s="1409"/>
      <c r="AD33" s="1409"/>
      <c r="AE33" s="1409"/>
      <c r="AF33" s="1409"/>
      <c r="AG33" s="1409"/>
      <c r="AH33" s="1409"/>
      <c r="AI33" s="1409"/>
      <c r="AJ33" s="1409"/>
      <c r="AK33" s="1409"/>
      <c r="AL33" s="1409"/>
      <c r="AP33" s="260"/>
      <c r="AQ33" s="260"/>
      <c r="AR33" s="260"/>
      <c r="AS33" s="260"/>
      <c r="AT33" s="260"/>
      <c r="AU33" s="260"/>
      <c r="AV33" s="260"/>
      <c r="AW33" s="260"/>
      <c r="AX33" s="260"/>
      <c r="AY33" s="260"/>
      <c r="AZ33" s="260"/>
      <c r="BA33" s="260"/>
      <c r="BB33" s="260"/>
      <c r="BC33" s="260"/>
      <c r="BD33" s="260"/>
      <c r="BE33" s="260"/>
    </row>
    <row r="34" spans="1:57" s="66" customFormat="1" ht="22.7" customHeight="1">
      <c r="A34" s="120"/>
      <c r="B34" s="1409"/>
      <c r="C34" s="1409"/>
      <c r="D34" s="1409"/>
      <c r="E34" s="1409"/>
      <c r="F34" s="1409"/>
      <c r="G34" s="1409"/>
      <c r="H34" s="1409"/>
      <c r="I34" s="1409"/>
      <c r="J34" s="1409"/>
      <c r="K34" s="1409"/>
      <c r="L34" s="1409"/>
      <c r="M34" s="1409"/>
      <c r="N34" s="1409"/>
      <c r="O34" s="1409"/>
      <c r="P34" s="1409"/>
      <c r="Q34" s="1409"/>
      <c r="R34" s="1409"/>
      <c r="S34" s="1409"/>
      <c r="T34" s="1409"/>
      <c r="U34" s="1409"/>
      <c r="V34" s="1409"/>
      <c r="W34" s="1409"/>
      <c r="X34" s="1409"/>
      <c r="Y34" s="1409"/>
      <c r="Z34" s="1409"/>
      <c r="AA34" s="1409"/>
      <c r="AB34" s="1409"/>
      <c r="AC34" s="1409"/>
      <c r="AD34" s="1409"/>
      <c r="AE34" s="1409"/>
      <c r="AF34" s="1409"/>
      <c r="AG34" s="1409"/>
      <c r="AH34" s="1409"/>
      <c r="AI34" s="1409"/>
      <c r="AJ34" s="1409"/>
      <c r="AK34" s="1409"/>
      <c r="AL34" s="1409"/>
      <c r="AP34" s="260"/>
      <c r="AQ34" s="260"/>
      <c r="AR34" s="260"/>
      <c r="AS34" s="260"/>
      <c r="AT34" s="260"/>
      <c r="AU34" s="260"/>
      <c r="AV34" s="260"/>
      <c r="AW34" s="260"/>
      <c r="AX34" s="260"/>
      <c r="AY34" s="260"/>
      <c r="AZ34" s="260"/>
      <c r="BA34" s="260"/>
      <c r="BB34" s="260"/>
      <c r="BC34" s="260"/>
      <c r="BD34" s="260"/>
      <c r="BE34" s="260"/>
    </row>
    <row r="35" spans="1:57" s="66" customFormat="1" ht="22.7" customHeight="1">
      <c r="A35" s="120"/>
      <c r="B35" s="1409"/>
      <c r="C35" s="1409"/>
      <c r="D35" s="1409"/>
      <c r="E35" s="1409"/>
      <c r="F35" s="1409"/>
      <c r="G35" s="1409"/>
      <c r="H35" s="1409"/>
      <c r="I35" s="1409"/>
      <c r="J35" s="1409"/>
      <c r="K35" s="1409"/>
      <c r="L35" s="1409"/>
      <c r="M35" s="1409"/>
      <c r="N35" s="1409"/>
      <c r="O35" s="1409"/>
      <c r="P35" s="1409"/>
      <c r="Q35" s="1409"/>
      <c r="R35" s="1409"/>
      <c r="S35" s="1409"/>
      <c r="T35" s="1409"/>
      <c r="U35" s="1409"/>
      <c r="V35" s="1409"/>
      <c r="W35" s="1409"/>
      <c r="X35" s="1409"/>
      <c r="Y35" s="1409"/>
      <c r="Z35" s="1409"/>
      <c r="AA35" s="1409"/>
      <c r="AB35" s="1409"/>
      <c r="AC35" s="1409"/>
      <c r="AD35" s="1409"/>
      <c r="AE35" s="1409"/>
      <c r="AF35" s="1409"/>
      <c r="AG35" s="1409"/>
      <c r="AH35" s="1409"/>
      <c r="AI35" s="1409"/>
      <c r="AJ35" s="1409"/>
      <c r="AK35" s="1409"/>
      <c r="AL35" s="1409"/>
      <c r="AP35" s="260"/>
      <c r="AQ35" s="260"/>
      <c r="AR35" s="260"/>
      <c r="AS35" s="260"/>
      <c r="AT35" s="260"/>
      <c r="AU35" s="260"/>
      <c r="AV35" s="260"/>
      <c r="AW35" s="260"/>
      <c r="AX35" s="260"/>
      <c r="AY35" s="260"/>
      <c r="AZ35" s="260"/>
      <c r="BA35" s="260"/>
      <c r="BB35" s="260"/>
      <c r="BC35" s="260"/>
      <c r="BD35" s="260"/>
      <c r="BE35" s="260"/>
    </row>
    <row r="36" spans="1:57" s="66" customFormat="1" ht="22.7" customHeight="1">
      <c r="A36" s="120"/>
      <c r="B36" s="1409"/>
      <c r="C36" s="1409"/>
      <c r="D36" s="1409"/>
      <c r="E36" s="1409"/>
      <c r="F36" s="1409"/>
      <c r="G36" s="1409"/>
      <c r="H36" s="1409"/>
      <c r="I36" s="1409"/>
      <c r="J36" s="1409"/>
      <c r="K36" s="1409"/>
      <c r="L36" s="1409"/>
      <c r="M36" s="1409"/>
      <c r="N36" s="1409"/>
      <c r="O36" s="1409"/>
      <c r="P36" s="1409"/>
      <c r="Q36" s="1409"/>
      <c r="R36" s="1409"/>
      <c r="S36" s="1409"/>
      <c r="T36" s="1409"/>
      <c r="U36" s="1409"/>
      <c r="V36" s="1409"/>
      <c r="W36" s="1409"/>
      <c r="X36" s="1409"/>
      <c r="Y36" s="1409"/>
      <c r="Z36" s="1409"/>
      <c r="AA36" s="1409"/>
      <c r="AB36" s="1409"/>
      <c r="AC36" s="1409"/>
      <c r="AD36" s="1409"/>
      <c r="AE36" s="1409"/>
      <c r="AF36" s="1409"/>
      <c r="AG36" s="1409"/>
      <c r="AH36" s="1409"/>
      <c r="AI36" s="1409"/>
      <c r="AJ36" s="1409"/>
      <c r="AK36" s="1409"/>
      <c r="AL36" s="1409"/>
      <c r="AP36" s="260"/>
      <c r="AQ36" s="260"/>
      <c r="AR36" s="260"/>
      <c r="AS36" s="260"/>
      <c r="AT36" s="260"/>
      <c r="AU36" s="260"/>
      <c r="AV36" s="260"/>
      <c r="AW36" s="260"/>
      <c r="AX36" s="260"/>
      <c r="AY36" s="260"/>
      <c r="AZ36" s="260"/>
      <c r="BA36" s="260"/>
      <c r="BB36" s="260"/>
      <c r="BC36" s="260"/>
      <c r="BD36" s="260"/>
      <c r="BE36" s="260"/>
    </row>
    <row r="37" spans="1:57" s="66" customFormat="1" ht="22.7" customHeight="1">
      <c r="A37" s="120"/>
      <c r="B37" s="1409"/>
      <c r="C37" s="1409"/>
      <c r="D37" s="1409"/>
      <c r="E37" s="1409"/>
      <c r="F37" s="1409"/>
      <c r="G37" s="1409"/>
      <c r="H37" s="1409"/>
      <c r="I37" s="1409"/>
      <c r="J37" s="1409"/>
      <c r="K37" s="1409"/>
      <c r="L37" s="1409"/>
      <c r="M37" s="1409"/>
      <c r="N37" s="1409"/>
      <c r="O37" s="1409"/>
      <c r="P37" s="1409"/>
      <c r="Q37" s="1409"/>
      <c r="R37" s="1409"/>
      <c r="S37" s="1409"/>
      <c r="T37" s="1409"/>
      <c r="U37" s="1409"/>
      <c r="V37" s="1409"/>
      <c r="W37" s="1409"/>
      <c r="X37" s="1409"/>
      <c r="Y37" s="1409"/>
      <c r="Z37" s="1409"/>
      <c r="AA37" s="1409"/>
      <c r="AB37" s="1409"/>
      <c r="AC37" s="1409"/>
      <c r="AD37" s="1409"/>
      <c r="AE37" s="1409"/>
      <c r="AF37" s="1409"/>
      <c r="AG37" s="1409"/>
      <c r="AH37" s="1409"/>
      <c r="AI37" s="1409"/>
      <c r="AJ37" s="1409"/>
      <c r="AK37" s="1409"/>
      <c r="AL37" s="1409"/>
      <c r="AP37" s="260"/>
      <c r="AQ37" s="260"/>
      <c r="AR37" s="260"/>
      <c r="AS37" s="260"/>
      <c r="AT37" s="260"/>
      <c r="AU37" s="260"/>
      <c r="AV37" s="260"/>
      <c r="AW37" s="260"/>
      <c r="AX37" s="260"/>
      <c r="AY37" s="260"/>
      <c r="AZ37" s="260"/>
      <c r="BA37" s="260"/>
      <c r="BB37" s="260"/>
      <c r="BC37" s="260"/>
      <c r="BD37" s="260"/>
      <c r="BE37" s="260"/>
    </row>
    <row r="38" spans="1:57" s="66" customFormat="1" ht="22.7" customHeight="1">
      <c r="A38" s="120"/>
      <c r="B38" s="1409"/>
      <c r="C38" s="1409"/>
      <c r="D38" s="1409"/>
      <c r="E38" s="1409"/>
      <c r="F38" s="1409"/>
      <c r="G38" s="1409"/>
      <c r="H38" s="1409"/>
      <c r="I38" s="1409"/>
      <c r="J38" s="1409"/>
      <c r="K38" s="1409"/>
      <c r="L38" s="1409"/>
      <c r="M38" s="1409"/>
      <c r="N38" s="1409"/>
      <c r="O38" s="1409"/>
      <c r="P38" s="1409"/>
      <c r="Q38" s="1409"/>
      <c r="R38" s="1409"/>
      <c r="S38" s="1409"/>
      <c r="T38" s="1409"/>
      <c r="U38" s="1409"/>
      <c r="V38" s="1409"/>
      <c r="W38" s="1409"/>
      <c r="X38" s="1409"/>
      <c r="Y38" s="1409"/>
      <c r="Z38" s="1409"/>
      <c r="AA38" s="1409"/>
      <c r="AB38" s="1409"/>
      <c r="AC38" s="1409"/>
      <c r="AD38" s="1409"/>
      <c r="AE38" s="1409"/>
      <c r="AF38" s="1409"/>
      <c r="AG38" s="1409"/>
      <c r="AH38" s="1409"/>
      <c r="AI38" s="1409"/>
      <c r="AJ38" s="1409"/>
      <c r="AK38" s="1409"/>
      <c r="AL38" s="1409"/>
      <c r="AP38" s="260"/>
      <c r="AQ38" s="260"/>
      <c r="AR38" s="260"/>
      <c r="AS38" s="260"/>
      <c r="AT38" s="260"/>
      <c r="AU38" s="260"/>
      <c r="AV38" s="260"/>
      <c r="AW38" s="260"/>
      <c r="AX38" s="260"/>
      <c r="AY38" s="260"/>
      <c r="AZ38" s="260"/>
      <c r="BA38" s="260"/>
      <c r="BB38" s="260"/>
      <c r="BC38" s="260"/>
      <c r="BD38" s="260"/>
      <c r="BE38" s="260"/>
    </row>
    <row r="39" spans="1:57" s="66" customFormat="1" ht="22.7" customHeight="1">
      <c r="A39" s="120"/>
      <c r="B39" s="1409"/>
      <c r="C39" s="1409"/>
      <c r="D39" s="1409"/>
      <c r="E39" s="1409"/>
      <c r="F39" s="1409"/>
      <c r="G39" s="1409"/>
      <c r="H39" s="1409"/>
      <c r="I39" s="1409"/>
      <c r="J39" s="1409"/>
      <c r="K39" s="1409"/>
      <c r="L39" s="1409"/>
      <c r="M39" s="1409"/>
      <c r="N39" s="1409"/>
      <c r="O39" s="1409"/>
      <c r="P39" s="1409"/>
      <c r="Q39" s="1409"/>
      <c r="R39" s="1409"/>
      <c r="S39" s="1409"/>
      <c r="T39" s="1409"/>
      <c r="U39" s="1409"/>
      <c r="V39" s="1409"/>
      <c r="W39" s="1409"/>
      <c r="X39" s="1409"/>
      <c r="Y39" s="1409"/>
      <c r="Z39" s="1409"/>
      <c r="AA39" s="1409"/>
      <c r="AB39" s="1409"/>
      <c r="AC39" s="1409"/>
      <c r="AD39" s="1409"/>
      <c r="AE39" s="1409"/>
      <c r="AF39" s="1409"/>
      <c r="AG39" s="1409"/>
      <c r="AH39" s="1409"/>
      <c r="AI39" s="1409"/>
      <c r="AJ39" s="1409"/>
      <c r="AK39" s="1409"/>
      <c r="AL39" s="1409"/>
      <c r="AP39" s="260"/>
      <c r="AQ39" s="260"/>
      <c r="AR39" s="260"/>
      <c r="AS39" s="260"/>
      <c r="AT39" s="260"/>
      <c r="AU39" s="260"/>
      <c r="AV39" s="260"/>
      <c r="AW39" s="260"/>
      <c r="AX39" s="260"/>
      <c r="AY39" s="260"/>
      <c r="AZ39" s="260"/>
      <c r="BA39" s="260"/>
      <c r="BB39" s="260"/>
      <c r="BC39" s="260"/>
      <c r="BD39" s="260"/>
      <c r="BE39" s="260"/>
    </row>
    <row r="40" spans="1:57" s="66" customFormat="1" ht="22.7" customHeight="1">
      <c r="A40" s="120"/>
      <c r="B40" s="1409"/>
      <c r="C40" s="1409"/>
      <c r="D40" s="1409"/>
      <c r="E40" s="1409"/>
      <c r="F40" s="1409"/>
      <c r="G40" s="1409"/>
      <c r="H40" s="1409"/>
      <c r="I40" s="1409"/>
      <c r="J40" s="1409"/>
      <c r="K40" s="1409"/>
      <c r="L40" s="1409"/>
      <c r="M40" s="1409"/>
      <c r="N40" s="1409"/>
      <c r="O40" s="1409"/>
      <c r="P40" s="1409"/>
      <c r="Q40" s="1409"/>
      <c r="R40" s="1409"/>
      <c r="S40" s="1409"/>
      <c r="T40" s="1409"/>
      <c r="U40" s="1409"/>
      <c r="V40" s="1409"/>
      <c r="W40" s="1409"/>
      <c r="X40" s="1409"/>
      <c r="Y40" s="1409"/>
      <c r="Z40" s="1409"/>
      <c r="AA40" s="1409"/>
      <c r="AB40" s="1409"/>
      <c r="AC40" s="1409"/>
      <c r="AD40" s="1409"/>
      <c r="AE40" s="1409"/>
      <c r="AF40" s="1409"/>
      <c r="AG40" s="1409"/>
      <c r="AH40" s="1409"/>
      <c r="AI40" s="1409"/>
      <c r="AJ40" s="1409"/>
      <c r="AK40" s="1409"/>
      <c r="AL40" s="1409"/>
      <c r="AP40" s="260"/>
      <c r="AQ40" s="260"/>
      <c r="AR40" s="260"/>
      <c r="AS40" s="260"/>
      <c r="AT40" s="260"/>
      <c r="AU40" s="260"/>
      <c r="AV40" s="260"/>
      <c r="AW40" s="260"/>
      <c r="AX40" s="260"/>
      <c r="AY40" s="260"/>
      <c r="AZ40" s="260"/>
      <c r="BA40" s="260"/>
      <c r="BB40" s="260"/>
      <c r="BC40" s="260"/>
      <c r="BD40" s="260"/>
      <c r="BE40" s="260"/>
    </row>
    <row r="41" spans="1:57" s="66" customFormat="1" ht="22.7" customHeight="1">
      <c r="A41" s="120"/>
      <c r="B41" s="1409"/>
      <c r="C41" s="1409"/>
      <c r="D41" s="1409"/>
      <c r="E41" s="1409"/>
      <c r="F41" s="1409"/>
      <c r="G41" s="1409"/>
      <c r="H41" s="1409"/>
      <c r="I41" s="1409"/>
      <c r="J41" s="1409"/>
      <c r="K41" s="1409"/>
      <c r="L41" s="1409"/>
      <c r="M41" s="1409"/>
      <c r="N41" s="1409"/>
      <c r="O41" s="1409"/>
      <c r="P41" s="1409"/>
      <c r="Q41" s="1409"/>
      <c r="R41" s="1409"/>
      <c r="S41" s="1409"/>
      <c r="T41" s="1409"/>
      <c r="U41" s="1409"/>
      <c r="V41" s="1409"/>
      <c r="W41" s="1409"/>
      <c r="X41" s="1409"/>
      <c r="Y41" s="1409"/>
      <c r="Z41" s="1409"/>
      <c r="AA41" s="1409"/>
      <c r="AB41" s="1409"/>
      <c r="AC41" s="1409"/>
      <c r="AD41" s="1409"/>
      <c r="AE41" s="1409"/>
      <c r="AF41" s="1409"/>
      <c r="AG41" s="1409"/>
      <c r="AH41" s="1409"/>
      <c r="AI41" s="1409"/>
      <c r="AJ41" s="1409"/>
      <c r="AK41" s="1409"/>
      <c r="AL41" s="1409"/>
      <c r="AP41" s="260"/>
      <c r="AQ41" s="260"/>
      <c r="AR41" s="260"/>
      <c r="AS41" s="260"/>
      <c r="AT41" s="260"/>
      <c r="AU41" s="260"/>
      <c r="AV41" s="260"/>
      <c r="AW41" s="260"/>
      <c r="AX41" s="260"/>
      <c r="AY41" s="260"/>
      <c r="AZ41" s="260"/>
      <c r="BA41" s="260"/>
      <c r="BB41" s="260"/>
      <c r="BC41" s="260"/>
      <c r="BD41" s="260"/>
      <c r="BE41" s="260"/>
    </row>
    <row r="42" spans="1:57" s="120" customFormat="1" ht="22.7" customHeight="1">
      <c r="B42" s="1409"/>
      <c r="C42" s="1409"/>
      <c r="D42" s="1409"/>
      <c r="E42" s="1409"/>
      <c r="F42" s="1409"/>
      <c r="G42" s="1409"/>
      <c r="H42" s="1409"/>
      <c r="I42" s="1409"/>
      <c r="J42" s="1409"/>
      <c r="K42" s="1409"/>
      <c r="L42" s="1409"/>
      <c r="M42" s="1409"/>
      <c r="N42" s="1409"/>
      <c r="O42" s="1409"/>
      <c r="P42" s="1409"/>
      <c r="Q42" s="1409"/>
      <c r="R42" s="1409"/>
      <c r="S42" s="1409"/>
      <c r="T42" s="1409"/>
      <c r="U42" s="1409"/>
      <c r="V42" s="1409"/>
      <c r="W42" s="1409"/>
      <c r="X42" s="1409"/>
      <c r="Y42" s="1409"/>
      <c r="Z42" s="1409"/>
      <c r="AA42" s="1409"/>
      <c r="AB42" s="1409"/>
      <c r="AC42" s="1409"/>
      <c r="AD42" s="1409"/>
      <c r="AE42" s="1409"/>
      <c r="AF42" s="1409"/>
      <c r="AG42" s="1409"/>
      <c r="AH42" s="1409"/>
      <c r="AI42" s="1409"/>
      <c r="AJ42" s="1409"/>
      <c r="AK42" s="1409"/>
      <c r="AL42" s="1409"/>
      <c r="AP42" s="260"/>
      <c r="AQ42" s="260"/>
      <c r="AR42" s="260"/>
      <c r="AS42" s="260"/>
      <c r="AT42" s="260"/>
      <c r="AU42" s="260"/>
      <c r="AV42" s="260"/>
      <c r="AW42" s="260"/>
      <c r="AX42" s="260"/>
      <c r="AY42" s="260"/>
      <c r="AZ42" s="260"/>
      <c r="BA42" s="260"/>
      <c r="BB42" s="260"/>
      <c r="BC42" s="260"/>
      <c r="BD42" s="260"/>
      <c r="BE42" s="260"/>
    </row>
    <row r="43" spans="1:57" s="120" customFormat="1" ht="22.7" customHeight="1">
      <c r="B43" s="1409"/>
      <c r="C43" s="1409"/>
      <c r="D43" s="1409"/>
      <c r="E43" s="1409"/>
      <c r="F43" s="1409"/>
      <c r="G43" s="1409"/>
      <c r="H43" s="1409"/>
      <c r="I43" s="1409"/>
      <c r="J43" s="1409"/>
      <c r="K43" s="1409"/>
      <c r="L43" s="1409"/>
      <c r="M43" s="1409"/>
      <c r="N43" s="1409"/>
      <c r="O43" s="1409"/>
      <c r="P43" s="1409"/>
      <c r="Q43" s="1409"/>
      <c r="R43" s="1409"/>
      <c r="S43" s="1409"/>
      <c r="T43" s="1409"/>
      <c r="U43" s="1409"/>
      <c r="V43" s="1409"/>
      <c r="W43" s="1409"/>
      <c r="X43" s="1409"/>
      <c r="Y43" s="1409"/>
      <c r="Z43" s="1409"/>
      <c r="AA43" s="1409"/>
      <c r="AB43" s="1409"/>
      <c r="AC43" s="1409"/>
      <c r="AD43" s="1409"/>
      <c r="AE43" s="1409"/>
      <c r="AF43" s="1409"/>
      <c r="AG43" s="1409"/>
      <c r="AH43" s="1409"/>
      <c r="AI43" s="1409"/>
      <c r="AJ43" s="1409"/>
      <c r="AK43" s="1409"/>
      <c r="AL43" s="1409"/>
      <c r="AP43" s="260"/>
      <c r="AQ43" s="260"/>
      <c r="AR43" s="260"/>
      <c r="AS43" s="260"/>
      <c r="AT43" s="260"/>
      <c r="AU43" s="260"/>
      <c r="AV43" s="260"/>
      <c r="AW43" s="260"/>
      <c r="AX43" s="260"/>
      <c r="AY43" s="260"/>
      <c r="AZ43" s="260"/>
      <c r="BA43" s="260"/>
      <c r="BB43" s="260"/>
      <c r="BC43" s="260"/>
      <c r="BD43" s="260"/>
      <c r="BE43" s="260"/>
    </row>
    <row r="44" spans="1:57" s="66" customFormat="1" ht="22.7" customHeight="1">
      <c r="A44" s="120"/>
      <c r="B44" s="1409"/>
      <c r="C44" s="1409"/>
      <c r="D44" s="1409"/>
      <c r="E44" s="1409"/>
      <c r="F44" s="1409"/>
      <c r="G44" s="1409"/>
      <c r="H44" s="1409"/>
      <c r="I44" s="1409"/>
      <c r="J44" s="1409"/>
      <c r="K44" s="1409"/>
      <c r="L44" s="1409"/>
      <c r="M44" s="1409"/>
      <c r="N44" s="1409"/>
      <c r="O44" s="1409"/>
      <c r="P44" s="1409"/>
      <c r="Q44" s="1409"/>
      <c r="R44" s="1409"/>
      <c r="S44" s="1409"/>
      <c r="T44" s="1409"/>
      <c r="U44" s="1409"/>
      <c r="V44" s="1409"/>
      <c r="W44" s="1409"/>
      <c r="X44" s="1409"/>
      <c r="Y44" s="1409"/>
      <c r="Z44" s="1409"/>
      <c r="AA44" s="1409"/>
      <c r="AB44" s="1409"/>
      <c r="AC44" s="1409"/>
      <c r="AD44" s="1409"/>
      <c r="AE44" s="1409"/>
      <c r="AF44" s="1409"/>
      <c r="AG44" s="1409"/>
      <c r="AH44" s="1409"/>
      <c r="AI44" s="1409"/>
      <c r="AJ44" s="1409"/>
      <c r="AK44" s="1409"/>
      <c r="AL44" s="1409"/>
      <c r="AP44" s="260"/>
      <c r="AQ44" s="260"/>
      <c r="AR44" s="260"/>
      <c r="AS44" s="260"/>
      <c r="AT44" s="260"/>
      <c r="AU44" s="260"/>
      <c r="AV44" s="260"/>
      <c r="AW44" s="260"/>
      <c r="AX44" s="260"/>
      <c r="AY44" s="260"/>
      <c r="AZ44" s="260"/>
      <c r="BA44" s="260"/>
      <c r="BB44" s="260"/>
      <c r="BC44" s="260"/>
      <c r="BD44" s="260"/>
      <c r="BE44" s="260"/>
    </row>
    <row r="45" spans="1:57" s="120" customFormat="1" ht="22.7" customHeight="1">
      <c r="B45" s="1409"/>
      <c r="C45" s="1409"/>
      <c r="D45" s="1409"/>
      <c r="E45" s="1409"/>
      <c r="F45" s="1409"/>
      <c r="G45" s="1409"/>
      <c r="H45" s="1409"/>
      <c r="I45" s="1409"/>
      <c r="J45" s="1409"/>
      <c r="K45" s="1409"/>
      <c r="L45" s="1409"/>
      <c r="M45" s="1409"/>
      <c r="N45" s="1409"/>
      <c r="O45" s="1409"/>
      <c r="P45" s="1409"/>
      <c r="Q45" s="1409"/>
      <c r="R45" s="1409"/>
      <c r="S45" s="1409"/>
      <c r="T45" s="1409"/>
      <c r="U45" s="1409"/>
      <c r="V45" s="1409"/>
      <c r="W45" s="1409"/>
      <c r="X45" s="1409"/>
      <c r="Y45" s="1409"/>
      <c r="Z45" s="1409"/>
      <c r="AA45" s="1409"/>
      <c r="AB45" s="1409"/>
      <c r="AC45" s="1409"/>
      <c r="AD45" s="1409"/>
      <c r="AE45" s="1409"/>
      <c r="AF45" s="1409"/>
      <c r="AG45" s="1409"/>
      <c r="AH45" s="1409"/>
      <c r="AI45" s="1409"/>
      <c r="AJ45" s="1409"/>
      <c r="AK45" s="1409"/>
      <c r="AL45" s="1409"/>
      <c r="AP45" s="260"/>
      <c r="AQ45" s="260"/>
      <c r="AR45" s="260"/>
      <c r="AS45" s="260"/>
      <c r="AT45" s="260"/>
      <c r="AU45" s="260"/>
      <c r="AV45" s="260"/>
      <c r="AW45" s="260"/>
      <c r="AX45" s="260"/>
      <c r="AY45" s="260"/>
      <c r="AZ45" s="260"/>
      <c r="BA45" s="260"/>
      <c r="BB45" s="260"/>
      <c r="BC45" s="260"/>
      <c r="BD45" s="260"/>
      <c r="BE45" s="260"/>
    </row>
    <row r="46" spans="1:57" s="120" customFormat="1" ht="22.7" customHeight="1">
      <c r="B46" s="1409"/>
      <c r="C46" s="1409"/>
      <c r="D46" s="1409"/>
      <c r="E46" s="1409"/>
      <c r="F46" s="1409"/>
      <c r="G46" s="1409"/>
      <c r="H46" s="1409"/>
      <c r="I46" s="1409"/>
      <c r="J46" s="1409"/>
      <c r="K46" s="1409"/>
      <c r="L46" s="1409"/>
      <c r="M46" s="1409"/>
      <c r="N46" s="1409"/>
      <c r="O46" s="1409"/>
      <c r="P46" s="1409"/>
      <c r="Q46" s="1409"/>
      <c r="R46" s="1409"/>
      <c r="S46" s="1409"/>
      <c r="T46" s="1409"/>
      <c r="U46" s="1409"/>
      <c r="V46" s="1409"/>
      <c r="W46" s="1409"/>
      <c r="X46" s="1409"/>
      <c r="Y46" s="1409"/>
      <c r="Z46" s="1409"/>
      <c r="AA46" s="1409"/>
      <c r="AB46" s="1409"/>
      <c r="AC46" s="1409"/>
      <c r="AD46" s="1409"/>
      <c r="AE46" s="1409"/>
      <c r="AF46" s="1409"/>
      <c r="AG46" s="1409"/>
      <c r="AH46" s="1409"/>
      <c r="AI46" s="1409"/>
      <c r="AJ46" s="1409"/>
      <c r="AK46" s="1409"/>
      <c r="AL46" s="1409"/>
      <c r="AP46" s="260"/>
      <c r="AQ46" s="260"/>
      <c r="AR46" s="260"/>
      <c r="AS46" s="260"/>
      <c r="AT46" s="260"/>
      <c r="AU46" s="260"/>
      <c r="AV46" s="260"/>
      <c r="AW46" s="260"/>
      <c r="AX46" s="260"/>
      <c r="AY46" s="260"/>
      <c r="AZ46" s="260"/>
      <c r="BA46" s="260"/>
      <c r="BB46" s="260"/>
      <c r="BC46" s="260"/>
      <c r="BD46" s="260"/>
      <c r="BE46" s="260"/>
    </row>
    <row r="47" spans="1:57" s="66" customFormat="1" ht="22.7" customHeight="1">
      <c r="A47" s="120"/>
      <c r="B47" s="1410" t="s">
        <v>450</v>
      </c>
      <c r="C47" s="1410"/>
      <c r="D47" s="1410"/>
      <c r="E47" s="1410"/>
      <c r="F47" s="1410"/>
      <c r="G47" s="1410"/>
      <c r="H47" s="1410"/>
      <c r="I47" s="1410"/>
      <c r="J47" s="1410"/>
      <c r="K47" s="1410"/>
      <c r="L47" s="1410"/>
      <c r="M47" s="1410"/>
      <c r="N47" s="1410"/>
      <c r="O47" s="1410"/>
      <c r="P47" s="1410"/>
      <c r="Q47" s="1410"/>
      <c r="R47" s="1410"/>
      <c r="S47" s="1410"/>
      <c r="T47" s="1410"/>
      <c r="U47" s="1410"/>
      <c r="V47" s="1410"/>
      <c r="W47" s="1410"/>
      <c r="X47" s="1410"/>
      <c r="Y47" s="1410"/>
      <c r="Z47" s="1410"/>
      <c r="AA47" s="1410"/>
      <c r="AB47" s="1410"/>
      <c r="AC47" s="1410"/>
      <c r="AD47" s="1410"/>
      <c r="AE47" s="1410"/>
      <c r="AF47" s="1410"/>
      <c r="AG47" s="1410"/>
      <c r="AH47" s="1410"/>
      <c r="AI47" s="1410"/>
      <c r="AJ47" s="1410"/>
      <c r="AK47" s="1410"/>
      <c r="AL47" s="1410"/>
      <c r="AP47" s="260"/>
      <c r="AQ47" s="260"/>
      <c r="AR47" s="260"/>
      <c r="AS47" s="260"/>
      <c r="AT47" s="260"/>
      <c r="AU47" s="260"/>
      <c r="AV47" s="260"/>
      <c r="AW47" s="260"/>
      <c r="AX47" s="260"/>
      <c r="AY47" s="260"/>
      <c r="AZ47" s="260"/>
      <c r="BA47" s="260"/>
      <c r="BB47" s="260"/>
      <c r="BC47" s="260"/>
      <c r="BD47" s="260"/>
      <c r="BE47" s="260"/>
    </row>
    <row r="48" spans="1:57" s="66" customFormat="1" ht="22.7" customHeight="1">
      <c r="A48" s="120"/>
      <c r="B48" s="1410"/>
      <c r="C48" s="1410"/>
      <c r="D48" s="1410"/>
      <c r="E48" s="1410"/>
      <c r="F48" s="1410"/>
      <c r="G48" s="1410"/>
      <c r="H48" s="1410"/>
      <c r="I48" s="1410"/>
      <c r="J48" s="1410"/>
      <c r="K48" s="1410"/>
      <c r="L48" s="1410"/>
      <c r="M48" s="1410"/>
      <c r="N48" s="1410"/>
      <c r="O48" s="1410"/>
      <c r="P48" s="1410"/>
      <c r="Q48" s="1410"/>
      <c r="R48" s="1410"/>
      <c r="S48" s="1410"/>
      <c r="T48" s="1410"/>
      <c r="U48" s="1410"/>
      <c r="V48" s="1410"/>
      <c r="W48" s="1410"/>
      <c r="X48" s="1410"/>
      <c r="Y48" s="1410"/>
      <c r="Z48" s="1410"/>
      <c r="AA48" s="1410"/>
      <c r="AB48" s="1410"/>
      <c r="AC48" s="1410"/>
      <c r="AD48" s="1410"/>
      <c r="AE48" s="1410"/>
      <c r="AF48" s="1410"/>
      <c r="AG48" s="1410"/>
      <c r="AH48" s="1410"/>
      <c r="AI48" s="1410"/>
      <c r="AJ48" s="1410"/>
      <c r="AK48" s="1410"/>
      <c r="AL48" s="1410"/>
      <c r="AP48" s="260"/>
      <c r="AQ48" s="260"/>
      <c r="AR48" s="260"/>
      <c r="AS48" s="260"/>
      <c r="AT48" s="260"/>
      <c r="AU48" s="260"/>
      <c r="AV48" s="260"/>
      <c r="AW48" s="260"/>
      <c r="AX48" s="260"/>
      <c r="AY48" s="260"/>
      <c r="AZ48" s="260"/>
      <c r="BA48" s="260"/>
      <c r="BB48" s="260"/>
      <c r="BC48" s="260"/>
      <c r="BD48" s="260"/>
      <c r="BE48" s="260"/>
    </row>
    <row r="49" spans="1:57" s="66" customFormat="1" ht="22.7" customHeight="1">
      <c r="A49" s="120"/>
      <c r="B49" s="70"/>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P49" s="260"/>
      <c r="AQ49" s="260"/>
      <c r="AR49" s="260"/>
      <c r="AS49" s="260"/>
      <c r="AT49" s="260"/>
      <c r="AU49" s="260"/>
      <c r="AV49" s="260"/>
      <c r="AW49" s="260"/>
      <c r="AX49" s="260"/>
      <c r="AY49" s="260"/>
      <c r="AZ49" s="260"/>
      <c r="BA49" s="260"/>
      <c r="BB49" s="260"/>
      <c r="BC49" s="260"/>
      <c r="BD49" s="260"/>
      <c r="BE49" s="260"/>
    </row>
    <row r="50" spans="1:57" s="66" customFormat="1" ht="22.7" customHeight="1">
      <c r="A50" s="120"/>
      <c r="B50" s="70"/>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P50" s="260"/>
      <c r="AQ50" s="260"/>
      <c r="AR50" s="260"/>
      <c r="AS50" s="260"/>
      <c r="AT50" s="260"/>
      <c r="AU50" s="260"/>
      <c r="AV50" s="260"/>
      <c r="AW50" s="260"/>
      <c r="AX50" s="260"/>
      <c r="AY50" s="260"/>
      <c r="AZ50" s="260"/>
      <c r="BA50" s="260"/>
      <c r="BB50" s="260"/>
      <c r="BC50" s="260"/>
      <c r="BD50" s="260"/>
      <c r="BE50" s="260"/>
    </row>
    <row r="51" spans="1:57" s="66" customFormat="1" ht="22.7" customHeight="1">
      <c r="A51" s="120"/>
      <c r="B51" s="70"/>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P51" s="260"/>
      <c r="AQ51" s="260"/>
      <c r="AR51" s="260"/>
      <c r="AS51" s="260"/>
      <c r="AT51" s="260"/>
      <c r="AU51" s="260"/>
      <c r="AV51" s="260"/>
      <c r="AW51" s="260"/>
      <c r="AX51" s="260"/>
      <c r="AY51" s="260"/>
      <c r="AZ51" s="260"/>
      <c r="BA51" s="260"/>
      <c r="BB51" s="260"/>
      <c r="BC51" s="260"/>
      <c r="BD51" s="260"/>
      <c r="BE51" s="260"/>
    </row>
    <row r="52" spans="1:57" ht="22.7" customHeight="1">
      <c r="B52" s="73"/>
      <c r="C52" s="62"/>
      <c r="D52" s="62"/>
      <c r="E52" s="62"/>
      <c r="F52" s="66"/>
      <c r="G52" s="66"/>
      <c r="H52" s="66"/>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row>
    <row r="53" spans="1:57" ht="22.7" customHeight="1">
      <c r="B53" s="73"/>
      <c r="C53" s="75"/>
      <c r="D53" s="75"/>
      <c r="E53" s="75"/>
      <c r="F53" s="75"/>
      <c r="G53" s="75"/>
      <c r="H53" s="75"/>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row>
    <row r="54" spans="1:57" ht="22.7" customHeight="1">
      <c r="B54" s="73"/>
      <c r="C54" s="75"/>
      <c r="D54" s="75"/>
      <c r="E54" s="75"/>
      <c r="F54" s="75"/>
      <c r="G54" s="75"/>
      <c r="H54" s="75"/>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row>
    <row r="55" spans="1:57" ht="22.7" customHeight="1">
      <c r="B55" s="73"/>
      <c r="C55" s="75"/>
      <c r="D55" s="75"/>
      <c r="E55" s="75"/>
      <c r="F55" s="75"/>
      <c r="G55" s="75"/>
      <c r="H55" s="75"/>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row>
    <row r="189" spans="9:9" ht="15" customHeight="1">
      <c r="I189" s="52" t="s">
        <v>80</v>
      </c>
    </row>
  </sheetData>
  <sheetProtection sheet="1" selectLockedCells="1"/>
  <mergeCells count="21">
    <mergeCell ref="AP3:BC7"/>
    <mergeCell ref="AP9:BC10"/>
    <mergeCell ref="AP14:BC15"/>
    <mergeCell ref="B3:AL3"/>
    <mergeCell ref="Z5:AB5"/>
    <mergeCell ref="AC5:AD5"/>
    <mergeCell ref="AF5:AG5"/>
    <mergeCell ref="AI5:AJ5"/>
    <mergeCell ref="B20:AL46"/>
    <mergeCell ref="B47:AL48"/>
    <mergeCell ref="B19:AL19"/>
    <mergeCell ref="U9:Y9"/>
    <mergeCell ref="U12:Y12"/>
    <mergeCell ref="B16:AL17"/>
    <mergeCell ref="AA9:AN9"/>
    <mergeCell ref="AA10:AN10"/>
    <mergeCell ref="AA12:AN13"/>
    <mergeCell ref="AA14:AE14"/>
    <mergeCell ref="AG14:AL14"/>
    <mergeCell ref="U13:Y14"/>
    <mergeCell ref="AA11:AN11"/>
  </mergeCells>
  <phoneticPr fontId="1"/>
  <pageMargins left="1.1023622047244095" right="0.70866141732283472" top="0.74803149606299213" bottom="0.74803149606299213" header="0.31496062992125984" footer="0.31496062992125984"/>
  <pageSetup paperSize="9" scale="6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B1:BD202"/>
  <sheetViews>
    <sheetView showGridLines="0" showRowColHeaders="0" showZeros="0" view="pageBreakPreview" zoomScale="90" zoomScaleNormal="100" zoomScaleSheetLayoutView="90" workbookViewId="0">
      <selection activeCell="AU29" sqref="AU29"/>
    </sheetView>
  </sheetViews>
  <sheetFormatPr defaultColWidth="2.5" defaultRowHeight="15" customHeight="1"/>
  <cols>
    <col min="1" max="1" width="6.625" style="52" customWidth="1"/>
    <col min="2" max="8" width="2.75" style="52" customWidth="1"/>
    <col min="9" max="37" width="3.125" style="52" customWidth="1"/>
    <col min="38" max="38" width="5.25" style="52" customWidth="1"/>
    <col min="39" max="39" width="2.5" style="52"/>
    <col min="40" max="40" width="3.5" style="52" customWidth="1"/>
    <col min="41" max="41" width="2.5" style="52"/>
    <col min="42" max="56" width="2.5" style="154"/>
    <col min="57" max="16384" width="2.5" style="52"/>
  </cols>
  <sheetData>
    <row r="1" spans="2:56" ht="15.75" customHeight="1">
      <c r="B1" s="52" t="s">
        <v>218</v>
      </c>
    </row>
    <row r="2" spans="2:56" ht="15.75" customHeight="1"/>
    <row r="3" spans="2:56" ht="22.7" customHeight="1">
      <c r="B3" s="1433" t="s">
        <v>517</v>
      </c>
      <c r="C3" s="1433"/>
      <c r="D3" s="1433"/>
      <c r="E3" s="1433"/>
      <c r="F3" s="1433"/>
      <c r="G3" s="1433"/>
      <c r="H3" s="1433"/>
      <c r="I3" s="1433"/>
      <c r="J3" s="1433"/>
      <c r="K3" s="1433"/>
      <c r="L3" s="1433"/>
      <c r="M3" s="1433"/>
      <c r="N3" s="1433"/>
      <c r="O3" s="1433"/>
      <c r="P3" s="1433"/>
      <c r="Q3" s="1433"/>
      <c r="R3" s="1433"/>
      <c r="S3" s="1433"/>
      <c r="T3" s="1433"/>
      <c r="U3" s="1433"/>
      <c r="V3" s="1433"/>
      <c r="W3" s="1433"/>
      <c r="X3" s="1433"/>
      <c r="Y3" s="1433"/>
      <c r="Z3" s="1433"/>
      <c r="AA3" s="1433"/>
      <c r="AB3" s="1433"/>
      <c r="AC3" s="1433"/>
      <c r="AD3" s="1433"/>
      <c r="AE3" s="1433"/>
      <c r="AF3" s="1433"/>
      <c r="AG3" s="1433"/>
      <c r="AH3" s="1433"/>
      <c r="AI3" s="1433"/>
      <c r="AJ3" s="1433"/>
      <c r="AK3" s="1433"/>
      <c r="AL3" s="1433"/>
      <c r="AO3" s="212" t="s">
        <v>361</v>
      </c>
      <c r="AP3" s="1431" t="s">
        <v>478</v>
      </c>
      <c r="AQ3" s="1431"/>
      <c r="AR3" s="1431"/>
      <c r="AS3" s="1431"/>
      <c r="AT3" s="1431"/>
      <c r="AU3" s="1431"/>
      <c r="AV3" s="1431"/>
      <c r="AW3" s="1431"/>
      <c r="AX3" s="1431"/>
      <c r="AY3" s="1431"/>
      <c r="AZ3" s="1431"/>
      <c r="BA3" s="1431"/>
      <c r="BB3" s="1431"/>
      <c r="BC3" s="1431"/>
    </row>
    <row r="4" spans="2:56" ht="22.7" customHeight="1">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O4" s="212"/>
      <c r="AP4" s="1431"/>
      <c r="AQ4" s="1431"/>
      <c r="AR4" s="1431"/>
      <c r="AS4" s="1431"/>
      <c r="AT4" s="1431"/>
      <c r="AU4" s="1431"/>
      <c r="AV4" s="1431"/>
      <c r="AW4" s="1431"/>
      <c r="AX4" s="1431"/>
      <c r="AY4" s="1431"/>
      <c r="AZ4" s="1431"/>
      <c r="BA4" s="1431"/>
      <c r="BB4" s="1431"/>
      <c r="BC4" s="1431"/>
    </row>
    <row r="5" spans="2:56" ht="22.7" customHeight="1">
      <c r="B5" s="62"/>
      <c r="C5" s="62"/>
      <c r="D5" s="62"/>
      <c r="E5" s="62"/>
      <c r="F5" s="62"/>
      <c r="G5" s="62"/>
      <c r="H5" s="62"/>
      <c r="I5" s="62"/>
      <c r="J5" s="62"/>
      <c r="K5" s="62"/>
      <c r="L5" s="62"/>
      <c r="M5" s="62"/>
      <c r="N5" s="62"/>
      <c r="O5" s="62"/>
      <c r="P5" s="62"/>
      <c r="Q5" s="62"/>
      <c r="R5" s="62"/>
      <c r="S5" s="62"/>
      <c r="T5" s="62"/>
      <c r="U5" s="62"/>
      <c r="V5" s="62"/>
      <c r="W5" s="62"/>
      <c r="X5" s="62"/>
      <c r="Y5" s="62"/>
      <c r="Z5" s="1422" t="s">
        <v>383</v>
      </c>
      <c r="AA5" s="1422"/>
      <c r="AB5" s="1422"/>
      <c r="AC5" s="1422">
        <f>+②認可申請書!AG9</f>
        <v>0</v>
      </c>
      <c r="AD5" s="1422"/>
      <c r="AE5" s="125" t="s">
        <v>14</v>
      </c>
      <c r="AF5" s="1422">
        <f>+②認可申請書!AJ9</f>
        <v>0</v>
      </c>
      <c r="AG5" s="1422"/>
      <c r="AH5" s="125" t="s">
        <v>30</v>
      </c>
      <c r="AI5" s="1422">
        <f>+②認可申請書!AM9</f>
        <v>0</v>
      </c>
      <c r="AJ5" s="1422"/>
      <c r="AK5" s="125" t="s">
        <v>31</v>
      </c>
      <c r="AL5" s="62"/>
      <c r="AO5" s="212"/>
      <c r="AP5" s="1431"/>
      <c r="AQ5" s="1431"/>
      <c r="AR5" s="1431"/>
      <c r="AS5" s="1431"/>
      <c r="AT5" s="1431"/>
      <c r="AU5" s="1431"/>
      <c r="AV5" s="1431"/>
      <c r="AW5" s="1431"/>
      <c r="AX5" s="1431"/>
      <c r="AY5" s="1431"/>
      <c r="AZ5" s="1431"/>
      <c r="BA5" s="1431"/>
      <c r="BB5" s="1431"/>
      <c r="BC5" s="1431"/>
    </row>
    <row r="6" spans="2:56" ht="22.7" customHeight="1">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O6" s="212"/>
      <c r="AP6" s="1431"/>
      <c r="AQ6" s="1431"/>
      <c r="AR6" s="1431"/>
      <c r="AS6" s="1431"/>
      <c r="AT6" s="1431"/>
      <c r="AU6" s="1431"/>
      <c r="AV6" s="1431"/>
      <c r="AW6" s="1431"/>
      <c r="AX6" s="1431"/>
      <c r="AY6" s="1431"/>
      <c r="AZ6" s="1431"/>
      <c r="BA6" s="1431"/>
      <c r="BB6" s="1431"/>
      <c r="BC6" s="1431"/>
    </row>
    <row r="7" spans="2:56" ht="22.7" customHeight="1">
      <c r="B7" s="62"/>
      <c r="C7" s="120" t="s">
        <v>79</v>
      </c>
      <c r="D7" s="62"/>
      <c r="E7" s="62"/>
      <c r="F7" s="62"/>
      <c r="G7" s="62"/>
      <c r="H7" s="62"/>
      <c r="I7" s="62"/>
      <c r="J7" s="62"/>
      <c r="K7" s="62"/>
      <c r="L7" s="62"/>
      <c r="M7" s="120"/>
      <c r="N7" s="120"/>
      <c r="O7" s="120"/>
      <c r="P7" s="120"/>
      <c r="Q7" s="120"/>
      <c r="R7" s="120"/>
      <c r="S7" s="120"/>
      <c r="T7" s="120"/>
      <c r="U7" s="120"/>
      <c r="V7" s="120"/>
      <c r="W7" s="120"/>
      <c r="X7" s="62"/>
      <c r="Y7" s="62"/>
      <c r="Z7" s="62"/>
      <c r="AA7" s="62"/>
      <c r="AB7" s="120"/>
      <c r="AC7" s="120"/>
      <c r="AD7" s="120"/>
      <c r="AE7" s="120"/>
      <c r="AF7" s="120"/>
      <c r="AG7" s="120"/>
      <c r="AH7" s="120"/>
      <c r="AI7" s="120"/>
      <c r="AJ7" s="120"/>
      <c r="AK7" s="120"/>
      <c r="AL7" s="120"/>
      <c r="AO7" s="212"/>
      <c r="AP7" s="261"/>
      <c r="AQ7" s="261"/>
      <c r="AR7" s="261"/>
      <c r="AS7" s="261"/>
      <c r="AT7" s="261"/>
      <c r="AU7" s="261"/>
      <c r="AV7" s="261"/>
      <c r="AW7" s="261"/>
      <c r="AX7" s="261"/>
      <c r="AY7" s="261"/>
      <c r="AZ7" s="261"/>
      <c r="BA7" s="261"/>
      <c r="BB7" s="261"/>
      <c r="BC7" s="262"/>
    </row>
    <row r="8" spans="2:56" ht="22.7" customHeight="1">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O8" s="212"/>
      <c r="AP8" s="262"/>
      <c r="AQ8" s="262"/>
      <c r="AR8" s="262"/>
      <c r="AS8" s="262"/>
      <c r="AT8" s="262"/>
      <c r="AU8" s="262"/>
      <c r="AV8" s="262"/>
      <c r="AW8" s="262"/>
      <c r="AX8" s="262"/>
      <c r="AY8" s="262"/>
      <c r="AZ8" s="262"/>
      <c r="BA8" s="262"/>
      <c r="BB8" s="262"/>
      <c r="BC8" s="262"/>
    </row>
    <row r="9" spans="2:56" s="36" customFormat="1" ht="18.75" customHeight="1">
      <c r="P9" s="40"/>
      <c r="Q9" s="40"/>
      <c r="R9" s="40"/>
      <c r="S9" s="67" t="s">
        <v>47</v>
      </c>
      <c r="T9" s="40"/>
      <c r="U9" s="1412" t="s">
        <v>262</v>
      </c>
      <c r="V9" s="1412"/>
      <c r="W9" s="1412"/>
      <c r="X9" s="1412"/>
      <c r="Y9" s="1412"/>
      <c r="AA9" s="1414">
        <f>③申請書別添!K5</f>
        <v>0</v>
      </c>
      <c r="AB9" s="1414"/>
      <c r="AC9" s="1414"/>
      <c r="AD9" s="1414"/>
      <c r="AE9" s="1414"/>
      <c r="AF9" s="1414"/>
      <c r="AG9" s="1414"/>
      <c r="AH9" s="1414"/>
      <c r="AI9" s="1414"/>
      <c r="AJ9" s="1414"/>
      <c r="AK9" s="1414"/>
      <c r="AL9" s="1414"/>
      <c r="AM9" s="1414"/>
      <c r="AN9" s="1414"/>
      <c r="AO9" s="213"/>
      <c r="AP9" s="263"/>
      <c r="AQ9" s="263"/>
      <c r="AR9" s="263"/>
      <c r="AS9" s="263"/>
      <c r="AT9" s="263"/>
      <c r="AU9" s="263"/>
      <c r="AV9" s="263"/>
      <c r="AW9" s="263"/>
      <c r="AX9" s="263"/>
      <c r="AY9" s="263"/>
      <c r="AZ9" s="263"/>
      <c r="BA9" s="263"/>
      <c r="BB9" s="263"/>
      <c r="BC9" s="263"/>
      <c r="BD9" s="257"/>
    </row>
    <row r="10" spans="2:56" s="36" customFormat="1" ht="18.75" customHeight="1">
      <c r="P10" s="40"/>
      <c r="Q10" s="40"/>
      <c r="R10" s="40"/>
      <c r="S10" s="67"/>
      <c r="T10" s="40"/>
      <c r="U10" s="122"/>
      <c r="V10" s="122"/>
      <c r="W10" s="122"/>
      <c r="X10" s="122"/>
      <c r="Y10" s="122"/>
      <c r="AA10" s="1415">
        <f>③申請書別添!K6</f>
        <v>0</v>
      </c>
      <c r="AB10" s="1415"/>
      <c r="AC10" s="1415"/>
      <c r="AD10" s="1415"/>
      <c r="AE10" s="1415"/>
      <c r="AF10" s="1415"/>
      <c r="AG10" s="1415"/>
      <c r="AH10" s="1415"/>
      <c r="AI10" s="1415"/>
      <c r="AJ10" s="1415"/>
      <c r="AK10" s="1415"/>
      <c r="AL10" s="1415"/>
      <c r="AM10" s="1415"/>
      <c r="AN10" s="1415"/>
      <c r="AO10" s="207" t="s">
        <v>361</v>
      </c>
      <c r="AP10" s="1419" t="s">
        <v>362</v>
      </c>
      <c r="AQ10" s="1419"/>
      <c r="AR10" s="1419"/>
      <c r="AS10" s="1419"/>
      <c r="AT10" s="1419"/>
      <c r="AU10" s="1419"/>
      <c r="AV10" s="1419"/>
      <c r="AW10" s="1419"/>
      <c r="AX10" s="1419"/>
      <c r="AY10" s="1419"/>
      <c r="AZ10" s="1419"/>
      <c r="BA10" s="1419"/>
      <c r="BB10" s="1419"/>
      <c r="BC10" s="1419"/>
      <c r="BD10" s="257"/>
    </row>
    <row r="11" spans="2:56" s="33" customFormat="1" ht="18.75" customHeight="1">
      <c r="P11" s="40"/>
      <c r="Q11" s="40"/>
      <c r="R11" s="40"/>
      <c r="S11" s="40"/>
      <c r="T11" s="40"/>
      <c r="U11" s="40"/>
      <c r="V11" s="40"/>
      <c r="W11" s="40"/>
      <c r="X11" s="40"/>
      <c r="Y11" s="40"/>
      <c r="Z11" s="40"/>
      <c r="AA11" s="1432">
        <f>③申請書別添!S7</f>
        <v>0</v>
      </c>
      <c r="AB11" s="1432"/>
      <c r="AC11" s="1432"/>
      <c r="AD11" s="1432"/>
      <c r="AE11" s="1432"/>
      <c r="AF11" s="1432"/>
      <c r="AG11" s="1432"/>
      <c r="AH11" s="1432"/>
      <c r="AI11" s="1432"/>
      <c r="AJ11" s="1432"/>
      <c r="AK11" s="1432"/>
      <c r="AL11" s="1432"/>
      <c r="AM11" s="1432"/>
      <c r="AN11" s="1432"/>
      <c r="AO11" s="207"/>
      <c r="AP11" s="1419"/>
      <c r="AQ11" s="1419"/>
      <c r="AR11" s="1419"/>
      <c r="AS11" s="1419"/>
      <c r="AT11" s="1419"/>
      <c r="AU11" s="1419"/>
      <c r="AV11" s="1419"/>
      <c r="AW11" s="1419"/>
      <c r="AX11" s="1419"/>
      <c r="AY11" s="1419"/>
      <c r="AZ11" s="1419"/>
      <c r="BA11" s="1419"/>
      <c r="BB11" s="1419"/>
      <c r="BC11" s="1419"/>
      <c r="BD11" s="259"/>
    </row>
    <row r="12" spans="2:56" s="33" customFormat="1" ht="18.75" customHeight="1">
      <c r="P12" s="40"/>
      <c r="Q12" s="40"/>
      <c r="R12" s="40"/>
      <c r="S12" s="40"/>
      <c r="T12" s="40"/>
      <c r="U12" s="1412" t="s">
        <v>263</v>
      </c>
      <c r="V12" s="1412"/>
      <c r="W12" s="1412"/>
      <c r="X12" s="1412"/>
      <c r="Y12" s="1412"/>
      <c r="Z12" s="36"/>
      <c r="AA12" s="1416">
        <f>③申請書別添!K3</f>
        <v>0</v>
      </c>
      <c r="AB12" s="1416"/>
      <c r="AC12" s="1416"/>
      <c r="AD12" s="1416"/>
      <c r="AE12" s="1416"/>
      <c r="AF12" s="1416"/>
      <c r="AG12" s="1416"/>
      <c r="AH12" s="1416"/>
      <c r="AI12" s="1416"/>
      <c r="AJ12" s="1416"/>
      <c r="AK12" s="1416"/>
      <c r="AL12" s="1416"/>
      <c r="AM12" s="1416"/>
      <c r="AN12" s="1416"/>
      <c r="AO12" s="207"/>
      <c r="AP12" s="1419"/>
      <c r="AQ12" s="1419"/>
      <c r="AR12" s="1419"/>
      <c r="AS12" s="1419"/>
      <c r="AT12" s="1419"/>
      <c r="AU12" s="1419"/>
      <c r="AV12" s="1419"/>
      <c r="AW12" s="1419"/>
      <c r="AX12" s="1419"/>
      <c r="AY12" s="1419"/>
      <c r="AZ12" s="1419"/>
      <c r="BA12" s="1419"/>
      <c r="BB12" s="1419"/>
      <c r="BC12" s="1419"/>
      <c r="BD12" s="259"/>
    </row>
    <row r="13" spans="2:56" s="33" customFormat="1" ht="18.75" customHeight="1">
      <c r="P13" s="40"/>
      <c r="Q13" s="40"/>
      <c r="R13" s="40"/>
      <c r="S13" s="40"/>
      <c r="T13" s="40"/>
      <c r="U13" s="1417" t="s">
        <v>264</v>
      </c>
      <c r="V13" s="1417"/>
      <c r="W13" s="1417"/>
      <c r="X13" s="1417"/>
      <c r="Y13" s="1417"/>
      <c r="Z13" s="36"/>
      <c r="AA13" s="1416"/>
      <c r="AB13" s="1416"/>
      <c r="AC13" s="1416"/>
      <c r="AD13" s="1416"/>
      <c r="AE13" s="1416"/>
      <c r="AF13" s="1416"/>
      <c r="AG13" s="1416"/>
      <c r="AH13" s="1416"/>
      <c r="AI13" s="1416"/>
      <c r="AJ13" s="1416"/>
      <c r="AK13" s="1416"/>
      <c r="AL13" s="1416"/>
      <c r="AM13" s="1416"/>
      <c r="AN13" s="1416"/>
      <c r="AO13" s="207"/>
      <c r="AP13" s="232"/>
      <c r="AQ13" s="233"/>
      <c r="AR13" s="233"/>
      <c r="AS13" s="233"/>
      <c r="AT13" s="233"/>
      <c r="AU13" s="233"/>
      <c r="AV13" s="233"/>
      <c r="AW13" s="233"/>
      <c r="AX13" s="233"/>
      <c r="AY13" s="233"/>
      <c r="AZ13" s="233"/>
      <c r="BA13" s="233"/>
      <c r="BB13" s="233"/>
      <c r="BC13" s="233"/>
      <c r="BD13" s="259"/>
    </row>
    <row r="14" spans="2:56" s="33" customFormat="1" ht="18.75" customHeight="1">
      <c r="U14" s="1417"/>
      <c r="V14" s="1417"/>
      <c r="W14" s="1417"/>
      <c r="X14" s="1417"/>
      <c r="Y14" s="1417"/>
      <c r="Z14" s="36"/>
      <c r="AA14" s="1416">
        <f>③申請書別添!M13</f>
        <v>0</v>
      </c>
      <c r="AB14" s="1416"/>
      <c r="AC14" s="1416"/>
      <c r="AD14" s="1416"/>
      <c r="AE14" s="1416"/>
      <c r="AF14" s="124"/>
      <c r="AG14" s="1416">
        <f>③申請書別添!AA14</f>
        <v>0</v>
      </c>
      <c r="AH14" s="1416"/>
      <c r="AI14" s="1416"/>
      <c r="AJ14" s="1416"/>
      <c r="AK14" s="1416"/>
      <c r="AL14" s="1416"/>
      <c r="AN14" s="126"/>
      <c r="AO14" s="214"/>
      <c r="AP14" s="264"/>
      <c r="AQ14" s="264"/>
      <c r="AR14" s="264"/>
      <c r="AS14" s="264"/>
      <c r="AT14" s="264"/>
      <c r="AU14" s="264"/>
      <c r="AV14" s="264"/>
      <c r="AW14" s="264"/>
      <c r="AX14" s="264"/>
      <c r="AY14" s="264"/>
      <c r="AZ14" s="264"/>
      <c r="BA14" s="264"/>
      <c r="BB14" s="264"/>
      <c r="BC14" s="264"/>
      <c r="BD14" s="259"/>
    </row>
    <row r="15" spans="2:56" s="33" customFormat="1" ht="18.75" customHeight="1">
      <c r="U15" s="123"/>
      <c r="V15" s="123"/>
      <c r="W15" s="123"/>
      <c r="X15" s="123"/>
      <c r="Y15" s="123"/>
      <c r="Z15" s="36"/>
      <c r="AA15" s="124"/>
      <c r="AB15" s="124"/>
      <c r="AC15" s="124"/>
      <c r="AD15" s="124"/>
      <c r="AE15" s="124"/>
      <c r="AF15" s="124"/>
      <c r="AG15" s="124"/>
      <c r="AH15" s="124"/>
      <c r="AI15" s="124"/>
      <c r="AJ15" s="124"/>
      <c r="AK15" s="124"/>
      <c r="AL15" s="124"/>
      <c r="AN15" s="126"/>
      <c r="AO15" s="207"/>
      <c r="AP15" s="1420"/>
      <c r="AQ15" s="1420"/>
      <c r="AR15" s="1420"/>
      <c r="AS15" s="1420"/>
      <c r="AT15" s="1420"/>
      <c r="AU15" s="1420"/>
      <c r="AV15" s="1420"/>
      <c r="AW15" s="1420"/>
      <c r="AX15" s="1420"/>
      <c r="AY15" s="1420"/>
      <c r="AZ15" s="1420"/>
      <c r="BA15" s="1420"/>
      <c r="BB15" s="1420"/>
      <c r="BC15" s="1420"/>
      <c r="BD15" s="259"/>
    </row>
    <row r="16" spans="2:56" ht="18.75" customHeight="1">
      <c r="B16" s="62"/>
      <c r="C16" s="62"/>
      <c r="D16" s="62"/>
      <c r="E16" s="62"/>
      <c r="F16" s="62"/>
      <c r="G16" s="62"/>
      <c r="H16" s="62"/>
      <c r="I16" s="62"/>
      <c r="J16" s="62"/>
      <c r="K16" s="62"/>
      <c r="L16" s="62"/>
      <c r="M16" s="62"/>
      <c r="N16" s="62"/>
      <c r="O16" s="62"/>
      <c r="P16" s="62"/>
      <c r="Q16" s="62"/>
      <c r="R16" s="62"/>
      <c r="S16" s="62"/>
      <c r="T16" s="62"/>
      <c r="Z16" s="62"/>
      <c r="AA16" s="41"/>
      <c r="AB16" s="41"/>
      <c r="AC16" s="41"/>
      <c r="AD16" s="41"/>
      <c r="AE16" s="41"/>
      <c r="AF16" s="41"/>
      <c r="AG16" s="41"/>
      <c r="AH16" s="41"/>
      <c r="AI16" s="41"/>
      <c r="AJ16" s="41"/>
      <c r="AK16" s="41"/>
      <c r="AL16" s="41"/>
      <c r="AM16" s="41"/>
      <c r="AN16" s="41"/>
      <c r="AO16" s="41"/>
      <c r="AP16" s="1420"/>
      <c r="AQ16" s="1420"/>
      <c r="AR16" s="1420"/>
      <c r="AS16" s="1420"/>
      <c r="AT16" s="1420"/>
      <c r="AU16" s="1420"/>
      <c r="AV16" s="1420"/>
      <c r="AW16" s="1420"/>
      <c r="AX16" s="1420"/>
      <c r="AY16" s="1420"/>
      <c r="AZ16" s="1420"/>
      <c r="BA16" s="1420"/>
      <c r="BB16" s="1420"/>
      <c r="BC16" s="1420"/>
    </row>
    <row r="17" spans="2:40" ht="22.7" customHeight="1">
      <c r="B17" s="1413" t="s">
        <v>607</v>
      </c>
      <c r="C17" s="1413"/>
      <c r="D17" s="1413"/>
      <c r="E17" s="1413"/>
      <c r="F17" s="1413"/>
      <c r="G17" s="1413"/>
      <c r="H17" s="1413"/>
      <c r="I17" s="1413"/>
      <c r="J17" s="1413"/>
      <c r="K17" s="1413"/>
      <c r="L17" s="1413"/>
      <c r="M17" s="1413"/>
      <c r="N17" s="1413"/>
      <c r="O17" s="1413"/>
      <c r="P17" s="1413"/>
      <c r="Q17" s="1413"/>
      <c r="R17" s="1413"/>
      <c r="S17" s="1413"/>
      <c r="T17" s="1413"/>
      <c r="U17" s="1413"/>
      <c r="V17" s="1413"/>
      <c r="W17" s="1413"/>
      <c r="X17" s="1413"/>
      <c r="Y17" s="1413"/>
      <c r="Z17" s="1413"/>
      <c r="AA17" s="1413"/>
      <c r="AB17" s="1413"/>
      <c r="AC17" s="1413"/>
      <c r="AD17" s="1413"/>
      <c r="AE17" s="1413"/>
      <c r="AF17" s="1413"/>
      <c r="AG17" s="1413"/>
      <c r="AH17" s="1413"/>
      <c r="AI17" s="1413"/>
      <c r="AJ17" s="1413"/>
      <c r="AK17" s="1413"/>
      <c r="AL17" s="1413"/>
    </row>
    <row r="18" spans="2:40" ht="22.7" customHeight="1">
      <c r="B18" s="1413"/>
      <c r="C18" s="1413"/>
      <c r="D18" s="1413"/>
      <c r="E18" s="1413"/>
      <c r="F18" s="1413"/>
      <c r="G18" s="1413"/>
      <c r="H18" s="1413"/>
      <c r="I18" s="1413"/>
      <c r="J18" s="1413"/>
      <c r="K18" s="1413"/>
      <c r="L18" s="1413"/>
      <c r="M18" s="1413"/>
      <c r="N18" s="1413"/>
      <c r="O18" s="1413"/>
      <c r="P18" s="1413"/>
      <c r="Q18" s="1413"/>
      <c r="R18" s="1413"/>
      <c r="S18" s="1413"/>
      <c r="T18" s="1413"/>
      <c r="U18" s="1413"/>
      <c r="V18" s="1413"/>
      <c r="W18" s="1413"/>
      <c r="X18" s="1413"/>
      <c r="Y18" s="1413"/>
      <c r="Z18" s="1413"/>
      <c r="AA18" s="1413"/>
      <c r="AB18" s="1413"/>
      <c r="AC18" s="1413"/>
      <c r="AD18" s="1413"/>
      <c r="AE18" s="1413"/>
      <c r="AF18" s="1413"/>
      <c r="AG18" s="1413"/>
      <c r="AH18" s="1413"/>
      <c r="AI18" s="1413"/>
      <c r="AJ18" s="1413"/>
      <c r="AK18" s="1413"/>
      <c r="AL18" s="1413"/>
    </row>
    <row r="19" spans="2:40" ht="22.7" customHeight="1">
      <c r="B19" s="62"/>
      <c r="C19" s="62"/>
      <c r="D19" s="62"/>
      <c r="E19" s="62"/>
      <c r="F19" s="62"/>
      <c r="G19" s="62"/>
      <c r="H19" s="62"/>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2:40" ht="22.7" customHeight="1">
      <c r="B20" s="1411"/>
      <c r="C20" s="1411"/>
      <c r="D20" s="1411"/>
      <c r="E20" s="1411"/>
      <c r="F20" s="1411"/>
      <c r="G20" s="1411"/>
      <c r="H20" s="1411"/>
      <c r="I20" s="1411"/>
      <c r="J20" s="1411"/>
      <c r="K20" s="1411"/>
      <c r="L20" s="1411"/>
      <c r="M20" s="1411"/>
      <c r="N20" s="1411"/>
      <c r="O20" s="1411"/>
      <c r="P20" s="1411"/>
      <c r="Q20" s="1411"/>
      <c r="R20" s="1411"/>
      <c r="S20" s="1411"/>
      <c r="T20" s="1411"/>
      <c r="U20" s="1411"/>
      <c r="V20" s="1411"/>
      <c r="W20" s="1411"/>
      <c r="X20" s="1411"/>
      <c r="Y20" s="1411"/>
      <c r="Z20" s="1411"/>
      <c r="AA20" s="1411"/>
      <c r="AB20" s="1411"/>
      <c r="AC20" s="1411"/>
      <c r="AD20" s="1411"/>
      <c r="AE20" s="1411"/>
      <c r="AF20" s="1411"/>
      <c r="AG20" s="1411"/>
      <c r="AH20" s="1411"/>
      <c r="AI20" s="1411"/>
      <c r="AJ20" s="1411"/>
      <c r="AK20" s="1411"/>
      <c r="AL20" s="1411"/>
    </row>
    <row r="21" spans="2:40" ht="22.7" customHeight="1">
      <c r="B21" s="1387" t="s">
        <v>608</v>
      </c>
      <c r="C21" s="1387"/>
      <c r="D21" s="1387"/>
      <c r="E21" s="1387"/>
      <c r="F21" s="1387"/>
      <c r="G21" s="1387"/>
      <c r="H21" s="1387"/>
      <c r="I21" s="1387"/>
      <c r="J21" s="1387"/>
      <c r="K21" s="1387"/>
      <c r="L21" s="1387"/>
      <c r="M21" s="1387"/>
      <c r="N21" s="1387"/>
      <c r="O21" s="1387"/>
      <c r="P21" s="1387"/>
      <c r="Q21" s="1387"/>
      <c r="R21" s="1387"/>
      <c r="S21" s="1387"/>
      <c r="T21" s="1387"/>
      <c r="U21" s="1387"/>
      <c r="V21" s="1387"/>
      <c r="W21" s="1387"/>
      <c r="X21" s="1387"/>
      <c r="Y21" s="1387"/>
      <c r="Z21" s="1387"/>
      <c r="AA21" s="1387"/>
      <c r="AB21" s="1387"/>
      <c r="AC21" s="1387"/>
      <c r="AD21" s="1387"/>
      <c r="AE21" s="1387"/>
      <c r="AF21" s="1387"/>
      <c r="AG21" s="1387"/>
      <c r="AH21" s="1387"/>
      <c r="AI21" s="1387"/>
      <c r="AJ21" s="1387"/>
      <c r="AK21" s="1387"/>
      <c r="AL21" s="1387"/>
      <c r="AM21" s="1387"/>
      <c r="AN21" s="1387"/>
    </row>
    <row r="22" spans="2:40" ht="22.7" customHeight="1">
      <c r="B22" s="1387"/>
      <c r="C22" s="1387"/>
      <c r="D22" s="1387"/>
      <c r="E22" s="1387"/>
      <c r="F22" s="1387"/>
      <c r="G22" s="1387"/>
      <c r="H22" s="1387"/>
      <c r="I22" s="1387"/>
      <c r="J22" s="1387"/>
      <c r="K22" s="1387"/>
      <c r="L22" s="1387"/>
      <c r="M22" s="1387"/>
      <c r="N22" s="1387"/>
      <c r="O22" s="1387"/>
      <c r="P22" s="1387"/>
      <c r="Q22" s="1387"/>
      <c r="R22" s="1387"/>
      <c r="S22" s="1387"/>
      <c r="T22" s="1387"/>
      <c r="U22" s="1387"/>
      <c r="V22" s="1387"/>
      <c r="W22" s="1387"/>
      <c r="X22" s="1387"/>
      <c r="Y22" s="1387"/>
      <c r="Z22" s="1387"/>
      <c r="AA22" s="1387"/>
      <c r="AB22" s="1387"/>
      <c r="AC22" s="1387"/>
      <c r="AD22" s="1387"/>
      <c r="AE22" s="1387"/>
      <c r="AF22" s="1387"/>
      <c r="AG22" s="1387"/>
      <c r="AH22" s="1387"/>
      <c r="AI22" s="1387"/>
      <c r="AJ22" s="1387"/>
      <c r="AK22" s="1387"/>
      <c r="AL22" s="1387"/>
      <c r="AM22" s="1387"/>
      <c r="AN22" s="1387"/>
    </row>
    <row r="23" spans="2:40" ht="22.7" customHeight="1">
      <c r="B23" s="1387"/>
      <c r="C23" s="1387"/>
      <c r="D23" s="1387"/>
      <c r="E23" s="1387"/>
      <c r="F23" s="1387"/>
      <c r="G23" s="1387"/>
      <c r="H23" s="1387"/>
      <c r="I23" s="1387"/>
      <c r="J23" s="1387"/>
      <c r="K23" s="1387"/>
      <c r="L23" s="1387"/>
      <c r="M23" s="1387"/>
      <c r="N23" s="1387"/>
      <c r="O23" s="1387"/>
      <c r="P23" s="1387"/>
      <c r="Q23" s="1387"/>
      <c r="R23" s="1387"/>
      <c r="S23" s="1387"/>
      <c r="T23" s="1387"/>
      <c r="U23" s="1387"/>
      <c r="V23" s="1387"/>
      <c r="W23" s="1387"/>
      <c r="X23" s="1387"/>
      <c r="Y23" s="1387"/>
      <c r="Z23" s="1387"/>
      <c r="AA23" s="1387"/>
      <c r="AB23" s="1387"/>
      <c r="AC23" s="1387"/>
      <c r="AD23" s="1387"/>
      <c r="AE23" s="1387"/>
      <c r="AF23" s="1387"/>
      <c r="AG23" s="1387"/>
      <c r="AH23" s="1387"/>
      <c r="AI23" s="1387"/>
      <c r="AJ23" s="1387"/>
      <c r="AK23" s="1387"/>
      <c r="AL23" s="1387"/>
      <c r="AM23" s="1387"/>
      <c r="AN23" s="1387"/>
    </row>
    <row r="24" spans="2:40" ht="22.7" customHeight="1">
      <c r="B24" s="1387"/>
      <c r="C24" s="1387"/>
      <c r="D24" s="1387"/>
      <c r="E24" s="1387"/>
      <c r="F24" s="1387"/>
      <c r="G24" s="1387"/>
      <c r="H24" s="1387"/>
      <c r="I24" s="1387"/>
      <c r="J24" s="1387"/>
      <c r="K24" s="1387"/>
      <c r="L24" s="1387"/>
      <c r="M24" s="1387"/>
      <c r="N24" s="1387"/>
      <c r="O24" s="1387"/>
      <c r="P24" s="1387"/>
      <c r="Q24" s="1387"/>
      <c r="R24" s="1387"/>
      <c r="S24" s="1387"/>
      <c r="T24" s="1387"/>
      <c r="U24" s="1387"/>
      <c r="V24" s="1387"/>
      <c r="W24" s="1387"/>
      <c r="X24" s="1387"/>
      <c r="Y24" s="1387"/>
      <c r="Z24" s="1387"/>
      <c r="AA24" s="1387"/>
      <c r="AB24" s="1387"/>
      <c r="AC24" s="1387"/>
      <c r="AD24" s="1387"/>
      <c r="AE24" s="1387"/>
      <c r="AF24" s="1387"/>
      <c r="AG24" s="1387"/>
      <c r="AH24" s="1387"/>
      <c r="AI24" s="1387"/>
      <c r="AJ24" s="1387"/>
      <c r="AK24" s="1387"/>
      <c r="AL24" s="1387"/>
      <c r="AM24" s="1387"/>
      <c r="AN24" s="1387"/>
    </row>
    <row r="25" spans="2:40" ht="22.7" customHeight="1">
      <c r="B25" s="1387"/>
      <c r="C25" s="1387"/>
      <c r="D25" s="1387"/>
      <c r="E25" s="1387"/>
      <c r="F25" s="1387"/>
      <c r="G25" s="1387"/>
      <c r="H25" s="1387"/>
      <c r="I25" s="1387"/>
      <c r="J25" s="1387"/>
      <c r="K25" s="1387"/>
      <c r="L25" s="1387"/>
      <c r="M25" s="1387"/>
      <c r="N25" s="1387"/>
      <c r="O25" s="1387"/>
      <c r="P25" s="1387"/>
      <c r="Q25" s="1387"/>
      <c r="R25" s="1387"/>
      <c r="S25" s="1387"/>
      <c r="T25" s="1387"/>
      <c r="U25" s="1387"/>
      <c r="V25" s="1387"/>
      <c r="W25" s="1387"/>
      <c r="X25" s="1387"/>
      <c r="Y25" s="1387"/>
      <c r="Z25" s="1387"/>
      <c r="AA25" s="1387"/>
      <c r="AB25" s="1387"/>
      <c r="AC25" s="1387"/>
      <c r="AD25" s="1387"/>
      <c r="AE25" s="1387"/>
      <c r="AF25" s="1387"/>
      <c r="AG25" s="1387"/>
      <c r="AH25" s="1387"/>
      <c r="AI25" s="1387"/>
      <c r="AJ25" s="1387"/>
      <c r="AK25" s="1387"/>
      <c r="AL25" s="1387"/>
      <c r="AM25" s="1387"/>
      <c r="AN25" s="1387"/>
    </row>
    <row r="26" spans="2:40" ht="22.7" customHeight="1">
      <c r="B26" s="1387"/>
      <c r="C26" s="1387"/>
      <c r="D26" s="1387"/>
      <c r="E26" s="1387"/>
      <c r="F26" s="1387"/>
      <c r="G26" s="1387"/>
      <c r="H26" s="1387"/>
      <c r="I26" s="1387"/>
      <c r="J26" s="1387"/>
      <c r="K26" s="1387"/>
      <c r="L26" s="1387"/>
      <c r="M26" s="1387"/>
      <c r="N26" s="1387"/>
      <c r="O26" s="1387"/>
      <c r="P26" s="1387"/>
      <c r="Q26" s="1387"/>
      <c r="R26" s="1387"/>
      <c r="S26" s="1387"/>
      <c r="T26" s="1387"/>
      <c r="U26" s="1387"/>
      <c r="V26" s="1387"/>
      <c r="W26" s="1387"/>
      <c r="X26" s="1387"/>
      <c r="Y26" s="1387"/>
      <c r="Z26" s="1387"/>
      <c r="AA26" s="1387"/>
      <c r="AB26" s="1387"/>
      <c r="AC26" s="1387"/>
      <c r="AD26" s="1387"/>
      <c r="AE26" s="1387"/>
      <c r="AF26" s="1387"/>
      <c r="AG26" s="1387"/>
      <c r="AH26" s="1387"/>
      <c r="AI26" s="1387"/>
      <c r="AJ26" s="1387"/>
      <c r="AK26" s="1387"/>
      <c r="AL26" s="1387"/>
      <c r="AM26" s="1387"/>
      <c r="AN26" s="1387"/>
    </row>
    <row r="27" spans="2:40" ht="22.7" customHeight="1">
      <c r="B27" s="1387"/>
      <c r="C27" s="1387"/>
      <c r="D27" s="1387"/>
      <c r="E27" s="1387"/>
      <c r="F27" s="1387"/>
      <c r="G27" s="1387"/>
      <c r="H27" s="1387"/>
      <c r="I27" s="1387"/>
      <c r="J27" s="1387"/>
      <c r="K27" s="1387"/>
      <c r="L27" s="1387"/>
      <c r="M27" s="1387"/>
      <c r="N27" s="1387"/>
      <c r="O27" s="1387"/>
      <c r="P27" s="1387"/>
      <c r="Q27" s="1387"/>
      <c r="R27" s="1387"/>
      <c r="S27" s="1387"/>
      <c r="T27" s="1387"/>
      <c r="U27" s="1387"/>
      <c r="V27" s="1387"/>
      <c r="W27" s="1387"/>
      <c r="X27" s="1387"/>
      <c r="Y27" s="1387"/>
      <c r="Z27" s="1387"/>
      <c r="AA27" s="1387"/>
      <c r="AB27" s="1387"/>
      <c r="AC27" s="1387"/>
      <c r="AD27" s="1387"/>
      <c r="AE27" s="1387"/>
      <c r="AF27" s="1387"/>
      <c r="AG27" s="1387"/>
      <c r="AH27" s="1387"/>
      <c r="AI27" s="1387"/>
      <c r="AJ27" s="1387"/>
      <c r="AK27" s="1387"/>
      <c r="AL27" s="1387"/>
      <c r="AM27" s="1387"/>
      <c r="AN27" s="1387"/>
    </row>
    <row r="28" spans="2:40" ht="22.7" customHeight="1">
      <c r="B28" s="1387"/>
      <c r="C28" s="1387"/>
      <c r="D28" s="1387"/>
      <c r="E28" s="1387"/>
      <c r="F28" s="1387"/>
      <c r="G28" s="1387"/>
      <c r="H28" s="1387"/>
      <c r="I28" s="1387"/>
      <c r="J28" s="1387"/>
      <c r="K28" s="1387"/>
      <c r="L28" s="1387"/>
      <c r="M28" s="1387"/>
      <c r="N28" s="1387"/>
      <c r="O28" s="1387"/>
      <c r="P28" s="1387"/>
      <c r="Q28" s="1387"/>
      <c r="R28" s="1387"/>
      <c r="S28" s="1387"/>
      <c r="T28" s="1387"/>
      <c r="U28" s="1387"/>
      <c r="V28" s="1387"/>
      <c r="W28" s="1387"/>
      <c r="X28" s="1387"/>
      <c r="Y28" s="1387"/>
      <c r="Z28" s="1387"/>
      <c r="AA28" s="1387"/>
      <c r="AB28" s="1387"/>
      <c r="AC28" s="1387"/>
      <c r="AD28" s="1387"/>
      <c r="AE28" s="1387"/>
      <c r="AF28" s="1387"/>
      <c r="AG28" s="1387"/>
      <c r="AH28" s="1387"/>
      <c r="AI28" s="1387"/>
      <c r="AJ28" s="1387"/>
      <c r="AK28" s="1387"/>
      <c r="AL28" s="1387"/>
      <c r="AM28" s="1387"/>
      <c r="AN28" s="1387"/>
    </row>
    <row r="29" spans="2:40" ht="22.7" customHeight="1">
      <c r="B29" s="1387"/>
      <c r="C29" s="1387"/>
      <c r="D29" s="1387"/>
      <c r="E29" s="1387"/>
      <c r="F29" s="1387"/>
      <c r="G29" s="1387"/>
      <c r="H29" s="1387"/>
      <c r="I29" s="1387"/>
      <c r="J29" s="1387"/>
      <c r="K29" s="1387"/>
      <c r="L29" s="1387"/>
      <c r="M29" s="1387"/>
      <c r="N29" s="1387"/>
      <c r="O29" s="1387"/>
      <c r="P29" s="1387"/>
      <c r="Q29" s="1387"/>
      <c r="R29" s="1387"/>
      <c r="S29" s="1387"/>
      <c r="T29" s="1387"/>
      <c r="U29" s="1387"/>
      <c r="V29" s="1387"/>
      <c r="W29" s="1387"/>
      <c r="X29" s="1387"/>
      <c r="Y29" s="1387"/>
      <c r="Z29" s="1387"/>
      <c r="AA29" s="1387"/>
      <c r="AB29" s="1387"/>
      <c r="AC29" s="1387"/>
      <c r="AD29" s="1387"/>
      <c r="AE29" s="1387"/>
      <c r="AF29" s="1387"/>
      <c r="AG29" s="1387"/>
      <c r="AH29" s="1387"/>
      <c r="AI29" s="1387"/>
      <c r="AJ29" s="1387"/>
      <c r="AK29" s="1387"/>
      <c r="AL29" s="1387"/>
      <c r="AM29" s="1387"/>
      <c r="AN29" s="1387"/>
    </row>
    <row r="30" spans="2:40" ht="22.7" customHeight="1">
      <c r="B30" s="1387"/>
      <c r="C30" s="1387"/>
      <c r="D30" s="1387"/>
      <c r="E30" s="1387"/>
      <c r="F30" s="1387"/>
      <c r="G30" s="1387"/>
      <c r="H30" s="1387"/>
      <c r="I30" s="1387"/>
      <c r="J30" s="1387"/>
      <c r="K30" s="1387"/>
      <c r="L30" s="1387"/>
      <c r="M30" s="1387"/>
      <c r="N30" s="1387"/>
      <c r="O30" s="1387"/>
      <c r="P30" s="1387"/>
      <c r="Q30" s="1387"/>
      <c r="R30" s="1387"/>
      <c r="S30" s="1387"/>
      <c r="T30" s="1387"/>
      <c r="U30" s="1387"/>
      <c r="V30" s="1387"/>
      <c r="W30" s="1387"/>
      <c r="X30" s="1387"/>
      <c r="Y30" s="1387"/>
      <c r="Z30" s="1387"/>
      <c r="AA30" s="1387"/>
      <c r="AB30" s="1387"/>
      <c r="AC30" s="1387"/>
      <c r="AD30" s="1387"/>
      <c r="AE30" s="1387"/>
      <c r="AF30" s="1387"/>
      <c r="AG30" s="1387"/>
      <c r="AH30" s="1387"/>
      <c r="AI30" s="1387"/>
      <c r="AJ30" s="1387"/>
      <c r="AK30" s="1387"/>
      <c r="AL30" s="1387"/>
      <c r="AM30" s="1387"/>
      <c r="AN30" s="1387"/>
    </row>
    <row r="31" spans="2:40" ht="22.7" customHeight="1">
      <c r="B31" s="1387"/>
      <c r="C31" s="1387"/>
      <c r="D31" s="1387"/>
      <c r="E31" s="1387"/>
      <c r="F31" s="1387"/>
      <c r="G31" s="1387"/>
      <c r="H31" s="1387"/>
      <c r="I31" s="1387"/>
      <c r="J31" s="1387"/>
      <c r="K31" s="1387"/>
      <c r="L31" s="1387"/>
      <c r="M31" s="1387"/>
      <c r="N31" s="1387"/>
      <c r="O31" s="1387"/>
      <c r="P31" s="1387"/>
      <c r="Q31" s="1387"/>
      <c r="R31" s="1387"/>
      <c r="S31" s="1387"/>
      <c r="T31" s="1387"/>
      <c r="U31" s="1387"/>
      <c r="V31" s="1387"/>
      <c r="W31" s="1387"/>
      <c r="X31" s="1387"/>
      <c r="Y31" s="1387"/>
      <c r="Z31" s="1387"/>
      <c r="AA31" s="1387"/>
      <c r="AB31" s="1387"/>
      <c r="AC31" s="1387"/>
      <c r="AD31" s="1387"/>
      <c r="AE31" s="1387"/>
      <c r="AF31" s="1387"/>
      <c r="AG31" s="1387"/>
      <c r="AH31" s="1387"/>
      <c r="AI31" s="1387"/>
      <c r="AJ31" s="1387"/>
      <c r="AK31" s="1387"/>
      <c r="AL31" s="1387"/>
      <c r="AM31" s="1387"/>
      <c r="AN31" s="1387"/>
    </row>
    <row r="32" spans="2:40" ht="22.7" customHeight="1">
      <c r="B32" s="1387"/>
      <c r="C32" s="1387"/>
      <c r="D32" s="1387"/>
      <c r="E32" s="1387"/>
      <c r="F32" s="1387"/>
      <c r="G32" s="1387"/>
      <c r="H32" s="1387"/>
      <c r="I32" s="1387"/>
      <c r="J32" s="1387"/>
      <c r="K32" s="1387"/>
      <c r="L32" s="1387"/>
      <c r="M32" s="1387"/>
      <c r="N32" s="1387"/>
      <c r="O32" s="1387"/>
      <c r="P32" s="1387"/>
      <c r="Q32" s="1387"/>
      <c r="R32" s="1387"/>
      <c r="S32" s="1387"/>
      <c r="T32" s="1387"/>
      <c r="U32" s="1387"/>
      <c r="V32" s="1387"/>
      <c r="W32" s="1387"/>
      <c r="X32" s="1387"/>
      <c r="Y32" s="1387"/>
      <c r="Z32" s="1387"/>
      <c r="AA32" s="1387"/>
      <c r="AB32" s="1387"/>
      <c r="AC32" s="1387"/>
      <c r="AD32" s="1387"/>
      <c r="AE32" s="1387"/>
      <c r="AF32" s="1387"/>
      <c r="AG32" s="1387"/>
      <c r="AH32" s="1387"/>
      <c r="AI32" s="1387"/>
      <c r="AJ32" s="1387"/>
      <c r="AK32" s="1387"/>
      <c r="AL32" s="1387"/>
      <c r="AM32" s="1387"/>
      <c r="AN32" s="1387"/>
    </row>
    <row r="33" spans="2:56" ht="22.7" customHeight="1">
      <c r="B33" s="1387"/>
      <c r="C33" s="1387"/>
      <c r="D33" s="1387"/>
      <c r="E33" s="1387"/>
      <c r="F33" s="1387"/>
      <c r="G33" s="1387"/>
      <c r="H33" s="1387"/>
      <c r="I33" s="1387"/>
      <c r="J33" s="1387"/>
      <c r="K33" s="1387"/>
      <c r="L33" s="1387"/>
      <c r="M33" s="1387"/>
      <c r="N33" s="1387"/>
      <c r="O33" s="1387"/>
      <c r="P33" s="1387"/>
      <c r="Q33" s="1387"/>
      <c r="R33" s="1387"/>
      <c r="S33" s="1387"/>
      <c r="T33" s="1387"/>
      <c r="U33" s="1387"/>
      <c r="V33" s="1387"/>
      <c r="W33" s="1387"/>
      <c r="X33" s="1387"/>
      <c r="Y33" s="1387"/>
      <c r="Z33" s="1387"/>
      <c r="AA33" s="1387"/>
      <c r="AB33" s="1387"/>
      <c r="AC33" s="1387"/>
      <c r="AD33" s="1387"/>
      <c r="AE33" s="1387"/>
      <c r="AF33" s="1387"/>
      <c r="AG33" s="1387"/>
      <c r="AH33" s="1387"/>
      <c r="AI33" s="1387"/>
      <c r="AJ33" s="1387"/>
      <c r="AK33" s="1387"/>
      <c r="AL33" s="1387"/>
      <c r="AM33" s="1387"/>
      <c r="AN33" s="1387"/>
    </row>
    <row r="34" spans="2:56" ht="22.7" customHeight="1">
      <c r="B34" s="1387"/>
      <c r="C34" s="1387"/>
      <c r="D34" s="1387"/>
      <c r="E34" s="1387"/>
      <c r="F34" s="1387"/>
      <c r="G34" s="1387"/>
      <c r="H34" s="1387"/>
      <c r="I34" s="1387"/>
      <c r="J34" s="1387"/>
      <c r="K34" s="1387"/>
      <c r="L34" s="1387"/>
      <c r="M34" s="1387"/>
      <c r="N34" s="1387"/>
      <c r="O34" s="1387"/>
      <c r="P34" s="1387"/>
      <c r="Q34" s="1387"/>
      <c r="R34" s="1387"/>
      <c r="S34" s="1387"/>
      <c r="T34" s="1387"/>
      <c r="U34" s="1387"/>
      <c r="V34" s="1387"/>
      <c r="W34" s="1387"/>
      <c r="X34" s="1387"/>
      <c r="Y34" s="1387"/>
      <c r="Z34" s="1387"/>
      <c r="AA34" s="1387"/>
      <c r="AB34" s="1387"/>
      <c r="AC34" s="1387"/>
      <c r="AD34" s="1387"/>
      <c r="AE34" s="1387"/>
      <c r="AF34" s="1387"/>
      <c r="AG34" s="1387"/>
      <c r="AH34" s="1387"/>
      <c r="AI34" s="1387"/>
      <c r="AJ34" s="1387"/>
      <c r="AK34" s="1387"/>
      <c r="AL34" s="1387"/>
      <c r="AM34" s="1387"/>
      <c r="AN34" s="1387"/>
    </row>
    <row r="35" spans="2:56" ht="22.7" customHeight="1">
      <c r="B35" s="1387"/>
      <c r="C35" s="1387"/>
      <c r="D35" s="1387"/>
      <c r="E35" s="1387"/>
      <c r="F35" s="1387"/>
      <c r="G35" s="1387"/>
      <c r="H35" s="1387"/>
      <c r="I35" s="1387"/>
      <c r="J35" s="1387"/>
      <c r="K35" s="1387"/>
      <c r="L35" s="1387"/>
      <c r="M35" s="1387"/>
      <c r="N35" s="1387"/>
      <c r="O35" s="1387"/>
      <c r="P35" s="1387"/>
      <c r="Q35" s="1387"/>
      <c r="R35" s="1387"/>
      <c r="S35" s="1387"/>
      <c r="T35" s="1387"/>
      <c r="U35" s="1387"/>
      <c r="V35" s="1387"/>
      <c r="W35" s="1387"/>
      <c r="X35" s="1387"/>
      <c r="Y35" s="1387"/>
      <c r="Z35" s="1387"/>
      <c r="AA35" s="1387"/>
      <c r="AB35" s="1387"/>
      <c r="AC35" s="1387"/>
      <c r="AD35" s="1387"/>
      <c r="AE35" s="1387"/>
      <c r="AF35" s="1387"/>
      <c r="AG35" s="1387"/>
      <c r="AH35" s="1387"/>
      <c r="AI35" s="1387"/>
      <c r="AJ35" s="1387"/>
      <c r="AK35" s="1387"/>
      <c r="AL35" s="1387"/>
      <c r="AM35" s="1387"/>
      <c r="AN35" s="1387"/>
    </row>
    <row r="36" spans="2:56" ht="22.7" customHeight="1">
      <c r="B36" s="1387"/>
      <c r="C36" s="1387"/>
      <c r="D36" s="1387"/>
      <c r="E36" s="1387"/>
      <c r="F36" s="1387"/>
      <c r="G36" s="1387"/>
      <c r="H36" s="1387"/>
      <c r="I36" s="1387"/>
      <c r="J36" s="1387"/>
      <c r="K36" s="1387"/>
      <c r="L36" s="1387"/>
      <c r="M36" s="1387"/>
      <c r="N36" s="1387"/>
      <c r="O36" s="1387"/>
      <c r="P36" s="1387"/>
      <c r="Q36" s="1387"/>
      <c r="R36" s="1387"/>
      <c r="S36" s="1387"/>
      <c r="T36" s="1387"/>
      <c r="U36" s="1387"/>
      <c r="V36" s="1387"/>
      <c r="W36" s="1387"/>
      <c r="X36" s="1387"/>
      <c r="Y36" s="1387"/>
      <c r="Z36" s="1387"/>
      <c r="AA36" s="1387"/>
      <c r="AB36" s="1387"/>
      <c r="AC36" s="1387"/>
      <c r="AD36" s="1387"/>
      <c r="AE36" s="1387"/>
      <c r="AF36" s="1387"/>
      <c r="AG36" s="1387"/>
      <c r="AH36" s="1387"/>
      <c r="AI36" s="1387"/>
      <c r="AJ36" s="1387"/>
      <c r="AK36" s="1387"/>
      <c r="AL36" s="1387"/>
      <c r="AM36" s="1387"/>
      <c r="AN36" s="1387"/>
    </row>
    <row r="37" spans="2:56" ht="22.7" customHeight="1">
      <c r="B37" s="1387"/>
      <c r="C37" s="1387"/>
      <c r="D37" s="1387"/>
      <c r="E37" s="1387"/>
      <c r="F37" s="1387"/>
      <c r="G37" s="1387"/>
      <c r="H37" s="1387"/>
      <c r="I37" s="1387"/>
      <c r="J37" s="1387"/>
      <c r="K37" s="1387"/>
      <c r="L37" s="1387"/>
      <c r="M37" s="1387"/>
      <c r="N37" s="1387"/>
      <c r="O37" s="1387"/>
      <c r="P37" s="1387"/>
      <c r="Q37" s="1387"/>
      <c r="R37" s="1387"/>
      <c r="S37" s="1387"/>
      <c r="T37" s="1387"/>
      <c r="U37" s="1387"/>
      <c r="V37" s="1387"/>
      <c r="W37" s="1387"/>
      <c r="X37" s="1387"/>
      <c r="Y37" s="1387"/>
      <c r="Z37" s="1387"/>
      <c r="AA37" s="1387"/>
      <c r="AB37" s="1387"/>
      <c r="AC37" s="1387"/>
      <c r="AD37" s="1387"/>
      <c r="AE37" s="1387"/>
      <c r="AF37" s="1387"/>
      <c r="AG37" s="1387"/>
      <c r="AH37" s="1387"/>
      <c r="AI37" s="1387"/>
      <c r="AJ37" s="1387"/>
      <c r="AK37" s="1387"/>
      <c r="AL37" s="1387"/>
      <c r="AM37" s="1387"/>
      <c r="AN37" s="1387"/>
    </row>
    <row r="38" spans="2:56" ht="22.7" customHeight="1">
      <c r="B38" s="1387"/>
      <c r="C38" s="1387"/>
      <c r="D38" s="1387"/>
      <c r="E38" s="1387"/>
      <c r="F38" s="1387"/>
      <c r="G38" s="1387"/>
      <c r="H38" s="1387"/>
      <c r="I38" s="1387"/>
      <c r="J38" s="1387"/>
      <c r="K38" s="1387"/>
      <c r="L38" s="1387"/>
      <c r="M38" s="1387"/>
      <c r="N38" s="1387"/>
      <c r="O38" s="1387"/>
      <c r="P38" s="1387"/>
      <c r="Q38" s="1387"/>
      <c r="R38" s="1387"/>
      <c r="S38" s="1387"/>
      <c r="T38" s="1387"/>
      <c r="U38" s="1387"/>
      <c r="V38" s="1387"/>
      <c r="W38" s="1387"/>
      <c r="X38" s="1387"/>
      <c r="Y38" s="1387"/>
      <c r="Z38" s="1387"/>
      <c r="AA38" s="1387"/>
      <c r="AB38" s="1387"/>
      <c r="AC38" s="1387"/>
      <c r="AD38" s="1387"/>
      <c r="AE38" s="1387"/>
      <c r="AF38" s="1387"/>
      <c r="AG38" s="1387"/>
      <c r="AH38" s="1387"/>
      <c r="AI38" s="1387"/>
      <c r="AJ38" s="1387"/>
      <c r="AK38" s="1387"/>
      <c r="AL38" s="1387"/>
      <c r="AM38" s="1387"/>
      <c r="AN38" s="1387"/>
    </row>
    <row r="39" spans="2:56" ht="22.7" customHeight="1">
      <c r="B39" s="1387"/>
      <c r="C39" s="1387"/>
      <c r="D39" s="1387"/>
      <c r="E39" s="1387"/>
      <c r="F39" s="1387"/>
      <c r="G39" s="1387"/>
      <c r="H39" s="1387"/>
      <c r="I39" s="1387"/>
      <c r="J39" s="1387"/>
      <c r="K39" s="1387"/>
      <c r="L39" s="1387"/>
      <c r="M39" s="1387"/>
      <c r="N39" s="1387"/>
      <c r="O39" s="1387"/>
      <c r="P39" s="1387"/>
      <c r="Q39" s="1387"/>
      <c r="R39" s="1387"/>
      <c r="S39" s="1387"/>
      <c r="T39" s="1387"/>
      <c r="U39" s="1387"/>
      <c r="V39" s="1387"/>
      <c r="W39" s="1387"/>
      <c r="X39" s="1387"/>
      <c r="Y39" s="1387"/>
      <c r="Z39" s="1387"/>
      <c r="AA39" s="1387"/>
      <c r="AB39" s="1387"/>
      <c r="AC39" s="1387"/>
      <c r="AD39" s="1387"/>
      <c r="AE39" s="1387"/>
      <c r="AF39" s="1387"/>
      <c r="AG39" s="1387"/>
      <c r="AH39" s="1387"/>
      <c r="AI39" s="1387"/>
      <c r="AJ39" s="1387"/>
      <c r="AK39" s="1387"/>
      <c r="AL39" s="1387"/>
      <c r="AM39" s="1387"/>
      <c r="AN39" s="1387"/>
    </row>
    <row r="40" spans="2:56" ht="22.7" customHeight="1">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row>
    <row r="41" spans="2:56" ht="22.7" customHeight="1">
      <c r="B41" s="133"/>
      <c r="C41" s="1423" t="s">
        <v>516</v>
      </c>
      <c r="D41" s="1278"/>
      <c r="E41" s="1278"/>
      <c r="F41" s="1278"/>
      <c r="G41" s="1278"/>
      <c r="H41" s="1278"/>
      <c r="I41" s="1278"/>
      <c r="J41" s="1278"/>
      <c r="K41" s="1278"/>
      <c r="L41" s="1278"/>
      <c r="M41" s="1278"/>
      <c r="N41" s="1278"/>
      <c r="O41" s="1278"/>
      <c r="P41" s="1278"/>
      <c r="Q41" s="1278"/>
      <c r="R41" s="1278"/>
      <c r="S41" s="1278"/>
      <c r="T41" s="1278"/>
      <c r="U41" s="1278"/>
      <c r="V41" s="1278"/>
      <c r="W41" s="1278"/>
      <c r="X41" s="1278"/>
      <c r="Y41" s="1278"/>
      <c r="Z41" s="1278"/>
      <c r="AA41" s="1278"/>
      <c r="AB41" s="1278"/>
      <c r="AC41" s="1278"/>
      <c r="AD41" s="1278"/>
      <c r="AE41" s="1278"/>
      <c r="AF41" s="1278"/>
      <c r="AG41" s="1278"/>
      <c r="AH41" s="1278"/>
      <c r="AI41" s="1278"/>
      <c r="AJ41" s="1278"/>
      <c r="AK41" s="1278"/>
      <c r="AL41" s="1424"/>
      <c r="AM41" s="52" t="s">
        <v>202</v>
      </c>
    </row>
    <row r="42" spans="2:56" ht="22.7" customHeight="1">
      <c r="B42" s="133"/>
      <c r="C42" s="1425"/>
      <c r="D42" s="1426"/>
      <c r="E42" s="1426"/>
      <c r="F42" s="1426"/>
      <c r="G42" s="1426"/>
      <c r="H42" s="1426"/>
      <c r="I42" s="1426"/>
      <c r="J42" s="1426"/>
      <c r="K42" s="1426"/>
      <c r="L42" s="1426"/>
      <c r="M42" s="1426"/>
      <c r="N42" s="1426"/>
      <c r="O42" s="1426"/>
      <c r="P42" s="1426"/>
      <c r="Q42" s="1426"/>
      <c r="R42" s="1426"/>
      <c r="S42" s="1426"/>
      <c r="T42" s="1426"/>
      <c r="U42" s="1426"/>
      <c r="V42" s="1426"/>
      <c r="W42" s="1426"/>
      <c r="X42" s="1426"/>
      <c r="Y42" s="1426"/>
      <c r="Z42" s="1426"/>
      <c r="AA42" s="1426"/>
      <c r="AB42" s="1426"/>
      <c r="AC42" s="1426"/>
      <c r="AD42" s="1426"/>
      <c r="AE42" s="1426"/>
      <c r="AF42" s="1426"/>
      <c r="AG42" s="1426"/>
      <c r="AH42" s="1426"/>
      <c r="AI42" s="1426"/>
      <c r="AJ42" s="1426"/>
      <c r="AK42" s="1426"/>
      <c r="AL42" s="1427"/>
    </row>
    <row r="43" spans="2:56" ht="22.7" customHeight="1">
      <c r="B43" s="133"/>
      <c r="C43" s="1425"/>
      <c r="D43" s="1426"/>
      <c r="E43" s="1426"/>
      <c r="F43" s="1426"/>
      <c r="G43" s="1426"/>
      <c r="H43" s="1426"/>
      <c r="I43" s="1426"/>
      <c r="J43" s="1426"/>
      <c r="K43" s="1426"/>
      <c r="L43" s="1426"/>
      <c r="M43" s="1426"/>
      <c r="N43" s="1426"/>
      <c r="O43" s="1426"/>
      <c r="P43" s="1426"/>
      <c r="Q43" s="1426"/>
      <c r="R43" s="1426"/>
      <c r="S43" s="1426"/>
      <c r="T43" s="1426"/>
      <c r="U43" s="1426"/>
      <c r="V43" s="1426"/>
      <c r="W43" s="1426"/>
      <c r="X43" s="1426"/>
      <c r="Y43" s="1426"/>
      <c r="Z43" s="1426"/>
      <c r="AA43" s="1426"/>
      <c r="AB43" s="1426"/>
      <c r="AC43" s="1426"/>
      <c r="AD43" s="1426"/>
      <c r="AE43" s="1426"/>
      <c r="AF43" s="1426"/>
      <c r="AG43" s="1426"/>
      <c r="AH43" s="1426"/>
      <c r="AI43" s="1426"/>
      <c r="AJ43" s="1426"/>
      <c r="AK43" s="1426"/>
      <c r="AL43" s="1427"/>
    </row>
    <row r="44" spans="2:56" ht="22.7" customHeight="1">
      <c r="B44" s="133"/>
      <c r="C44" s="1425"/>
      <c r="D44" s="1426"/>
      <c r="E44" s="1426"/>
      <c r="F44" s="1426"/>
      <c r="G44" s="1426"/>
      <c r="H44" s="1426"/>
      <c r="I44" s="1426"/>
      <c r="J44" s="1426"/>
      <c r="K44" s="1426"/>
      <c r="L44" s="1426"/>
      <c r="M44" s="1426"/>
      <c r="N44" s="1426"/>
      <c r="O44" s="1426"/>
      <c r="P44" s="1426"/>
      <c r="Q44" s="1426"/>
      <c r="R44" s="1426"/>
      <c r="S44" s="1426"/>
      <c r="T44" s="1426"/>
      <c r="U44" s="1426"/>
      <c r="V44" s="1426"/>
      <c r="W44" s="1426"/>
      <c r="X44" s="1426"/>
      <c r="Y44" s="1426"/>
      <c r="Z44" s="1426"/>
      <c r="AA44" s="1426"/>
      <c r="AB44" s="1426"/>
      <c r="AC44" s="1426"/>
      <c r="AD44" s="1426"/>
      <c r="AE44" s="1426"/>
      <c r="AF44" s="1426"/>
      <c r="AG44" s="1426"/>
      <c r="AH44" s="1426"/>
      <c r="AI44" s="1426"/>
      <c r="AJ44" s="1426"/>
      <c r="AK44" s="1426"/>
      <c r="AL44" s="1427"/>
    </row>
    <row r="45" spans="2:56" ht="22.7" customHeight="1">
      <c r="B45" s="133"/>
      <c r="C45" s="1425"/>
      <c r="D45" s="1426"/>
      <c r="E45" s="1426"/>
      <c r="F45" s="1426"/>
      <c r="G45" s="1426"/>
      <c r="H45" s="1426"/>
      <c r="I45" s="1426"/>
      <c r="J45" s="1426"/>
      <c r="K45" s="1426"/>
      <c r="L45" s="1426"/>
      <c r="M45" s="1426"/>
      <c r="N45" s="1426"/>
      <c r="O45" s="1426"/>
      <c r="P45" s="1426"/>
      <c r="Q45" s="1426"/>
      <c r="R45" s="1426"/>
      <c r="S45" s="1426"/>
      <c r="T45" s="1426"/>
      <c r="U45" s="1426"/>
      <c r="V45" s="1426"/>
      <c r="W45" s="1426"/>
      <c r="X45" s="1426"/>
      <c r="Y45" s="1426"/>
      <c r="Z45" s="1426"/>
      <c r="AA45" s="1426"/>
      <c r="AB45" s="1426"/>
      <c r="AC45" s="1426"/>
      <c r="AD45" s="1426"/>
      <c r="AE45" s="1426"/>
      <c r="AF45" s="1426"/>
      <c r="AG45" s="1426"/>
      <c r="AH45" s="1426"/>
      <c r="AI45" s="1426"/>
      <c r="AJ45" s="1426"/>
      <c r="AK45" s="1426"/>
      <c r="AL45" s="1427"/>
      <c r="AV45" s="154" t="s">
        <v>201</v>
      </c>
    </row>
    <row r="46" spans="2:56" s="120" customFormat="1" ht="22.7" customHeight="1">
      <c r="B46" s="133"/>
      <c r="C46" s="1425"/>
      <c r="D46" s="1426"/>
      <c r="E46" s="1426"/>
      <c r="F46" s="1426"/>
      <c r="G46" s="1426"/>
      <c r="H46" s="1426"/>
      <c r="I46" s="1426"/>
      <c r="J46" s="1426"/>
      <c r="K46" s="1426"/>
      <c r="L46" s="1426"/>
      <c r="M46" s="1426"/>
      <c r="N46" s="1426"/>
      <c r="O46" s="1426"/>
      <c r="P46" s="1426"/>
      <c r="Q46" s="1426"/>
      <c r="R46" s="1426"/>
      <c r="S46" s="1426"/>
      <c r="T46" s="1426"/>
      <c r="U46" s="1426"/>
      <c r="V46" s="1426"/>
      <c r="W46" s="1426"/>
      <c r="X46" s="1426"/>
      <c r="Y46" s="1426"/>
      <c r="Z46" s="1426"/>
      <c r="AA46" s="1426"/>
      <c r="AB46" s="1426"/>
      <c r="AC46" s="1426"/>
      <c r="AD46" s="1426"/>
      <c r="AE46" s="1426"/>
      <c r="AF46" s="1426"/>
      <c r="AG46" s="1426"/>
      <c r="AH46" s="1426"/>
      <c r="AI46" s="1426"/>
      <c r="AJ46" s="1426"/>
      <c r="AK46" s="1426"/>
      <c r="AL46" s="1427"/>
      <c r="AP46" s="260"/>
      <c r="AQ46" s="260"/>
      <c r="AR46" s="260"/>
      <c r="AS46" s="260"/>
      <c r="AT46" s="260"/>
      <c r="AU46" s="260"/>
      <c r="AV46" s="260"/>
      <c r="AW46" s="260"/>
      <c r="AX46" s="260"/>
      <c r="AY46" s="260"/>
      <c r="AZ46" s="260"/>
      <c r="BA46" s="260"/>
      <c r="BB46" s="260"/>
      <c r="BC46" s="260"/>
      <c r="BD46" s="260"/>
    </row>
    <row r="47" spans="2:56" s="120" customFormat="1" ht="22.7" customHeight="1">
      <c r="B47" s="133"/>
      <c r="C47" s="1425"/>
      <c r="D47" s="1426"/>
      <c r="E47" s="1426"/>
      <c r="F47" s="1426"/>
      <c r="G47" s="1426"/>
      <c r="H47" s="1426"/>
      <c r="I47" s="1426"/>
      <c r="J47" s="1426"/>
      <c r="K47" s="1426"/>
      <c r="L47" s="1426"/>
      <c r="M47" s="1426"/>
      <c r="N47" s="1426"/>
      <c r="O47" s="1426"/>
      <c r="P47" s="1426"/>
      <c r="Q47" s="1426"/>
      <c r="R47" s="1426"/>
      <c r="S47" s="1426"/>
      <c r="T47" s="1426"/>
      <c r="U47" s="1426"/>
      <c r="V47" s="1426"/>
      <c r="W47" s="1426"/>
      <c r="X47" s="1426"/>
      <c r="Y47" s="1426"/>
      <c r="Z47" s="1426"/>
      <c r="AA47" s="1426"/>
      <c r="AB47" s="1426"/>
      <c r="AC47" s="1426"/>
      <c r="AD47" s="1426"/>
      <c r="AE47" s="1426"/>
      <c r="AF47" s="1426"/>
      <c r="AG47" s="1426"/>
      <c r="AH47" s="1426"/>
      <c r="AI47" s="1426"/>
      <c r="AJ47" s="1426"/>
      <c r="AK47" s="1426"/>
      <c r="AL47" s="1427"/>
      <c r="AP47" s="260"/>
      <c r="AQ47" s="260"/>
      <c r="AR47" s="260"/>
      <c r="AS47" s="260"/>
      <c r="AT47" s="260"/>
      <c r="AU47" s="260"/>
      <c r="AV47" s="260"/>
      <c r="AW47" s="260"/>
      <c r="AX47" s="260"/>
      <c r="AY47" s="260"/>
      <c r="AZ47" s="260"/>
      <c r="BA47" s="260"/>
      <c r="BB47" s="260"/>
      <c r="BC47" s="260"/>
      <c r="BD47" s="260"/>
    </row>
    <row r="48" spans="2:56" s="120" customFormat="1" ht="22.7" customHeight="1">
      <c r="B48" s="133"/>
      <c r="C48" s="1425"/>
      <c r="D48" s="1426"/>
      <c r="E48" s="1426"/>
      <c r="F48" s="1426"/>
      <c r="G48" s="1426"/>
      <c r="H48" s="1426"/>
      <c r="I48" s="1426"/>
      <c r="J48" s="1426"/>
      <c r="K48" s="1426"/>
      <c r="L48" s="1426"/>
      <c r="M48" s="1426"/>
      <c r="N48" s="1426"/>
      <c r="O48" s="1426"/>
      <c r="P48" s="1426"/>
      <c r="Q48" s="1426"/>
      <c r="R48" s="1426"/>
      <c r="S48" s="1426"/>
      <c r="T48" s="1426"/>
      <c r="U48" s="1426"/>
      <c r="V48" s="1426"/>
      <c r="W48" s="1426"/>
      <c r="X48" s="1426"/>
      <c r="Y48" s="1426"/>
      <c r="Z48" s="1426"/>
      <c r="AA48" s="1426"/>
      <c r="AB48" s="1426"/>
      <c r="AC48" s="1426"/>
      <c r="AD48" s="1426"/>
      <c r="AE48" s="1426"/>
      <c r="AF48" s="1426"/>
      <c r="AG48" s="1426"/>
      <c r="AH48" s="1426"/>
      <c r="AI48" s="1426"/>
      <c r="AJ48" s="1426"/>
      <c r="AK48" s="1426"/>
      <c r="AL48" s="1427"/>
      <c r="AP48" s="260"/>
      <c r="AQ48" s="260"/>
      <c r="AR48" s="260"/>
      <c r="AS48" s="260"/>
      <c r="AT48" s="260"/>
      <c r="AU48" s="260"/>
      <c r="AV48" s="260"/>
      <c r="AW48" s="260"/>
      <c r="AX48" s="260"/>
      <c r="AY48" s="260"/>
      <c r="AZ48" s="260"/>
      <c r="BA48" s="260"/>
      <c r="BB48" s="260"/>
      <c r="BC48" s="260"/>
      <c r="BD48" s="260"/>
    </row>
    <row r="49" spans="2:56" s="120" customFormat="1" ht="22.7" customHeight="1">
      <c r="B49" s="133"/>
      <c r="C49" s="1425"/>
      <c r="D49" s="1426"/>
      <c r="E49" s="1426"/>
      <c r="F49" s="1426"/>
      <c r="G49" s="1426"/>
      <c r="H49" s="1426"/>
      <c r="I49" s="1426"/>
      <c r="J49" s="1426"/>
      <c r="K49" s="1426"/>
      <c r="L49" s="1426"/>
      <c r="M49" s="1426"/>
      <c r="N49" s="1426"/>
      <c r="O49" s="1426"/>
      <c r="P49" s="1426"/>
      <c r="Q49" s="1426"/>
      <c r="R49" s="1426"/>
      <c r="S49" s="1426"/>
      <c r="T49" s="1426"/>
      <c r="U49" s="1426"/>
      <c r="V49" s="1426"/>
      <c r="W49" s="1426"/>
      <c r="X49" s="1426"/>
      <c r="Y49" s="1426"/>
      <c r="Z49" s="1426"/>
      <c r="AA49" s="1426"/>
      <c r="AB49" s="1426"/>
      <c r="AC49" s="1426"/>
      <c r="AD49" s="1426"/>
      <c r="AE49" s="1426"/>
      <c r="AF49" s="1426"/>
      <c r="AG49" s="1426"/>
      <c r="AH49" s="1426"/>
      <c r="AI49" s="1426"/>
      <c r="AJ49" s="1426"/>
      <c r="AK49" s="1426"/>
      <c r="AL49" s="1427"/>
      <c r="AP49" s="260"/>
      <c r="AQ49" s="260"/>
      <c r="AR49" s="260"/>
      <c r="AS49" s="260"/>
      <c r="AT49" s="260"/>
      <c r="AU49" s="260"/>
      <c r="AV49" s="260"/>
      <c r="AW49" s="260"/>
      <c r="AX49" s="260"/>
      <c r="AY49" s="260"/>
      <c r="AZ49" s="260"/>
      <c r="BA49" s="260"/>
      <c r="BB49" s="260"/>
      <c r="BC49" s="260"/>
      <c r="BD49" s="260"/>
    </row>
    <row r="50" spans="2:56" s="120" customFormat="1" ht="22.7" customHeight="1">
      <c r="B50" s="133"/>
      <c r="C50" s="1425"/>
      <c r="D50" s="1426"/>
      <c r="E50" s="1426"/>
      <c r="F50" s="1426"/>
      <c r="G50" s="1426"/>
      <c r="H50" s="1426"/>
      <c r="I50" s="1426"/>
      <c r="J50" s="1426"/>
      <c r="K50" s="1426"/>
      <c r="L50" s="1426"/>
      <c r="M50" s="1426"/>
      <c r="N50" s="1426"/>
      <c r="O50" s="1426"/>
      <c r="P50" s="1426"/>
      <c r="Q50" s="1426"/>
      <c r="R50" s="1426"/>
      <c r="S50" s="1426"/>
      <c r="T50" s="1426"/>
      <c r="U50" s="1426"/>
      <c r="V50" s="1426"/>
      <c r="W50" s="1426"/>
      <c r="X50" s="1426"/>
      <c r="Y50" s="1426"/>
      <c r="Z50" s="1426"/>
      <c r="AA50" s="1426"/>
      <c r="AB50" s="1426"/>
      <c r="AC50" s="1426"/>
      <c r="AD50" s="1426"/>
      <c r="AE50" s="1426"/>
      <c r="AF50" s="1426"/>
      <c r="AG50" s="1426"/>
      <c r="AH50" s="1426"/>
      <c r="AI50" s="1426"/>
      <c r="AJ50" s="1426"/>
      <c r="AK50" s="1426"/>
      <c r="AL50" s="1427"/>
      <c r="AP50" s="260"/>
      <c r="AQ50" s="260"/>
      <c r="AR50" s="260"/>
      <c r="AS50" s="260"/>
      <c r="AT50" s="260"/>
      <c r="AU50" s="260"/>
      <c r="AV50" s="260"/>
      <c r="AW50" s="260"/>
      <c r="AX50" s="260"/>
      <c r="AY50" s="260"/>
      <c r="AZ50" s="260"/>
      <c r="BA50" s="260"/>
      <c r="BB50" s="260"/>
      <c r="BC50" s="260"/>
      <c r="BD50" s="260"/>
    </row>
    <row r="51" spans="2:56" s="120" customFormat="1" ht="22.7" customHeight="1">
      <c r="B51" s="133"/>
      <c r="C51" s="1425"/>
      <c r="D51" s="1426"/>
      <c r="E51" s="1426"/>
      <c r="F51" s="1426"/>
      <c r="G51" s="1426"/>
      <c r="H51" s="1426"/>
      <c r="I51" s="1426"/>
      <c r="J51" s="1426"/>
      <c r="K51" s="1426"/>
      <c r="L51" s="1426"/>
      <c r="M51" s="1426"/>
      <c r="N51" s="1426"/>
      <c r="O51" s="1426"/>
      <c r="P51" s="1426"/>
      <c r="Q51" s="1426"/>
      <c r="R51" s="1426"/>
      <c r="S51" s="1426"/>
      <c r="T51" s="1426"/>
      <c r="U51" s="1426"/>
      <c r="V51" s="1426"/>
      <c r="W51" s="1426"/>
      <c r="X51" s="1426"/>
      <c r="Y51" s="1426"/>
      <c r="Z51" s="1426"/>
      <c r="AA51" s="1426"/>
      <c r="AB51" s="1426"/>
      <c r="AC51" s="1426"/>
      <c r="AD51" s="1426"/>
      <c r="AE51" s="1426"/>
      <c r="AF51" s="1426"/>
      <c r="AG51" s="1426"/>
      <c r="AH51" s="1426"/>
      <c r="AI51" s="1426"/>
      <c r="AJ51" s="1426"/>
      <c r="AK51" s="1426"/>
      <c r="AL51" s="1427"/>
      <c r="AP51" s="260"/>
      <c r="AQ51" s="260"/>
      <c r="AR51" s="260"/>
      <c r="AS51" s="260"/>
      <c r="AT51" s="260"/>
      <c r="AU51" s="260"/>
      <c r="AV51" s="260"/>
      <c r="AW51" s="260"/>
      <c r="AX51" s="260"/>
      <c r="AY51" s="260"/>
      <c r="AZ51" s="260"/>
      <c r="BA51" s="260"/>
      <c r="BB51" s="260"/>
      <c r="BC51" s="260"/>
      <c r="BD51" s="260"/>
    </row>
    <row r="52" spans="2:56" s="120" customFormat="1" ht="22.7" customHeight="1">
      <c r="B52" s="133"/>
      <c r="C52" s="1425"/>
      <c r="D52" s="1426"/>
      <c r="E52" s="1426"/>
      <c r="F52" s="1426"/>
      <c r="G52" s="1426"/>
      <c r="H52" s="1426"/>
      <c r="I52" s="1426"/>
      <c r="J52" s="1426"/>
      <c r="K52" s="1426"/>
      <c r="L52" s="1426"/>
      <c r="M52" s="1426"/>
      <c r="N52" s="1426"/>
      <c r="O52" s="1426"/>
      <c r="P52" s="1426"/>
      <c r="Q52" s="1426"/>
      <c r="R52" s="1426"/>
      <c r="S52" s="1426"/>
      <c r="T52" s="1426"/>
      <c r="U52" s="1426"/>
      <c r="V52" s="1426"/>
      <c r="W52" s="1426"/>
      <c r="X52" s="1426"/>
      <c r="Y52" s="1426"/>
      <c r="Z52" s="1426"/>
      <c r="AA52" s="1426"/>
      <c r="AB52" s="1426"/>
      <c r="AC52" s="1426"/>
      <c r="AD52" s="1426"/>
      <c r="AE52" s="1426"/>
      <c r="AF52" s="1426"/>
      <c r="AG52" s="1426"/>
      <c r="AH52" s="1426"/>
      <c r="AI52" s="1426"/>
      <c r="AJ52" s="1426"/>
      <c r="AK52" s="1426"/>
      <c r="AL52" s="1427"/>
      <c r="AP52" s="260"/>
      <c r="AQ52" s="260"/>
      <c r="AR52" s="260"/>
      <c r="AS52" s="260"/>
      <c r="AT52" s="260"/>
      <c r="AU52" s="260"/>
      <c r="AV52" s="260"/>
      <c r="AW52" s="260"/>
      <c r="AX52" s="260"/>
      <c r="AY52" s="260"/>
      <c r="AZ52" s="260"/>
      <c r="BA52" s="260"/>
      <c r="BB52" s="260"/>
      <c r="BC52" s="260"/>
      <c r="BD52" s="260"/>
    </row>
    <row r="53" spans="2:56" s="120" customFormat="1" ht="22.7" customHeight="1">
      <c r="B53" s="133"/>
      <c r="C53" s="1425"/>
      <c r="D53" s="1426"/>
      <c r="E53" s="1426"/>
      <c r="F53" s="1426"/>
      <c r="G53" s="1426"/>
      <c r="H53" s="1426"/>
      <c r="I53" s="1426"/>
      <c r="J53" s="1426"/>
      <c r="K53" s="1426"/>
      <c r="L53" s="1426"/>
      <c r="M53" s="1426"/>
      <c r="N53" s="1426"/>
      <c r="O53" s="1426"/>
      <c r="P53" s="1426"/>
      <c r="Q53" s="1426"/>
      <c r="R53" s="1426"/>
      <c r="S53" s="1426"/>
      <c r="T53" s="1426"/>
      <c r="U53" s="1426"/>
      <c r="V53" s="1426"/>
      <c r="W53" s="1426"/>
      <c r="X53" s="1426"/>
      <c r="Y53" s="1426"/>
      <c r="Z53" s="1426"/>
      <c r="AA53" s="1426"/>
      <c r="AB53" s="1426"/>
      <c r="AC53" s="1426"/>
      <c r="AD53" s="1426"/>
      <c r="AE53" s="1426"/>
      <c r="AF53" s="1426"/>
      <c r="AG53" s="1426"/>
      <c r="AH53" s="1426"/>
      <c r="AI53" s="1426"/>
      <c r="AJ53" s="1426"/>
      <c r="AK53" s="1426"/>
      <c r="AL53" s="1427"/>
      <c r="AP53" s="260"/>
      <c r="AQ53" s="260"/>
      <c r="AR53" s="260"/>
      <c r="AS53" s="260"/>
      <c r="AT53" s="260"/>
      <c r="AU53" s="260"/>
      <c r="AV53" s="260"/>
      <c r="AW53" s="260"/>
      <c r="AX53" s="260"/>
      <c r="AY53" s="260"/>
      <c r="AZ53" s="260"/>
      <c r="BA53" s="260"/>
      <c r="BB53" s="260"/>
      <c r="BC53" s="260"/>
      <c r="BD53" s="260"/>
    </row>
    <row r="54" spans="2:56" s="120" customFormat="1" ht="22.7" customHeight="1">
      <c r="B54" s="133"/>
      <c r="C54" s="1425"/>
      <c r="D54" s="1426"/>
      <c r="E54" s="1426"/>
      <c r="F54" s="1426"/>
      <c r="G54" s="1426"/>
      <c r="H54" s="1426"/>
      <c r="I54" s="1426"/>
      <c r="J54" s="1426"/>
      <c r="K54" s="1426"/>
      <c r="L54" s="1426"/>
      <c r="M54" s="1426"/>
      <c r="N54" s="1426"/>
      <c r="O54" s="1426"/>
      <c r="P54" s="1426"/>
      <c r="Q54" s="1426"/>
      <c r="R54" s="1426"/>
      <c r="S54" s="1426"/>
      <c r="T54" s="1426"/>
      <c r="U54" s="1426"/>
      <c r="V54" s="1426"/>
      <c r="W54" s="1426"/>
      <c r="X54" s="1426"/>
      <c r="Y54" s="1426"/>
      <c r="Z54" s="1426"/>
      <c r="AA54" s="1426"/>
      <c r="AB54" s="1426"/>
      <c r="AC54" s="1426"/>
      <c r="AD54" s="1426"/>
      <c r="AE54" s="1426"/>
      <c r="AF54" s="1426"/>
      <c r="AG54" s="1426"/>
      <c r="AH54" s="1426"/>
      <c r="AI54" s="1426"/>
      <c r="AJ54" s="1426"/>
      <c r="AK54" s="1426"/>
      <c r="AL54" s="1427"/>
      <c r="AP54" s="260"/>
      <c r="AQ54" s="260"/>
      <c r="AR54" s="260"/>
      <c r="AS54" s="260"/>
      <c r="AT54" s="260"/>
      <c r="AU54" s="260"/>
      <c r="AV54" s="260"/>
      <c r="AW54" s="260"/>
      <c r="AX54" s="260"/>
      <c r="AY54" s="260"/>
      <c r="AZ54" s="260"/>
      <c r="BA54" s="260"/>
      <c r="BB54" s="260"/>
      <c r="BC54" s="260"/>
      <c r="BD54" s="260"/>
    </row>
    <row r="55" spans="2:56" s="120" customFormat="1" ht="22.7" customHeight="1">
      <c r="B55" s="133"/>
      <c r="C55" s="1428"/>
      <c r="D55" s="1429"/>
      <c r="E55" s="1429"/>
      <c r="F55" s="1429"/>
      <c r="G55" s="1429"/>
      <c r="H55" s="1429"/>
      <c r="I55" s="1429"/>
      <c r="J55" s="1429"/>
      <c r="K55" s="1429"/>
      <c r="L55" s="1429"/>
      <c r="M55" s="1429"/>
      <c r="N55" s="1429"/>
      <c r="O55" s="1429"/>
      <c r="P55" s="1429"/>
      <c r="Q55" s="1429"/>
      <c r="R55" s="1429"/>
      <c r="S55" s="1429"/>
      <c r="T55" s="1429"/>
      <c r="U55" s="1429"/>
      <c r="V55" s="1429"/>
      <c r="W55" s="1429"/>
      <c r="X55" s="1429"/>
      <c r="Y55" s="1429"/>
      <c r="Z55" s="1429"/>
      <c r="AA55" s="1429"/>
      <c r="AB55" s="1429"/>
      <c r="AC55" s="1429"/>
      <c r="AD55" s="1429"/>
      <c r="AE55" s="1429"/>
      <c r="AF55" s="1429"/>
      <c r="AG55" s="1429"/>
      <c r="AH55" s="1429"/>
      <c r="AI55" s="1429"/>
      <c r="AJ55" s="1429"/>
      <c r="AK55" s="1429"/>
      <c r="AL55" s="1430"/>
      <c r="AP55" s="260"/>
      <c r="AQ55" s="260"/>
      <c r="AR55" s="260"/>
      <c r="AS55" s="260"/>
      <c r="AT55" s="260"/>
      <c r="AU55" s="260"/>
      <c r="AV55" s="260"/>
      <c r="AW55" s="260"/>
      <c r="AX55" s="260"/>
      <c r="AY55" s="260"/>
      <c r="AZ55" s="260"/>
      <c r="BA55" s="260"/>
      <c r="BB55" s="260"/>
      <c r="BC55" s="260"/>
      <c r="BD55" s="260"/>
    </row>
    <row r="56" spans="2:56" s="120" customFormat="1" ht="22.7" customHeight="1">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P56" s="260"/>
      <c r="AQ56" s="260"/>
      <c r="AR56" s="260"/>
      <c r="AS56" s="260"/>
      <c r="AT56" s="260"/>
      <c r="AU56" s="260"/>
      <c r="AV56" s="260"/>
      <c r="AW56" s="260"/>
      <c r="AX56" s="260"/>
      <c r="AY56" s="260"/>
      <c r="AZ56" s="260"/>
      <c r="BA56" s="260"/>
      <c r="BB56" s="260"/>
      <c r="BC56" s="260"/>
      <c r="BD56" s="260"/>
    </row>
    <row r="57" spans="2:56" s="120" customFormat="1" ht="22.7" customHeight="1">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P57" s="260"/>
      <c r="AQ57" s="260"/>
      <c r="AR57" s="260"/>
      <c r="AS57" s="260"/>
      <c r="AT57" s="260"/>
      <c r="AU57" s="260"/>
      <c r="AV57" s="260"/>
      <c r="AW57" s="260"/>
      <c r="AX57" s="260"/>
      <c r="AY57" s="260"/>
      <c r="AZ57" s="260"/>
      <c r="BA57" s="260"/>
      <c r="BB57" s="260"/>
      <c r="BC57" s="260"/>
      <c r="BD57" s="260"/>
    </row>
    <row r="58" spans="2:56" s="120" customFormat="1" ht="22.7" customHeight="1">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P58" s="260"/>
      <c r="AQ58" s="260"/>
      <c r="AR58" s="260"/>
      <c r="AS58" s="260"/>
      <c r="AT58" s="260"/>
      <c r="AU58" s="260"/>
      <c r="AV58" s="260"/>
      <c r="AW58" s="260"/>
      <c r="AX58" s="260"/>
      <c r="AY58" s="260"/>
      <c r="AZ58" s="260"/>
      <c r="BA58" s="260"/>
      <c r="BB58" s="260"/>
      <c r="BC58" s="260"/>
      <c r="BD58" s="260"/>
    </row>
    <row r="59" spans="2:56" s="120" customFormat="1" ht="22.7" customHeight="1">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P59" s="260"/>
      <c r="AQ59" s="260"/>
      <c r="AR59" s="260"/>
      <c r="AS59" s="260"/>
      <c r="AT59" s="260"/>
      <c r="AU59" s="260"/>
      <c r="AV59" s="260"/>
      <c r="AW59" s="260"/>
      <c r="AX59" s="260"/>
      <c r="AY59" s="260"/>
      <c r="AZ59" s="260"/>
      <c r="BA59" s="260"/>
      <c r="BB59" s="260"/>
      <c r="BC59" s="260"/>
      <c r="BD59" s="260"/>
    </row>
    <row r="60" spans="2:56" s="120" customFormat="1" ht="22.7" customHeight="1">
      <c r="B60" s="1410"/>
      <c r="C60" s="1410"/>
      <c r="D60" s="1410"/>
      <c r="E60" s="1410"/>
      <c r="F60" s="1410"/>
      <c r="G60" s="1410"/>
      <c r="H60" s="1410"/>
      <c r="I60" s="1410"/>
      <c r="J60" s="1410"/>
      <c r="K60" s="1410"/>
      <c r="L60" s="1410"/>
      <c r="M60" s="1410"/>
      <c r="N60" s="1410"/>
      <c r="O60" s="1410"/>
      <c r="P60" s="1410"/>
      <c r="Q60" s="1410"/>
      <c r="R60" s="1410"/>
      <c r="S60" s="1410"/>
      <c r="T60" s="1410"/>
      <c r="U60" s="1410"/>
      <c r="V60" s="1410"/>
      <c r="W60" s="1410"/>
      <c r="X60" s="1410"/>
      <c r="Y60" s="1410"/>
      <c r="Z60" s="1410"/>
      <c r="AA60" s="1410"/>
      <c r="AB60" s="1410"/>
      <c r="AC60" s="1410"/>
      <c r="AD60" s="1410"/>
      <c r="AE60" s="1410"/>
      <c r="AF60" s="1410"/>
      <c r="AG60" s="1410"/>
      <c r="AH60" s="1410"/>
      <c r="AI60" s="1410"/>
      <c r="AJ60" s="1410"/>
      <c r="AK60" s="1410"/>
      <c r="AL60" s="1410"/>
      <c r="AP60" s="260"/>
      <c r="AQ60" s="260"/>
      <c r="AR60" s="260"/>
      <c r="AS60" s="260"/>
      <c r="AT60" s="260"/>
      <c r="AU60" s="260"/>
      <c r="AV60" s="260"/>
      <c r="AW60" s="260"/>
      <c r="AX60" s="260"/>
      <c r="AY60" s="260"/>
      <c r="AZ60" s="260"/>
      <c r="BA60" s="260"/>
      <c r="BB60" s="260"/>
      <c r="BC60" s="260"/>
      <c r="BD60" s="260"/>
    </row>
    <row r="61" spans="2:56" s="120" customFormat="1" ht="22.7" customHeight="1">
      <c r="B61" s="1410"/>
      <c r="C61" s="1410"/>
      <c r="D61" s="1410"/>
      <c r="E61" s="1410"/>
      <c r="F61" s="1410"/>
      <c r="G61" s="1410"/>
      <c r="H61" s="1410"/>
      <c r="I61" s="1410"/>
      <c r="J61" s="1410"/>
      <c r="K61" s="1410"/>
      <c r="L61" s="1410"/>
      <c r="M61" s="1410"/>
      <c r="N61" s="1410"/>
      <c r="O61" s="1410"/>
      <c r="P61" s="1410"/>
      <c r="Q61" s="1410"/>
      <c r="R61" s="1410"/>
      <c r="S61" s="1410"/>
      <c r="T61" s="1410"/>
      <c r="U61" s="1410"/>
      <c r="V61" s="1410"/>
      <c r="W61" s="1410"/>
      <c r="X61" s="1410"/>
      <c r="Y61" s="1410"/>
      <c r="Z61" s="1410"/>
      <c r="AA61" s="1410"/>
      <c r="AB61" s="1410"/>
      <c r="AC61" s="1410"/>
      <c r="AD61" s="1410"/>
      <c r="AE61" s="1410"/>
      <c r="AF61" s="1410"/>
      <c r="AG61" s="1410"/>
      <c r="AH61" s="1410"/>
      <c r="AI61" s="1410"/>
      <c r="AJ61" s="1410"/>
      <c r="AK61" s="1410"/>
      <c r="AL61" s="1410"/>
      <c r="AP61" s="260"/>
      <c r="AQ61" s="260"/>
      <c r="AR61" s="260"/>
      <c r="AS61" s="260"/>
      <c r="AT61" s="260"/>
      <c r="AU61" s="260"/>
      <c r="AV61" s="260"/>
      <c r="AW61" s="260"/>
      <c r="AX61" s="260"/>
      <c r="AY61" s="260"/>
      <c r="AZ61" s="260"/>
      <c r="BA61" s="260"/>
      <c r="BB61" s="260"/>
      <c r="BC61" s="260"/>
      <c r="BD61" s="260"/>
    </row>
    <row r="62" spans="2:56" s="120" customFormat="1" ht="22.7" customHeight="1">
      <c r="B62" s="70"/>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P62" s="260"/>
      <c r="AQ62" s="260"/>
      <c r="AR62" s="260"/>
      <c r="AS62" s="260"/>
      <c r="AT62" s="260"/>
      <c r="AU62" s="260"/>
      <c r="AV62" s="260"/>
      <c r="AW62" s="260"/>
      <c r="AX62" s="260"/>
      <c r="AY62" s="260"/>
      <c r="AZ62" s="260"/>
      <c r="BA62" s="260"/>
      <c r="BB62" s="260"/>
      <c r="BC62" s="260"/>
      <c r="BD62" s="260"/>
    </row>
    <row r="63" spans="2:56" s="120" customFormat="1" ht="22.7" customHeight="1">
      <c r="B63" s="70"/>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P63" s="260"/>
      <c r="AQ63" s="260"/>
      <c r="AR63" s="260"/>
      <c r="AS63" s="260"/>
      <c r="AT63" s="260"/>
      <c r="AU63" s="260"/>
      <c r="AV63" s="260"/>
      <c r="AW63" s="260"/>
      <c r="AX63" s="260"/>
      <c r="AY63" s="260"/>
      <c r="AZ63" s="260"/>
      <c r="BA63" s="260"/>
      <c r="BB63" s="260"/>
      <c r="BC63" s="260"/>
      <c r="BD63" s="260"/>
    </row>
    <row r="64" spans="2:56" s="120" customFormat="1" ht="22.7" customHeight="1">
      <c r="B64" s="70"/>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P64" s="260"/>
      <c r="AQ64" s="260"/>
      <c r="AR64" s="260"/>
      <c r="AS64" s="260"/>
      <c r="AT64" s="260"/>
      <c r="AU64" s="260"/>
      <c r="AV64" s="260"/>
      <c r="AW64" s="260"/>
      <c r="AX64" s="260"/>
      <c r="AY64" s="260"/>
      <c r="AZ64" s="260"/>
      <c r="BA64" s="260"/>
      <c r="BB64" s="260"/>
      <c r="BC64" s="260"/>
      <c r="BD64" s="260"/>
    </row>
    <row r="65" spans="2:38" ht="22.7" customHeight="1">
      <c r="B65" s="73"/>
      <c r="C65" s="62"/>
      <c r="D65" s="62"/>
      <c r="E65" s="62"/>
      <c r="F65" s="120"/>
      <c r="G65" s="120"/>
      <c r="H65" s="120"/>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row>
    <row r="66" spans="2:38" ht="22.7" customHeight="1">
      <c r="B66" s="73"/>
      <c r="C66" s="75"/>
      <c r="D66" s="75"/>
      <c r="E66" s="75"/>
      <c r="F66" s="75"/>
      <c r="G66" s="75"/>
      <c r="H66" s="75"/>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row>
    <row r="67" spans="2:38" ht="22.7" customHeight="1">
      <c r="B67" s="73"/>
      <c r="C67" s="75"/>
      <c r="D67" s="75"/>
      <c r="E67" s="75"/>
      <c r="F67" s="75"/>
      <c r="G67" s="75"/>
      <c r="H67" s="75"/>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row>
    <row r="68" spans="2:38" ht="22.7" customHeight="1">
      <c r="B68" s="73"/>
      <c r="C68" s="75"/>
      <c r="D68" s="75"/>
      <c r="E68" s="75"/>
      <c r="F68" s="75"/>
      <c r="G68" s="75"/>
      <c r="H68" s="75"/>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row>
    <row r="202" spans="9:9" ht="15" customHeight="1">
      <c r="I202" s="52" t="s">
        <v>80</v>
      </c>
    </row>
  </sheetData>
  <sheetProtection sheet="1" selectLockedCells="1"/>
  <mergeCells count="22">
    <mergeCell ref="AP3:BC6"/>
    <mergeCell ref="AP10:BC12"/>
    <mergeCell ref="AP15:BC16"/>
    <mergeCell ref="AA11:AN11"/>
    <mergeCell ref="U9:Y9"/>
    <mergeCell ref="AA9:AN9"/>
    <mergeCell ref="B3:AL3"/>
    <mergeCell ref="Z5:AB5"/>
    <mergeCell ref="AC5:AD5"/>
    <mergeCell ref="AF5:AG5"/>
    <mergeCell ref="AI5:AJ5"/>
    <mergeCell ref="AA10:AN10"/>
    <mergeCell ref="U12:Y12"/>
    <mergeCell ref="AA12:AN13"/>
    <mergeCell ref="AA14:AE14"/>
    <mergeCell ref="AG14:AL14"/>
    <mergeCell ref="U13:Y14"/>
    <mergeCell ref="B17:AL18"/>
    <mergeCell ref="B20:AL20"/>
    <mergeCell ref="B60:AL61"/>
    <mergeCell ref="B21:AN39"/>
    <mergeCell ref="C41:AL55"/>
  </mergeCells>
  <phoneticPr fontId="1"/>
  <pageMargins left="1.1023622047244095" right="0.70866141732283472" top="0.74803149606299213" bottom="0.74803149606299213" header="0.31496062992125984" footer="0.31496062992125984"/>
  <pageSetup paperSize="9" scale="64" fitToHeight="0" orientation="portrait" r:id="rId1"/>
  <rowBreaks count="1" manualBreakCount="1">
    <brk id="56" min="1" max="3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9"/>
  </sheetPr>
  <dimension ref="B1:BD56"/>
  <sheetViews>
    <sheetView showGridLines="0" showRowColHeaders="0" tabSelected="1" view="pageBreakPreview" zoomScale="90" zoomScaleNormal="100" zoomScaleSheetLayoutView="90" workbookViewId="0">
      <selection activeCell="AF10" sqref="AF10"/>
    </sheetView>
  </sheetViews>
  <sheetFormatPr defaultColWidth="2.5" defaultRowHeight="15" customHeight="1"/>
  <cols>
    <col min="1" max="1" width="6.625" style="23" customWidth="1"/>
    <col min="2" max="2" width="3.125" style="23" customWidth="1"/>
    <col min="3" max="3" width="2.375" style="23" customWidth="1"/>
    <col min="4" max="4" width="4.625" style="31" customWidth="1"/>
    <col min="5" max="5" width="3.125" style="23" customWidth="1"/>
    <col min="6" max="6" width="3.5" style="23" customWidth="1"/>
    <col min="7" max="10" width="3.125" style="23" customWidth="1"/>
    <col min="11" max="29" width="3" style="23" customWidth="1"/>
    <col min="30" max="30" width="12.125" style="23" customWidth="1"/>
    <col min="31" max="32" width="6.625" style="23" customWidth="1"/>
    <col min="33" max="33" width="8.5" style="23" customWidth="1"/>
    <col min="34" max="40" width="3" style="229" customWidth="1"/>
    <col min="41" max="47" width="2.5" style="229"/>
    <col min="48" max="16384" width="2.5" style="23"/>
  </cols>
  <sheetData>
    <row r="1" spans="2:47" ht="30" customHeight="1">
      <c r="B1" s="478" t="s">
        <v>382</v>
      </c>
      <c r="C1" s="479"/>
      <c r="D1" s="29"/>
      <c r="E1" s="484" t="s">
        <v>363</v>
      </c>
      <c r="F1" s="484"/>
      <c r="G1" s="484"/>
      <c r="H1" s="484"/>
      <c r="I1" s="484"/>
      <c r="J1" s="484"/>
      <c r="K1" s="484"/>
      <c r="L1" s="484"/>
      <c r="M1" s="484"/>
      <c r="N1" s="484"/>
      <c r="O1" s="484"/>
      <c r="P1" s="484"/>
      <c r="Q1" s="484"/>
      <c r="R1" s="484"/>
      <c r="S1" s="484"/>
      <c r="T1" s="484"/>
      <c r="U1" s="484"/>
      <c r="V1" s="484"/>
      <c r="W1" s="484"/>
      <c r="X1" s="484"/>
      <c r="Y1" s="484"/>
      <c r="Z1" s="484"/>
      <c r="AA1" s="484"/>
      <c r="AB1" s="484"/>
      <c r="AC1" s="484"/>
      <c r="AD1" s="485"/>
      <c r="AE1" s="431" t="s">
        <v>463</v>
      </c>
      <c r="AF1" s="169" t="s">
        <v>124</v>
      </c>
      <c r="AG1" s="28" t="s">
        <v>143</v>
      </c>
      <c r="AH1" s="228"/>
      <c r="AI1" s="228"/>
      <c r="AJ1" s="228"/>
      <c r="AK1" s="228"/>
      <c r="AL1" s="228"/>
      <c r="AM1" s="228"/>
      <c r="AN1" s="228"/>
    </row>
    <row r="2" spans="2:47" ht="20.100000000000001" customHeight="1">
      <c r="B2" s="480"/>
      <c r="C2" s="481"/>
      <c r="D2" s="30" t="s">
        <v>227</v>
      </c>
      <c r="E2" s="487" t="s">
        <v>507</v>
      </c>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35"/>
      <c r="AF2" s="167"/>
      <c r="AG2" s="430"/>
      <c r="AH2" s="228"/>
      <c r="AI2" s="228"/>
      <c r="AJ2" s="228"/>
      <c r="AK2" s="228"/>
      <c r="AL2" s="228"/>
      <c r="AM2" s="228"/>
      <c r="AN2" s="228"/>
    </row>
    <row r="3" spans="2:47" ht="20.100000000000001" customHeight="1">
      <c r="B3" s="480"/>
      <c r="C3" s="481"/>
      <c r="D3" s="30" t="s">
        <v>125</v>
      </c>
      <c r="E3" s="457" t="s">
        <v>228</v>
      </c>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35"/>
      <c r="AF3" s="167"/>
      <c r="AG3" s="430"/>
      <c r="AH3" s="228"/>
      <c r="AI3" s="228"/>
      <c r="AJ3" s="228"/>
      <c r="AK3" s="228"/>
      <c r="AL3" s="228"/>
      <c r="AM3" s="228"/>
      <c r="AN3" s="228"/>
    </row>
    <row r="4" spans="2:47" ht="20.100000000000001" customHeight="1">
      <c r="B4" s="480"/>
      <c r="C4" s="481"/>
      <c r="D4" s="30" t="s">
        <v>434</v>
      </c>
      <c r="E4" s="455" t="s">
        <v>591</v>
      </c>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35"/>
      <c r="AF4" s="167"/>
      <c r="AG4" s="430"/>
      <c r="AH4" s="228"/>
      <c r="AI4" s="228"/>
      <c r="AJ4" s="228"/>
      <c r="AK4" s="228"/>
      <c r="AL4" s="228"/>
      <c r="AM4" s="228"/>
      <c r="AN4" s="228"/>
    </row>
    <row r="5" spans="2:47" ht="42" customHeight="1">
      <c r="B5" s="480"/>
      <c r="C5" s="481"/>
      <c r="D5" s="30" t="s">
        <v>435</v>
      </c>
      <c r="E5" s="457" t="s">
        <v>364</v>
      </c>
      <c r="F5" s="458"/>
      <c r="G5" s="458"/>
      <c r="H5" s="458"/>
      <c r="I5" s="458"/>
      <c r="J5" s="458"/>
      <c r="K5" s="458"/>
      <c r="L5" s="458"/>
      <c r="M5" s="458"/>
      <c r="N5" s="458"/>
      <c r="O5" s="458"/>
      <c r="P5" s="458"/>
      <c r="Q5" s="458"/>
      <c r="R5" s="458"/>
      <c r="S5" s="458"/>
      <c r="T5" s="458"/>
      <c r="U5" s="458"/>
      <c r="V5" s="458"/>
      <c r="W5" s="458"/>
      <c r="X5" s="458"/>
      <c r="Y5" s="458"/>
      <c r="Z5" s="458"/>
      <c r="AA5" s="458"/>
      <c r="AB5" s="458"/>
      <c r="AC5" s="458"/>
      <c r="AD5" s="458"/>
      <c r="AE5" s="435"/>
      <c r="AF5" s="167"/>
      <c r="AG5" s="430"/>
      <c r="AH5" s="228"/>
      <c r="AI5" s="228"/>
      <c r="AJ5" s="228"/>
      <c r="AK5" s="228"/>
      <c r="AL5" s="228"/>
      <c r="AM5" s="228"/>
      <c r="AN5" s="228"/>
    </row>
    <row r="6" spans="2:47" ht="39.75" customHeight="1">
      <c r="B6" s="480"/>
      <c r="C6" s="481"/>
      <c r="D6" s="30" t="s">
        <v>126</v>
      </c>
      <c r="E6" s="457" t="s">
        <v>412</v>
      </c>
      <c r="F6" s="458"/>
      <c r="G6" s="458"/>
      <c r="H6" s="458"/>
      <c r="I6" s="458"/>
      <c r="J6" s="458"/>
      <c r="K6" s="458"/>
      <c r="L6" s="458"/>
      <c r="M6" s="458"/>
      <c r="N6" s="458"/>
      <c r="O6" s="458"/>
      <c r="P6" s="458"/>
      <c r="Q6" s="458"/>
      <c r="R6" s="458"/>
      <c r="S6" s="458"/>
      <c r="T6" s="458"/>
      <c r="U6" s="458"/>
      <c r="V6" s="458"/>
      <c r="W6" s="458"/>
      <c r="X6" s="458"/>
      <c r="Y6" s="458"/>
      <c r="Z6" s="458"/>
      <c r="AA6" s="458"/>
      <c r="AB6" s="458"/>
      <c r="AC6" s="458"/>
      <c r="AD6" s="458"/>
      <c r="AE6" s="435"/>
      <c r="AF6" s="309"/>
      <c r="AG6" s="430"/>
      <c r="AH6" s="228"/>
      <c r="AI6" s="228"/>
      <c r="AJ6" s="228"/>
      <c r="AK6" s="228"/>
      <c r="AL6" s="228"/>
      <c r="AM6" s="228"/>
      <c r="AN6" s="228"/>
      <c r="AR6" s="399"/>
    </row>
    <row r="7" spans="2:47" ht="20.100000000000001" customHeight="1">
      <c r="B7" s="480"/>
      <c r="C7" s="481"/>
      <c r="D7" s="30" t="s">
        <v>127</v>
      </c>
      <c r="E7" s="457" t="s">
        <v>644</v>
      </c>
      <c r="F7" s="458"/>
      <c r="G7" s="458"/>
      <c r="H7" s="458"/>
      <c r="I7" s="458"/>
      <c r="J7" s="458"/>
      <c r="K7" s="458"/>
      <c r="L7" s="458"/>
      <c r="M7" s="458"/>
      <c r="N7" s="458"/>
      <c r="O7" s="458"/>
      <c r="P7" s="458"/>
      <c r="Q7" s="458"/>
      <c r="R7" s="458"/>
      <c r="S7" s="458"/>
      <c r="T7" s="458"/>
      <c r="U7" s="458"/>
      <c r="V7" s="458"/>
      <c r="W7" s="458"/>
      <c r="X7" s="458"/>
      <c r="Y7" s="458"/>
      <c r="Z7" s="458"/>
      <c r="AA7" s="458"/>
      <c r="AB7" s="458"/>
      <c r="AC7" s="458"/>
      <c r="AD7" s="458"/>
      <c r="AE7" s="435"/>
      <c r="AF7" s="309"/>
      <c r="AG7" s="430"/>
      <c r="AH7" s="228"/>
      <c r="AI7" s="228"/>
      <c r="AJ7" s="228"/>
      <c r="AK7" s="228"/>
      <c r="AL7" s="228"/>
      <c r="AM7" s="228"/>
      <c r="AN7" s="228"/>
    </row>
    <row r="8" spans="2:47" ht="20.100000000000001" customHeight="1">
      <c r="B8" s="480"/>
      <c r="C8" s="481"/>
      <c r="D8" s="30" t="s">
        <v>128</v>
      </c>
      <c r="E8" s="459" t="s">
        <v>645</v>
      </c>
      <c r="F8" s="460"/>
      <c r="G8" s="460"/>
      <c r="H8" s="460"/>
      <c r="I8" s="460"/>
      <c r="J8" s="460"/>
      <c r="K8" s="460"/>
      <c r="L8" s="460"/>
      <c r="M8" s="460"/>
      <c r="N8" s="460"/>
      <c r="O8" s="460"/>
      <c r="P8" s="460"/>
      <c r="Q8" s="460"/>
      <c r="R8" s="460"/>
      <c r="S8" s="460"/>
      <c r="T8" s="460"/>
      <c r="U8" s="460"/>
      <c r="V8" s="460"/>
      <c r="W8" s="460"/>
      <c r="X8" s="460"/>
      <c r="Y8" s="460"/>
      <c r="Z8" s="460"/>
      <c r="AA8" s="460"/>
      <c r="AB8" s="460"/>
      <c r="AC8" s="460"/>
      <c r="AD8" s="460"/>
      <c r="AE8" s="435"/>
      <c r="AF8" s="309"/>
      <c r="AG8" s="430"/>
      <c r="AH8" s="228"/>
      <c r="AI8" s="228"/>
      <c r="AJ8" s="228"/>
      <c r="AK8" s="228"/>
      <c r="AL8" s="228"/>
      <c r="AM8" s="228"/>
      <c r="AN8" s="228"/>
    </row>
    <row r="9" spans="2:47" ht="20.100000000000001" customHeight="1">
      <c r="B9" s="480"/>
      <c r="C9" s="481"/>
      <c r="D9" s="30" t="s">
        <v>129</v>
      </c>
      <c r="E9" s="461" t="s">
        <v>413</v>
      </c>
      <c r="F9" s="461"/>
      <c r="G9" s="461"/>
      <c r="H9" s="461"/>
      <c r="I9" s="461"/>
      <c r="J9" s="461"/>
      <c r="K9" s="461"/>
      <c r="L9" s="461"/>
      <c r="M9" s="461"/>
      <c r="N9" s="461"/>
      <c r="O9" s="461"/>
      <c r="P9" s="461"/>
      <c r="Q9" s="461"/>
      <c r="R9" s="461"/>
      <c r="S9" s="461"/>
      <c r="T9" s="461"/>
      <c r="U9" s="461"/>
      <c r="V9" s="461"/>
      <c r="W9" s="461"/>
      <c r="X9" s="461"/>
      <c r="Y9" s="461"/>
      <c r="Z9" s="461"/>
      <c r="AA9" s="461"/>
      <c r="AB9" s="461"/>
      <c r="AC9" s="461"/>
      <c r="AD9" s="462"/>
      <c r="AE9" s="435"/>
      <c r="AF9" s="309"/>
      <c r="AG9" s="430"/>
      <c r="AH9" s="228"/>
      <c r="AI9" s="228"/>
      <c r="AJ9" s="228"/>
      <c r="AK9" s="228"/>
      <c r="AL9" s="228"/>
      <c r="AM9" s="228"/>
      <c r="AN9" s="228"/>
    </row>
    <row r="10" spans="2:47" ht="30" customHeight="1">
      <c r="B10" s="480"/>
      <c r="C10" s="481"/>
      <c r="D10" s="30" t="s">
        <v>130</v>
      </c>
      <c r="E10" s="463" t="s">
        <v>574</v>
      </c>
      <c r="F10" s="464"/>
      <c r="G10" s="464"/>
      <c r="H10" s="464"/>
      <c r="I10" s="464"/>
      <c r="J10" s="464"/>
      <c r="K10" s="464"/>
      <c r="L10" s="464"/>
      <c r="M10" s="464"/>
      <c r="N10" s="464"/>
      <c r="O10" s="464"/>
      <c r="P10" s="464"/>
      <c r="Q10" s="464"/>
      <c r="R10" s="464"/>
      <c r="S10" s="464"/>
      <c r="T10" s="464"/>
      <c r="U10" s="464"/>
      <c r="V10" s="464"/>
      <c r="W10" s="464"/>
      <c r="X10" s="464"/>
      <c r="Y10" s="464"/>
      <c r="Z10" s="464"/>
      <c r="AA10" s="464"/>
      <c r="AB10" s="464"/>
      <c r="AC10" s="464"/>
      <c r="AD10" s="464"/>
      <c r="AE10" s="435"/>
      <c r="AF10" s="309"/>
      <c r="AG10" s="430"/>
      <c r="AH10" s="495"/>
      <c r="AI10" s="496"/>
      <c r="AJ10" s="496"/>
      <c r="AK10" s="496"/>
      <c r="AL10" s="496"/>
      <c r="AM10" s="496"/>
      <c r="AN10" s="496"/>
      <c r="AO10" s="496"/>
      <c r="AP10" s="496"/>
      <c r="AQ10" s="496"/>
      <c r="AR10" s="496"/>
      <c r="AS10" s="496"/>
      <c r="AT10" s="496"/>
      <c r="AU10" s="496"/>
    </row>
    <row r="11" spans="2:47" ht="24.6" customHeight="1">
      <c r="B11" s="480"/>
      <c r="C11" s="481"/>
      <c r="D11" s="30" t="s">
        <v>436</v>
      </c>
      <c r="E11" s="465" t="s">
        <v>575</v>
      </c>
      <c r="F11" s="465"/>
      <c r="G11" s="465"/>
      <c r="H11" s="465"/>
      <c r="I11" s="465"/>
      <c r="J11" s="465"/>
      <c r="K11" s="465"/>
      <c r="L11" s="465"/>
      <c r="M11" s="465"/>
      <c r="N11" s="465"/>
      <c r="O11" s="465"/>
      <c r="P11" s="465"/>
      <c r="Q11" s="465"/>
      <c r="R11" s="465"/>
      <c r="S11" s="465"/>
      <c r="T11" s="465"/>
      <c r="U11" s="465"/>
      <c r="V11" s="465"/>
      <c r="W11" s="465"/>
      <c r="X11" s="465"/>
      <c r="Y11" s="465"/>
      <c r="Z11" s="465"/>
      <c r="AA11" s="465"/>
      <c r="AB11" s="465"/>
      <c r="AC11" s="465"/>
      <c r="AD11" s="463"/>
      <c r="AE11" s="435"/>
      <c r="AF11" s="309"/>
      <c r="AG11" s="430"/>
      <c r="AH11" s="230"/>
      <c r="AI11" s="231"/>
      <c r="AJ11" s="231"/>
      <c r="AK11" s="231"/>
      <c r="AL11" s="231"/>
      <c r="AM11" s="231"/>
      <c r="AN11" s="231"/>
      <c r="AO11" s="231"/>
      <c r="AP11" s="231"/>
      <c r="AQ11" s="231"/>
      <c r="AR11" s="231"/>
      <c r="AS11" s="231"/>
    </row>
    <row r="12" spans="2:47" ht="20.100000000000001" customHeight="1">
      <c r="B12" s="480"/>
      <c r="C12" s="481"/>
      <c r="D12" s="30" t="s">
        <v>133</v>
      </c>
      <c r="E12" s="465" t="s">
        <v>429</v>
      </c>
      <c r="F12" s="465"/>
      <c r="G12" s="465"/>
      <c r="H12" s="465"/>
      <c r="I12" s="465"/>
      <c r="J12" s="465"/>
      <c r="K12" s="465"/>
      <c r="L12" s="465"/>
      <c r="M12" s="465"/>
      <c r="N12" s="465"/>
      <c r="O12" s="465"/>
      <c r="P12" s="465"/>
      <c r="Q12" s="465"/>
      <c r="R12" s="465"/>
      <c r="S12" s="465"/>
      <c r="T12" s="465"/>
      <c r="U12" s="465"/>
      <c r="V12" s="465"/>
      <c r="W12" s="465"/>
      <c r="X12" s="465"/>
      <c r="Y12" s="465"/>
      <c r="Z12" s="465"/>
      <c r="AA12" s="465"/>
      <c r="AB12" s="465"/>
      <c r="AC12" s="465"/>
      <c r="AD12" s="463"/>
      <c r="AE12" s="435"/>
      <c r="AF12" s="309"/>
      <c r="AG12" s="430"/>
      <c r="AH12" s="230"/>
      <c r="AI12" s="231"/>
      <c r="AJ12" s="231"/>
      <c r="AK12" s="231"/>
      <c r="AL12" s="231"/>
      <c r="AM12" s="231"/>
      <c r="AN12" s="231"/>
      <c r="AO12" s="231"/>
      <c r="AP12" s="231"/>
      <c r="AQ12" s="231"/>
      <c r="AR12" s="231"/>
      <c r="AS12" s="231"/>
    </row>
    <row r="13" spans="2:47" ht="20.100000000000001" customHeight="1">
      <c r="B13" s="480"/>
      <c r="C13" s="481"/>
      <c r="D13" s="30" t="s">
        <v>134</v>
      </c>
      <c r="E13" s="500" t="s">
        <v>501</v>
      </c>
      <c r="F13" s="500"/>
      <c r="G13" s="500"/>
      <c r="H13" s="500"/>
      <c r="I13" s="500"/>
      <c r="J13" s="500"/>
      <c r="K13" s="500"/>
      <c r="L13" s="500"/>
      <c r="M13" s="500"/>
      <c r="N13" s="500"/>
      <c r="O13" s="500"/>
      <c r="P13" s="500"/>
      <c r="Q13" s="500"/>
      <c r="R13" s="500"/>
      <c r="S13" s="500"/>
      <c r="T13" s="500"/>
      <c r="U13" s="500"/>
      <c r="V13" s="500"/>
      <c r="W13" s="500"/>
      <c r="X13" s="500"/>
      <c r="Y13" s="500"/>
      <c r="Z13" s="500"/>
      <c r="AA13" s="500"/>
      <c r="AB13" s="500"/>
      <c r="AC13" s="500"/>
      <c r="AD13" s="457"/>
      <c r="AE13" s="435"/>
      <c r="AF13" s="309"/>
      <c r="AG13" s="430"/>
      <c r="AH13" s="288"/>
      <c r="AI13" s="289"/>
      <c r="AJ13" s="289"/>
      <c r="AK13" s="289"/>
      <c r="AL13" s="289"/>
      <c r="AM13" s="289"/>
      <c r="AN13" s="289"/>
      <c r="AO13" s="289"/>
      <c r="AP13" s="289"/>
      <c r="AQ13" s="289"/>
      <c r="AR13" s="289"/>
      <c r="AS13" s="289"/>
    </row>
    <row r="14" spans="2:47" ht="20.100000000000001" customHeight="1">
      <c r="B14" s="480"/>
      <c r="C14" s="481"/>
      <c r="D14" s="30" t="s">
        <v>145</v>
      </c>
      <c r="E14" s="463" t="s">
        <v>433</v>
      </c>
      <c r="F14" s="464"/>
      <c r="G14" s="464"/>
      <c r="H14" s="464"/>
      <c r="I14" s="464"/>
      <c r="J14" s="464"/>
      <c r="K14" s="464"/>
      <c r="L14" s="464"/>
      <c r="M14" s="464"/>
      <c r="N14" s="464"/>
      <c r="O14" s="464"/>
      <c r="P14" s="464"/>
      <c r="Q14" s="464"/>
      <c r="R14" s="464"/>
      <c r="S14" s="464"/>
      <c r="T14" s="464"/>
      <c r="U14" s="464"/>
      <c r="V14" s="464"/>
      <c r="W14" s="464"/>
      <c r="X14" s="464"/>
      <c r="Y14" s="464"/>
      <c r="Z14" s="464"/>
      <c r="AA14" s="464"/>
      <c r="AB14" s="464"/>
      <c r="AC14" s="464"/>
      <c r="AD14" s="464"/>
      <c r="AE14" s="434" t="s">
        <v>465</v>
      </c>
      <c r="AF14" s="309"/>
      <c r="AG14" s="430"/>
      <c r="AH14" s="288"/>
      <c r="AI14" s="501" t="s">
        <v>415</v>
      </c>
      <c r="AJ14" s="501"/>
      <c r="AK14" s="501"/>
      <c r="AL14" s="501"/>
      <c r="AM14" s="501"/>
      <c r="AN14" s="501"/>
      <c r="AO14" s="501"/>
      <c r="AP14" s="501"/>
      <c r="AQ14" s="501"/>
      <c r="AR14" s="501"/>
      <c r="AS14" s="289"/>
    </row>
    <row r="15" spans="2:47" ht="28.9" customHeight="1">
      <c r="B15" s="480"/>
      <c r="C15" s="481"/>
      <c r="D15" s="30" t="s">
        <v>135</v>
      </c>
      <c r="E15" s="486" t="s">
        <v>420</v>
      </c>
      <c r="F15" s="474"/>
      <c r="G15" s="474"/>
      <c r="H15" s="474"/>
      <c r="I15" s="474"/>
      <c r="J15" s="474"/>
      <c r="K15" s="474"/>
      <c r="L15" s="474"/>
      <c r="M15" s="474"/>
      <c r="N15" s="474"/>
      <c r="O15" s="474"/>
      <c r="P15" s="474"/>
      <c r="Q15" s="474"/>
      <c r="R15" s="474"/>
      <c r="S15" s="474"/>
      <c r="T15" s="474"/>
      <c r="U15" s="474"/>
      <c r="V15" s="474"/>
      <c r="W15" s="474"/>
      <c r="X15" s="474"/>
      <c r="Y15" s="474"/>
      <c r="Z15" s="474"/>
      <c r="AA15" s="474"/>
      <c r="AB15" s="474"/>
      <c r="AC15" s="474"/>
      <c r="AD15" s="475"/>
      <c r="AE15" s="434"/>
      <c r="AF15" s="309"/>
      <c r="AG15" s="430"/>
      <c r="AH15" s="228" t="s">
        <v>84</v>
      </c>
      <c r="AI15" s="501"/>
      <c r="AJ15" s="501"/>
      <c r="AK15" s="501"/>
      <c r="AL15" s="501"/>
      <c r="AM15" s="501"/>
      <c r="AN15" s="501"/>
      <c r="AO15" s="501"/>
      <c r="AP15" s="501"/>
      <c r="AQ15" s="501"/>
      <c r="AR15" s="501"/>
    </row>
    <row r="16" spans="2:47" ht="30" customHeight="1">
      <c r="B16" s="480"/>
      <c r="C16" s="481"/>
      <c r="D16" s="30" t="s">
        <v>136</v>
      </c>
      <c r="E16" s="463" t="s">
        <v>419</v>
      </c>
      <c r="F16" s="464"/>
      <c r="G16" s="464"/>
      <c r="H16" s="464"/>
      <c r="I16" s="464"/>
      <c r="J16" s="464"/>
      <c r="K16" s="464"/>
      <c r="L16" s="464"/>
      <c r="M16" s="464"/>
      <c r="N16" s="464"/>
      <c r="O16" s="464"/>
      <c r="P16" s="464"/>
      <c r="Q16" s="464"/>
      <c r="R16" s="464"/>
      <c r="S16" s="464"/>
      <c r="T16" s="464"/>
      <c r="U16" s="464"/>
      <c r="V16" s="464"/>
      <c r="W16" s="464"/>
      <c r="X16" s="464"/>
      <c r="Y16" s="464"/>
      <c r="Z16" s="464"/>
      <c r="AA16" s="464"/>
      <c r="AB16" s="464"/>
      <c r="AC16" s="464"/>
      <c r="AD16" s="464"/>
      <c r="AE16" s="434" t="s">
        <v>465</v>
      </c>
      <c r="AF16" s="309"/>
      <c r="AG16" s="430"/>
      <c r="AH16" s="228" t="s">
        <v>368</v>
      </c>
      <c r="AI16" s="497" t="s">
        <v>524</v>
      </c>
      <c r="AJ16" s="498"/>
      <c r="AK16" s="498"/>
      <c r="AL16" s="498"/>
      <c r="AM16" s="498"/>
      <c r="AN16" s="498"/>
      <c r="AO16" s="498"/>
      <c r="AP16" s="498"/>
      <c r="AQ16" s="498"/>
      <c r="AR16" s="498"/>
      <c r="AS16" s="498"/>
      <c r="AT16" s="296"/>
      <c r="AU16" s="296"/>
    </row>
    <row r="17" spans="2:56" ht="35.25" customHeight="1">
      <c r="B17" s="480"/>
      <c r="C17" s="481"/>
      <c r="D17" s="30" t="s">
        <v>371</v>
      </c>
      <c r="E17" s="463" t="s">
        <v>229</v>
      </c>
      <c r="F17" s="464"/>
      <c r="G17" s="464"/>
      <c r="H17" s="464"/>
      <c r="I17" s="464"/>
      <c r="J17" s="464"/>
      <c r="K17" s="464"/>
      <c r="L17" s="464"/>
      <c r="M17" s="464"/>
      <c r="N17" s="464"/>
      <c r="O17" s="464"/>
      <c r="P17" s="464"/>
      <c r="Q17" s="464"/>
      <c r="R17" s="464"/>
      <c r="S17" s="464"/>
      <c r="T17" s="464"/>
      <c r="U17" s="464"/>
      <c r="V17" s="464"/>
      <c r="W17" s="464"/>
      <c r="X17" s="464"/>
      <c r="Y17" s="464"/>
      <c r="Z17" s="464"/>
      <c r="AA17" s="464"/>
      <c r="AB17" s="464"/>
      <c r="AC17" s="464"/>
      <c r="AD17" s="464"/>
      <c r="AE17" s="434" t="s">
        <v>465</v>
      </c>
      <c r="AF17" s="309"/>
      <c r="AG17" s="430"/>
      <c r="AH17" s="228" t="s">
        <v>84</v>
      </c>
      <c r="AI17" s="375" t="s">
        <v>430</v>
      </c>
      <c r="AV17" s="296"/>
      <c r="AW17" s="296"/>
      <c r="AX17" s="296"/>
      <c r="AY17" s="296"/>
      <c r="AZ17" s="296"/>
      <c r="BA17" s="296"/>
    </row>
    <row r="18" spans="2:56" ht="32.25" customHeight="1">
      <c r="B18" s="480"/>
      <c r="C18" s="481"/>
      <c r="D18" s="30" t="s">
        <v>372</v>
      </c>
      <c r="E18" s="461" t="s">
        <v>365</v>
      </c>
      <c r="F18" s="461"/>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2"/>
      <c r="AE18" s="434" t="s">
        <v>465</v>
      </c>
      <c r="AF18" s="309"/>
      <c r="AG18" s="430"/>
      <c r="AH18" s="228" t="s">
        <v>84</v>
      </c>
      <c r="AI18" s="375" t="s">
        <v>430</v>
      </c>
      <c r="BB18" s="296"/>
      <c r="BC18" s="296"/>
      <c r="BD18" s="296"/>
    </row>
    <row r="19" spans="2:56" ht="20.100000000000001" customHeight="1">
      <c r="B19" s="480"/>
      <c r="C19" s="481"/>
      <c r="D19" s="30" t="s">
        <v>137</v>
      </c>
      <c r="E19" s="457" t="s">
        <v>131</v>
      </c>
      <c r="F19" s="458"/>
      <c r="G19" s="458"/>
      <c r="H19" s="458"/>
      <c r="I19" s="458"/>
      <c r="J19" s="458"/>
      <c r="K19" s="458"/>
      <c r="L19" s="458"/>
      <c r="M19" s="458"/>
      <c r="N19" s="458"/>
      <c r="O19" s="458"/>
      <c r="P19" s="458"/>
      <c r="Q19" s="458"/>
      <c r="R19" s="458"/>
      <c r="S19" s="458"/>
      <c r="T19" s="458"/>
      <c r="U19" s="458"/>
      <c r="V19" s="458"/>
      <c r="W19" s="458"/>
      <c r="X19" s="458"/>
      <c r="Y19" s="458"/>
      <c r="Z19" s="458"/>
      <c r="AA19" s="458"/>
      <c r="AB19" s="458"/>
      <c r="AC19" s="458"/>
      <c r="AD19" s="458"/>
      <c r="AE19" s="434" t="s">
        <v>465</v>
      </c>
      <c r="AF19" s="309"/>
      <c r="AG19" s="430"/>
      <c r="AH19" s="229" t="s">
        <v>370</v>
      </c>
      <c r="AI19" s="502" t="s">
        <v>523</v>
      </c>
      <c r="AJ19" s="503"/>
      <c r="AK19" s="503"/>
      <c r="AL19" s="503"/>
      <c r="AM19" s="503"/>
      <c r="AN19" s="503"/>
      <c r="AO19" s="503"/>
      <c r="AP19" s="503"/>
      <c r="AQ19" s="503"/>
      <c r="AR19" s="503"/>
      <c r="AS19" s="503"/>
      <c r="AT19" s="503"/>
      <c r="AU19" s="503"/>
      <c r="AV19" s="503"/>
    </row>
    <row r="20" spans="2:56" ht="20.100000000000001" customHeight="1">
      <c r="B20" s="480"/>
      <c r="C20" s="481"/>
      <c r="D20" s="30" t="s">
        <v>146</v>
      </c>
      <c r="E20" s="457" t="s">
        <v>132</v>
      </c>
      <c r="F20" s="458"/>
      <c r="G20" s="458"/>
      <c r="H20" s="458"/>
      <c r="I20" s="458"/>
      <c r="J20" s="458"/>
      <c r="K20" s="458"/>
      <c r="L20" s="458"/>
      <c r="M20" s="458"/>
      <c r="N20" s="458"/>
      <c r="O20" s="458"/>
      <c r="P20" s="458"/>
      <c r="Q20" s="458"/>
      <c r="R20" s="458"/>
      <c r="S20" s="458"/>
      <c r="T20" s="458"/>
      <c r="U20" s="458"/>
      <c r="V20" s="458"/>
      <c r="W20" s="458"/>
      <c r="X20" s="458"/>
      <c r="Y20" s="458"/>
      <c r="Z20" s="458"/>
      <c r="AA20" s="458"/>
      <c r="AB20" s="458"/>
      <c r="AC20" s="458"/>
      <c r="AD20" s="458"/>
      <c r="AE20" s="434"/>
      <c r="AF20" s="309"/>
      <c r="AG20" s="430"/>
      <c r="AH20" s="228" t="s">
        <v>84</v>
      </c>
      <c r="AI20" s="374" t="s">
        <v>432</v>
      </c>
      <c r="AJ20" s="228"/>
      <c r="AK20" s="228"/>
      <c r="AL20" s="228"/>
      <c r="AM20" s="228"/>
      <c r="AN20" s="228"/>
    </row>
    <row r="21" spans="2:56" ht="43.5" customHeight="1">
      <c r="B21" s="480"/>
      <c r="C21" s="481"/>
      <c r="D21" s="30" t="s">
        <v>138</v>
      </c>
      <c r="E21" s="457" t="s">
        <v>404</v>
      </c>
      <c r="F21" s="458"/>
      <c r="G21" s="458"/>
      <c r="H21" s="458"/>
      <c r="I21" s="458"/>
      <c r="J21" s="458"/>
      <c r="K21" s="458"/>
      <c r="L21" s="458"/>
      <c r="M21" s="458"/>
      <c r="N21" s="458"/>
      <c r="O21" s="458"/>
      <c r="P21" s="458"/>
      <c r="Q21" s="458"/>
      <c r="R21" s="458"/>
      <c r="S21" s="458"/>
      <c r="T21" s="458"/>
      <c r="U21" s="458"/>
      <c r="V21" s="458"/>
      <c r="W21" s="458"/>
      <c r="X21" s="458"/>
      <c r="Y21" s="458"/>
      <c r="Z21" s="458"/>
      <c r="AA21" s="458"/>
      <c r="AB21" s="458"/>
      <c r="AC21" s="458"/>
      <c r="AD21" s="458"/>
      <c r="AE21" s="434" t="s">
        <v>465</v>
      </c>
      <c r="AF21" s="309"/>
      <c r="AG21" s="430"/>
      <c r="AH21" s="228" t="s">
        <v>368</v>
      </c>
      <c r="AI21" s="497" t="s">
        <v>522</v>
      </c>
      <c r="AJ21" s="503"/>
      <c r="AK21" s="503"/>
      <c r="AL21" s="503"/>
      <c r="AM21" s="503"/>
      <c r="AN21" s="503"/>
      <c r="AO21" s="503"/>
      <c r="AP21" s="503"/>
      <c r="AQ21" s="503"/>
      <c r="AR21" s="503"/>
      <c r="AS21" s="503"/>
      <c r="AT21" s="503"/>
      <c r="AU21" s="503"/>
      <c r="AV21" s="503"/>
      <c r="AX21" s="297"/>
    </row>
    <row r="22" spans="2:56" ht="17.25" customHeight="1">
      <c r="B22" s="480"/>
      <c r="C22" s="481"/>
      <c r="D22" s="30" t="s">
        <v>373</v>
      </c>
      <c r="E22" s="457" t="s">
        <v>648</v>
      </c>
      <c r="F22" s="458"/>
      <c r="G22" s="458"/>
      <c r="H22" s="458"/>
      <c r="I22" s="458"/>
      <c r="J22" s="458"/>
      <c r="K22" s="458"/>
      <c r="L22" s="458"/>
      <c r="M22" s="458"/>
      <c r="N22" s="458"/>
      <c r="O22" s="458"/>
      <c r="P22" s="458"/>
      <c r="Q22" s="458"/>
      <c r="R22" s="458"/>
      <c r="S22" s="458"/>
      <c r="T22" s="458"/>
      <c r="U22" s="458"/>
      <c r="V22" s="458"/>
      <c r="W22" s="458"/>
      <c r="X22" s="458"/>
      <c r="Y22" s="458"/>
      <c r="Z22" s="458"/>
      <c r="AA22" s="458"/>
      <c r="AB22" s="458"/>
      <c r="AC22" s="458"/>
      <c r="AD22" s="458"/>
      <c r="AE22" s="434"/>
      <c r="AF22" s="309"/>
      <c r="AG22" s="430"/>
      <c r="AH22" s="228"/>
      <c r="AI22" s="242"/>
      <c r="AJ22" s="242"/>
      <c r="AK22" s="242"/>
      <c r="AL22" s="242"/>
      <c r="AM22" s="242"/>
      <c r="AN22" s="242"/>
      <c r="AO22" s="237"/>
      <c r="AP22" s="237"/>
      <c r="AQ22" s="237"/>
      <c r="AR22" s="237"/>
      <c r="AS22" s="237"/>
      <c r="AV22" s="298"/>
      <c r="AW22" s="298"/>
    </row>
    <row r="23" spans="2:56" ht="17.25" customHeight="1">
      <c r="B23" s="480"/>
      <c r="C23" s="481"/>
      <c r="D23" s="30" t="s">
        <v>502</v>
      </c>
      <c r="E23" s="463" t="s">
        <v>503</v>
      </c>
      <c r="F23" s="464"/>
      <c r="G23" s="464"/>
      <c r="H23" s="464"/>
      <c r="I23" s="464"/>
      <c r="J23" s="464"/>
      <c r="K23" s="464"/>
      <c r="L23" s="464"/>
      <c r="M23" s="464"/>
      <c r="N23" s="464"/>
      <c r="O23" s="464"/>
      <c r="P23" s="464"/>
      <c r="Q23" s="464"/>
      <c r="R23" s="464"/>
      <c r="S23" s="464"/>
      <c r="T23" s="464"/>
      <c r="U23" s="464"/>
      <c r="V23" s="464"/>
      <c r="W23" s="464"/>
      <c r="X23" s="464"/>
      <c r="Y23" s="464"/>
      <c r="Z23" s="464"/>
      <c r="AA23" s="464"/>
      <c r="AB23" s="464"/>
      <c r="AC23" s="464"/>
      <c r="AD23" s="464"/>
      <c r="AE23" s="434"/>
      <c r="AF23" s="309"/>
      <c r="AG23" s="430"/>
      <c r="AH23" s="228"/>
      <c r="AI23" s="242"/>
      <c r="AJ23" s="242"/>
      <c r="AK23" s="242"/>
      <c r="AL23" s="242"/>
      <c r="AM23" s="242"/>
      <c r="AN23" s="242"/>
      <c r="AO23" s="237"/>
      <c r="AP23" s="237"/>
      <c r="AQ23" s="237"/>
      <c r="AR23" s="237"/>
      <c r="AS23" s="237"/>
      <c r="AV23" s="368"/>
      <c r="AW23" s="368"/>
    </row>
    <row r="24" spans="2:56" ht="17.25" customHeight="1">
      <c r="B24" s="480"/>
      <c r="C24" s="481"/>
      <c r="D24" s="30" t="s">
        <v>139</v>
      </c>
      <c r="E24" s="457" t="s">
        <v>609</v>
      </c>
      <c r="F24" s="458"/>
      <c r="G24" s="458"/>
      <c r="H24" s="458"/>
      <c r="I24" s="458"/>
      <c r="J24" s="458"/>
      <c r="K24" s="458"/>
      <c r="L24" s="458"/>
      <c r="M24" s="458"/>
      <c r="N24" s="458"/>
      <c r="O24" s="458"/>
      <c r="P24" s="458"/>
      <c r="Q24" s="458"/>
      <c r="R24" s="458"/>
      <c r="S24" s="458"/>
      <c r="T24" s="458"/>
      <c r="U24" s="458"/>
      <c r="V24" s="458"/>
      <c r="W24" s="458"/>
      <c r="X24" s="458"/>
      <c r="Y24" s="458"/>
      <c r="Z24" s="458"/>
      <c r="AA24" s="458"/>
      <c r="AB24" s="458"/>
      <c r="AC24" s="458"/>
      <c r="AD24" s="458"/>
      <c r="AE24" s="434"/>
      <c r="AF24" s="309"/>
      <c r="AG24" s="430"/>
      <c r="AH24" s="228"/>
      <c r="AI24" s="242"/>
      <c r="AJ24" s="242"/>
      <c r="AK24" s="242"/>
      <c r="AL24" s="242"/>
      <c r="AM24" s="242"/>
      <c r="AN24" s="242"/>
      <c r="AO24" s="237"/>
      <c r="AP24" s="237"/>
      <c r="AQ24" s="237"/>
      <c r="AR24" s="237"/>
      <c r="AS24" s="237"/>
      <c r="AW24" s="298"/>
    </row>
    <row r="25" spans="2:56" ht="14.25">
      <c r="B25" s="480"/>
      <c r="C25" s="481"/>
      <c r="D25" s="30" t="s">
        <v>140</v>
      </c>
      <c r="E25" s="457" t="s">
        <v>414</v>
      </c>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34"/>
      <c r="AF25" s="309"/>
      <c r="AG25" s="430"/>
      <c r="AH25" s="228"/>
      <c r="AI25" s="242"/>
      <c r="AJ25" s="242"/>
      <c r="AK25" s="242"/>
      <c r="AL25" s="242"/>
      <c r="AM25" s="242"/>
      <c r="AN25" s="242"/>
      <c r="AO25" s="237"/>
      <c r="AP25" s="237"/>
      <c r="AQ25" s="237"/>
      <c r="AR25" s="237"/>
      <c r="AS25" s="237"/>
    </row>
    <row r="26" spans="2:56" ht="17.25" customHeight="1">
      <c r="B26" s="480"/>
      <c r="C26" s="481"/>
      <c r="D26" s="30" t="s">
        <v>141</v>
      </c>
      <c r="E26" s="457" t="s">
        <v>646</v>
      </c>
      <c r="F26" s="458"/>
      <c r="G26" s="458"/>
      <c r="H26" s="458"/>
      <c r="I26" s="458"/>
      <c r="J26" s="458"/>
      <c r="K26" s="458"/>
      <c r="L26" s="458"/>
      <c r="M26" s="458"/>
      <c r="N26" s="458"/>
      <c r="O26" s="458"/>
      <c r="P26" s="458"/>
      <c r="Q26" s="458"/>
      <c r="R26" s="458"/>
      <c r="S26" s="458"/>
      <c r="T26" s="458"/>
      <c r="U26" s="458"/>
      <c r="V26" s="458"/>
      <c r="W26" s="458"/>
      <c r="X26" s="458"/>
      <c r="Y26" s="458"/>
      <c r="Z26" s="458"/>
      <c r="AA26" s="458"/>
      <c r="AB26" s="458"/>
      <c r="AC26" s="458"/>
      <c r="AD26" s="458"/>
      <c r="AE26" s="434"/>
      <c r="AF26" s="309"/>
      <c r="AG26" s="430"/>
      <c r="AH26" s="228"/>
      <c r="AI26" s="242"/>
      <c r="AJ26" s="242"/>
      <c r="AK26" s="242"/>
      <c r="AL26" s="242"/>
      <c r="AM26" s="242"/>
      <c r="AN26" s="242"/>
      <c r="AO26" s="237"/>
      <c r="AP26" s="237"/>
      <c r="AQ26" s="237"/>
      <c r="AR26" s="237"/>
      <c r="AS26" s="237"/>
    </row>
    <row r="27" spans="2:56" ht="37.9" customHeight="1">
      <c r="B27" s="480"/>
      <c r="C27" s="481"/>
      <c r="D27" s="30" t="s">
        <v>142</v>
      </c>
      <c r="E27" s="487" t="s">
        <v>505</v>
      </c>
      <c r="F27" s="488"/>
      <c r="G27" s="488"/>
      <c r="H27" s="488"/>
      <c r="I27" s="488"/>
      <c r="J27" s="488"/>
      <c r="K27" s="488"/>
      <c r="L27" s="488"/>
      <c r="M27" s="488"/>
      <c r="N27" s="488"/>
      <c r="O27" s="488"/>
      <c r="P27" s="488"/>
      <c r="Q27" s="488"/>
      <c r="R27" s="488"/>
      <c r="S27" s="488"/>
      <c r="T27" s="488"/>
      <c r="U27" s="488"/>
      <c r="V27" s="488"/>
      <c r="W27" s="488"/>
      <c r="X27" s="488"/>
      <c r="Y27" s="488"/>
      <c r="Z27" s="488"/>
      <c r="AA27" s="488"/>
      <c r="AB27" s="488"/>
      <c r="AC27" s="488"/>
      <c r="AD27" s="488"/>
      <c r="AE27" s="434"/>
      <c r="AF27" s="309"/>
      <c r="AG27" s="430"/>
      <c r="AH27" s="228" t="s">
        <v>368</v>
      </c>
      <c r="AI27" s="499" t="s">
        <v>416</v>
      </c>
      <c r="AJ27" s="499"/>
      <c r="AK27" s="499"/>
      <c r="AL27" s="499"/>
      <c r="AM27" s="499"/>
      <c r="AN27" s="499"/>
      <c r="AO27" s="499"/>
      <c r="AP27" s="499"/>
      <c r="AQ27" s="499"/>
      <c r="AR27" s="499"/>
      <c r="AS27" s="499"/>
    </row>
    <row r="28" spans="2:56" ht="17.25" customHeight="1">
      <c r="B28" s="480"/>
      <c r="C28" s="481"/>
      <c r="D28" s="30" t="s">
        <v>374</v>
      </c>
      <c r="E28" s="455" t="s">
        <v>506</v>
      </c>
      <c r="F28" s="456"/>
      <c r="G28" s="456"/>
      <c r="H28" s="456"/>
      <c r="I28" s="456"/>
      <c r="J28" s="456"/>
      <c r="K28" s="456"/>
      <c r="L28" s="456"/>
      <c r="M28" s="456"/>
      <c r="N28" s="456"/>
      <c r="O28" s="456"/>
      <c r="P28" s="456"/>
      <c r="Q28" s="456"/>
      <c r="R28" s="456"/>
      <c r="S28" s="456"/>
      <c r="T28" s="456"/>
      <c r="U28" s="456"/>
      <c r="V28" s="456"/>
      <c r="W28" s="456"/>
      <c r="X28" s="456"/>
      <c r="Y28" s="456"/>
      <c r="Z28" s="456"/>
      <c r="AA28" s="456"/>
      <c r="AB28" s="456"/>
      <c r="AC28" s="456"/>
      <c r="AD28" s="456"/>
      <c r="AE28" s="434"/>
      <c r="AF28" s="309"/>
      <c r="AG28" s="430"/>
      <c r="AH28" s="228"/>
      <c r="AI28" s="228"/>
      <c r="AJ28" s="228"/>
      <c r="AK28" s="228"/>
      <c r="AL28" s="228"/>
      <c r="AM28" s="228"/>
      <c r="AN28" s="228"/>
    </row>
    <row r="29" spans="2:56" ht="17.25" customHeight="1">
      <c r="B29" s="480"/>
      <c r="C29" s="481"/>
      <c r="D29" s="30" t="s">
        <v>375</v>
      </c>
      <c r="E29" s="474" t="s">
        <v>592</v>
      </c>
      <c r="F29" s="474"/>
      <c r="G29" s="474"/>
      <c r="H29" s="474"/>
      <c r="I29" s="474"/>
      <c r="J29" s="474"/>
      <c r="K29" s="474"/>
      <c r="L29" s="474"/>
      <c r="M29" s="474"/>
      <c r="N29" s="474"/>
      <c r="O29" s="474"/>
      <c r="P29" s="474"/>
      <c r="Q29" s="474"/>
      <c r="R29" s="474"/>
      <c r="S29" s="474"/>
      <c r="T29" s="474"/>
      <c r="U29" s="474"/>
      <c r="V29" s="474"/>
      <c r="W29" s="474"/>
      <c r="X29" s="474"/>
      <c r="Y29" s="474"/>
      <c r="Z29" s="474"/>
      <c r="AA29" s="474"/>
      <c r="AB29" s="474"/>
      <c r="AC29" s="474"/>
      <c r="AD29" s="475"/>
      <c r="AE29" s="434"/>
      <c r="AF29" s="309"/>
      <c r="AG29" s="430"/>
      <c r="AH29" s="228"/>
      <c r="AI29" s="228"/>
      <c r="AJ29" s="228"/>
      <c r="AK29" s="228"/>
      <c r="AL29" s="228"/>
      <c r="AM29" s="228"/>
      <c r="AN29" s="228"/>
    </row>
    <row r="30" spans="2:56" ht="17.25" customHeight="1">
      <c r="B30" s="480"/>
      <c r="C30" s="481"/>
      <c r="D30" s="30" t="s">
        <v>376</v>
      </c>
      <c r="E30" s="457" t="s">
        <v>602</v>
      </c>
      <c r="F30" s="458"/>
      <c r="G30" s="458"/>
      <c r="H30" s="458"/>
      <c r="I30" s="458"/>
      <c r="J30" s="458"/>
      <c r="K30" s="458"/>
      <c r="L30" s="458"/>
      <c r="M30" s="458"/>
      <c r="N30" s="458"/>
      <c r="O30" s="458"/>
      <c r="P30" s="458"/>
      <c r="Q30" s="458"/>
      <c r="R30" s="458"/>
      <c r="S30" s="458"/>
      <c r="T30" s="458"/>
      <c r="U30" s="458"/>
      <c r="V30" s="458"/>
      <c r="W30" s="458"/>
      <c r="X30" s="458"/>
      <c r="Y30" s="458"/>
      <c r="Z30" s="458"/>
      <c r="AA30" s="458"/>
      <c r="AB30" s="458"/>
      <c r="AC30" s="458"/>
      <c r="AD30" s="458"/>
      <c r="AE30" s="434"/>
      <c r="AF30" s="309"/>
      <c r="AG30" s="430"/>
      <c r="AH30" s="228"/>
      <c r="AI30" s="228"/>
      <c r="AJ30" s="228"/>
      <c r="AK30" s="228"/>
      <c r="AL30" s="228"/>
      <c r="AM30" s="228"/>
      <c r="AN30" s="228"/>
    </row>
    <row r="31" spans="2:56" ht="17.25" customHeight="1">
      <c r="B31" s="480"/>
      <c r="C31" s="481"/>
      <c r="D31" s="30" t="s">
        <v>377</v>
      </c>
      <c r="E31" s="457" t="s">
        <v>230</v>
      </c>
      <c r="F31" s="458"/>
      <c r="G31" s="458"/>
      <c r="H31" s="458"/>
      <c r="I31" s="458"/>
      <c r="J31" s="458"/>
      <c r="K31" s="458"/>
      <c r="L31" s="458"/>
      <c r="M31" s="458"/>
      <c r="N31" s="458"/>
      <c r="O31" s="458"/>
      <c r="P31" s="458"/>
      <c r="Q31" s="458"/>
      <c r="R31" s="458"/>
      <c r="S31" s="458"/>
      <c r="T31" s="458"/>
      <c r="U31" s="458"/>
      <c r="V31" s="458"/>
      <c r="W31" s="458"/>
      <c r="X31" s="458"/>
      <c r="Y31" s="458"/>
      <c r="Z31" s="458"/>
      <c r="AA31" s="458"/>
      <c r="AB31" s="458"/>
      <c r="AC31" s="458"/>
      <c r="AD31" s="458"/>
      <c r="AE31" s="434"/>
      <c r="AF31" s="309"/>
      <c r="AG31" s="430"/>
      <c r="AH31" s="228"/>
      <c r="AI31" s="228"/>
      <c r="AJ31" s="228"/>
      <c r="AK31" s="228"/>
      <c r="AL31" s="228"/>
      <c r="AM31" s="228"/>
      <c r="AN31" s="228"/>
    </row>
    <row r="32" spans="2:56" ht="32.1" customHeight="1">
      <c r="B32" s="480"/>
      <c r="C32" s="481"/>
      <c r="D32" s="30" t="s">
        <v>378</v>
      </c>
      <c r="E32" s="476" t="s">
        <v>366</v>
      </c>
      <c r="F32" s="477"/>
      <c r="G32" s="477"/>
      <c r="H32" s="477"/>
      <c r="I32" s="477"/>
      <c r="J32" s="477"/>
      <c r="K32" s="477"/>
      <c r="L32" s="477"/>
      <c r="M32" s="477"/>
      <c r="N32" s="477"/>
      <c r="O32" s="477"/>
      <c r="P32" s="477"/>
      <c r="Q32" s="477"/>
      <c r="R32" s="477"/>
      <c r="S32" s="477"/>
      <c r="T32" s="477"/>
      <c r="U32" s="477"/>
      <c r="V32" s="477"/>
      <c r="W32" s="477"/>
      <c r="X32" s="477"/>
      <c r="Y32" s="477"/>
      <c r="Z32" s="477"/>
      <c r="AA32" s="477"/>
      <c r="AB32" s="477"/>
      <c r="AC32" s="477"/>
      <c r="AD32" s="477"/>
      <c r="AE32" s="434"/>
      <c r="AF32" s="167"/>
      <c r="AG32" s="430"/>
      <c r="AH32" s="228"/>
      <c r="AI32" s="504"/>
      <c r="AJ32" s="504"/>
      <c r="AK32" s="504"/>
      <c r="AL32" s="504"/>
      <c r="AM32" s="504"/>
      <c r="AN32" s="504"/>
      <c r="AO32" s="504"/>
      <c r="AP32" s="504"/>
      <c r="AQ32" s="504"/>
      <c r="AR32" s="504"/>
      <c r="AS32" s="504"/>
    </row>
    <row r="33" spans="2:47" ht="20.100000000000001" customHeight="1">
      <c r="B33" s="480"/>
      <c r="C33" s="481"/>
      <c r="D33" s="30" t="s">
        <v>379</v>
      </c>
      <c r="E33" s="476" t="s">
        <v>367</v>
      </c>
      <c r="F33" s="477"/>
      <c r="G33" s="477"/>
      <c r="H33" s="477"/>
      <c r="I33" s="477"/>
      <c r="J33" s="477"/>
      <c r="K33" s="477"/>
      <c r="L33" s="477"/>
      <c r="M33" s="477"/>
      <c r="N33" s="477"/>
      <c r="O33" s="477"/>
      <c r="P33" s="477"/>
      <c r="Q33" s="477"/>
      <c r="R33" s="477"/>
      <c r="S33" s="477"/>
      <c r="T33" s="477"/>
      <c r="U33" s="477"/>
      <c r="V33" s="477"/>
      <c r="W33" s="477"/>
      <c r="X33" s="477"/>
      <c r="Y33" s="477"/>
      <c r="Z33" s="477"/>
      <c r="AA33" s="477"/>
      <c r="AB33" s="477"/>
      <c r="AC33" s="477"/>
      <c r="AD33" s="477"/>
      <c r="AE33" s="434"/>
      <c r="AF33" s="309"/>
      <c r="AG33" s="430"/>
      <c r="AH33" s="228"/>
      <c r="AI33" s="504"/>
      <c r="AJ33" s="504"/>
      <c r="AK33" s="504"/>
      <c r="AL33" s="504"/>
      <c r="AM33" s="504"/>
      <c r="AN33" s="504"/>
      <c r="AO33" s="504"/>
      <c r="AP33" s="504"/>
      <c r="AQ33" s="504"/>
      <c r="AR33" s="504"/>
      <c r="AS33" s="504"/>
    </row>
    <row r="34" spans="2:47" ht="20.100000000000001" customHeight="1">
      <c r="B34" s="480"/>
      <c r="C34" s="481"/>
      <c r="D34" s="30" t="s">
        <v>207</v>
      </c>
      <c r="E34" s="455" t="s">
        <v>431</v>
      </c>
      <c r="F34" s="456"/>
      <c r="G34" s="456"/>
      <c r="H34" s="456"/>
      <c r="I34" s="456"/>
      <c r="J34" s="456"/>
      <c r="K34" s="456"/>
      <c r="L34" s="456"/>
      <c r="M34" s="456"/>
      <c r="N34" s="456"/>
      <c r="O34" s="456"/>
      <c r="P34" s="456"/>
      <c r="Q34" s="456"/>
      <c r="R34" s="456"/>
      <c r="S34" s="456"/>
      <c r="T34" s="456"/>
      <c r="U34" s="456"/>
      <c r="V34" s="456"/>
      <c r="W34" s="456"/>
      <c r="X34" s="456"/>
      <c r="Y34" s="456"/>
      <c r="Z34" s="456"/>
      <c r="AA34" s="456"/>
      <c r="AB34" s="456"/>
      <c r="AC34" s="456"/>
      <c r="AD34" s="456"/>
      <c r="AE34" s="436"/>
      <c r="AF34" s="309"/>
      <c r="AG34" s="430"/>
      <c r="AH34" s="228"/>
      <c r="AI34" s="228"/>
      <c r="AJ34" s="228"/>
      <c r="AK34" s="228"/>
      <c r="AL34" s="228"/>
      <c r="AM34" s="228"/>
      <c r="AN34" s="228"/>
    </row>
    <row r="35" spans="2:47" ht="25.7" customHeight="1">
      <c r="B35" s="480"/>
      <c r="C35" s="481"/>
      <c r="D35" s="30" t="s">
        <v>208</v>
      </c>
      <c r="E35" s="457" t="s">
        <v>647</v>
      </c>
      <c r="F35" s="458"/>
      <c r="G35" s="458"/>
      <c r="H35" s="458"/>
      <c r="I35" s="458"/>
      <c r="J35" s="458"/>
      <c r="K35" s="458"/>
      <c r="L35" s="458"/>
      <c r="M35" s="458"/>
      <c r="N35" s="458"/>
      <c r="O35" s="458"/>
      <c r="P35" s="458"/>
      <c r="Q35" s="458"/>
      <c r="R35" s="458"/>
      <c r="S35" s="458"/>
      <c r="T35" s="458"/>
      <c r="U35" s="458"/>
      <c r="V35" s="458"/>
      <c r="W35" s="458"/>
      <c r="X35" s="458"/>
      <c r="Y35" s="458"/>
      <c r="Z35" s="458"/>
      <c r="AA35" s="458"/>
      <c r="AB35" s="458"/>
      <c r="AC35" s="458"/>
      <c r="AD35" s="458"/>
      <c r="AE35" s="434"/>
      <c r="AF35" s="309"/>
      <c r="AG35" s="430"/>
      <c r="AH35" s="228" t="s">
        <v>368</v>
      </c>
      <c r="AI35" s="504" t="s">
        <v>369</v>
      </c>
      <c r="AJ35" s="504"/>
      <c r="AK35" s="504"/>
      <c r="AL35" s="504"/>
      <c r="AM35" s="504"/>
      <c r="AN35" s="504"/>
      <c r="AO35" s="504"/>
      <c r="AP35" s="504"/>
      <c r="AQ35" s="504"/>
      <c r="AR35" s="504"/>
      <c r="AS35" s="504"/>
    </row>
    <row r="36" spans="2:47" ht="20.100000000000001" customHeight="1">
      <c r="B36" s="480"/>
      <c r="C36" s="481"/>
      <c r="D36" s="30" t="s">
        <v>209</v>
      </c>
      <c r="E36" s="476" t="s">
        <v>231</v>
      </c>
      <c r="F36" s="477"/>
      <c r="G36" s="477"/>
      <c r="H36" s="477"/>
      <c r="I36" s="477"/>
      <c r="J36" s="477"/>
      <c r="K36" s="477"/>
      <c r="L36" s="477"/>
      <c r="M36" s="477"/>
      <c r="N36" s="477"/>
      <c r="O36" s="477"/>
      <c r="P36" s="477"/>
      <c r="Q36" s="477"/>
      <c r="R36" s="477"/>
      <c r="S36" s="477"/>
      <c r="T36" s="477"/>
      <c r="U36" s="477"/>
      <c r="V36" s="477"/>
      <c r="W36" s="477"/>
      <c r="X36" s="477"/>
      <c r="Y36" s="477"/>
      <c r="Z36" s="477"/>
      <c r="AA36" s="477"/>
      <c r="AB36" s="477"/>
      <c r="AC36" s="477"/>
      <c r="AD36" s="477"/>
      <c r="AE36" s="434"/>
      <c r="AF36" s="167"/>
      <c r="AG36" s="430"/>
      <c r="AH36" s="228"/>
      <c r="AI36" s="228"/>
      <c r="AJ36" s="228"/>
      <c r="AK36" s="228"/>
      <c r="AL36" s="228"/>
      <c r="AM36" s="228"/>
      <c r="AN36" s="228"/>
    </row>
    <row r="37" spans="2:47" ht="26.25" customHeight="1">
      <c r="B37" s="480"/>
      <c r="C37" s="481"/>
      <c r="D37" s="30" t="s">
        <v>504</v>
      </c>
      <c r="E37" s="457" t="s">
        <v>232</v>
      </c>
      <c r="F37" s="458"/>
      <c r="G37" s="458"/>
      <c r="H37" s="458"/>
      <c r="I37" s="458"/>
      <c r="J37" s="458"/>
      <c r="K37" s="458"/>
      <c r="L37" s="458"/>
      <c r="M37" s="458"/>
      <c r="N37" s="458"/>
      <c r="O37" s="458"/>
      <c r="P37" s="458"/>
      <c r="Q37" s="458"/>
      <c r="R37" s="458"/>
      <c r="S37" s="458"/>
      <c r="T37" s="458"/>
      <c r="U37" s="458"/>
      <c r="V37" s="458"/>
      <c r="W37" s="458"/>
      <c r="X37" s="458"/>
      <c r="Y37" s="458"/>
      <c r="Z37" s="458"/>
      <c r="AA37" s="458"/>
      <c r="AB37" s="458"/>
      <c r="AC37" s="458"/>
      <c r="AD37" s="458"/>
      <c r="AE37" s="435"/>
      <c r="AF37" s="309"/>
      <c r="AG37" s="430"/>
      <c r="AH37" s="228"/>
      <c r="AI37" s="228"/>
      <c r="AJ37" s="228"/>
      <c r="AK37" s="228"/>
      <c r="AL37" s="228"/>
      <c r="AM37" s="228"/>
      <c r="AN37" s="228"/>
    </row>
    <row r="38" spans="2:47" ht="20.100000000000001" customHeight="1">
      <c r="B38" s="480"/>
      <c r="C38" s="481"/>
      <c r="D38" s="29"/>
      <c r="E38" s="472" t="s">
        <v>221</v>
      </c>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3"/>
      <c r="AH38" s="228"/>
      <c r="AI38" s="228"/>
      <c r="AJ38" s="228"/>
      <c r="AK38" s="228"/>
      <c r="AL38" s="228"/>
      <c r="AM38" s="228"/>
      <c r="AN38" s="228"/>
    </row>
    <row r="39" spans="2:47" ht="20.100000000000001" customHeight="1">
      <c r="B39" s="480"/>
      <c r="C39" s="481"/>
      <c r="D39" s="32"/>
      <c r="E39" s="493" t="s">
        <v>226</v>
      </c>
      <c r="F39" s="493"/>
      <c r="G39" s="493"/>
      <c r="H39" s="493"/>
      <c r="I39" s="493"/>
      <c r="J39" s="493"/>
      <c r="K39" s="493"/>
      <c r="L39" s="493"/>
      <c r="M39" s="493"/>
      <c r="N39" s="493"/>
      <c r="O39" s="493"/>
      <c r="P39" s="493"/>
      <c r="Q39" s="493"/>
      <c r="R39" s="493"/>
      <c r="S39" s="493"/>
      <c r="T39" s="493"/>
      <c r="U39" s="493"/>
      <c r="V39" s="493"/>
      <c r="W39" s="493"/>
      <c r="X39" s="493"/>
      <c r="Y39" s="493"/>
      <c r="Z39" s="493"/>
      <c r="AA39" s="493"/>
      <c r="AB39" s="493"/>
      <c r="AC39" s="493"/>
      <c r="AD39" s="493"/>
      <c r="AE39" s="493"/>
      <c r="AF39" s="493"/>
      <c r="AG39" s="494"/>
      <c r="AH39" s="228"/>
      <c r="AI39" s="228"/>
      <c r="AJ39" s="228"/>
      <c r="AK39" s="228"/>
      <c r="AL39" s="228"/>
      <c r="AM39" s="228"/>
      <c r="AN39" s="228"/>
    </row>
    <row r="40" spans="2:47" s="433" customFormat="1" ht="20.100000000000001" customHeight="1">
      <c r="B40" s="480"/>
      <c r="C40" s="481"/>
      <c r="D40" s="32"/>
      <c r="E40" s="491" t="s">
        <v>601</v>
      </c>
      <c r="F40" s="491"/>
      <c r="G40" s="491"/>
      <c r="H40" s="491"/>
      <c r="I40" s="491"/>
      <c r="J40" s="491"/>
      <c r="K40" s="491"/>
      <c r="L40" s="491"/>
      <c r="M40" s="491"/>
      <c r="N40" s="491"/>
      <c r="O40" s="491"/>
      <c r="P40" s="491"/>
      <c r="Q40" s="491"/>
      <c r="R40" s="491"/>
      <c r="S40" s="491"/>
      <c r="T40" s="491"/>
      <c r="U40" s="491"/>
      <c r="V40" s="491"/>
      <c r="W40" s="491"/>
      <c r="X40" s="491"/>
      <c r="Y40" s="491"/>
      <c r="Z40" s="491"/>
      <c r="AA40" s="491"/>
      <c r="AB40" s="491"/>
      <c r="AC40" s="491"/>
      <c r="AD40" s="491"/>
      <c r="AE40" s="491"/>
      <c r="AF40" s="491"/>
      <c r="AG40" s="492"/>
      <c r="AH40" s="228"/>
      <c r="AI40" s="228"/>
      <c r="AJ40" s="228"/>
      <c r="AK40" s="228"/>
      <c r="AL40" s="228"/>
      <c r="AM40" s="228"/>
      <c r="AN40" s="228"/>
      <c r="AO40" s="229"/>
      <c r="AP40" s="229"/>
      <c r="AQ40" s="229"/>
      <c r="AR40" s="229"/>
      <c r="AS40" s="229"/>
      <c r="AT40" s="229"/>
      <c r="AU40" s="229"/>
    </row>
    <row r="41" spans="2:47" ht="20.100000000000001" customHeight="1">
      <c r="B41" s="480"/>
      <c r="C41" s="481"/>
      <c r="D41" s="32"/>
      <c r="E41" s="489" t="s">
        <v>464</v>
      </c>
      <c r="F41" s="489"/>
      <c r="G41" s="489"/>
      <c r="H41" s="489"/>
      <c r="I41" s="489"/>
      <c r="J41" s="489"/>
      <c r="K41" s="489"/>
      <c r="L41" s="489"/>
      <c r="M41" s="489"/>
      <c r="N41" s="489"/>
      <c r="O41" s="489"/>
      <c r="P41" s="489"/>
      <c r="Q41" s="489"/>
      <c r="R41" s="489"/>
      <c r="S41" s="489"/>
      <c r="T41" s="489"/>
      <c r="U41" s="489"/>
      <c r="V41" s="489"/>
      <c r="W41" s="489"/>
      <c r="X41" s="489"/>
      <c r="Y41" s="489"/>
      <c r="Z41" s="489"/>
      <c r="AA41" s="489"/>
      <c r="AB41" s="489"/>
      <c r="AC41" s="489"/>
      <c r="AD41" s="489"/>
      <c r="AE41" s="489"/>
      <c r="AF41" s="489"/>
      <c r="AG41" s="490"/>
      <c r="AH41" s="228"/>
      <c r="AI41" s="228"/>
      <c r="AJ41" s="228"/>
      <c r="AK41" s="228"/>
      <c r="AL41" s="228"/>
      <c r="AM41" s="228"/>
      <c r="AN41" s="228"/>
    </row>
    <row r="42" spans="2:47" ht="20.100000000000001" customHeight="1">
      <c r="B42" s="480"/>
      <c r="C42" s="481"/>
      <c r="D42" s="32"/>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5"/>
    </row>
    <row r="43" spans="2:47" ht="20.100000000000001" customHeight="1">
      <c r="B43" s="480"/>
      <c r="C43" s="481"/>
      <c r="D43" s="32"/>
      <c r="E43" s="178"/>
      <c r="F43" s="2" t="s">
        <v>63</v>
      </c>
      <c r="G43" s="2"/>
      <c r="H43" s="2"/>
      <c r="I43" s="2"/>
      <c r="J43" s="2"/>
      <c r="K43" s="2"/>
      <c r="L43" s="2"/>
      <c r="M43" s="2"/>
      <c r="N43" s="2"/>
      <c r="O43" s="2"/>
      <c r="P43" s="2"/>
      <c r="Q43" s="2"/>
      <c r="R43" s="2"/>
      <c r="S43" s="2"/>
      <c r="T43" s="178"/>
      <c r="U43" s="178"/>
      <c r="V43" s="178"/>
      <c r="W43" s="178"/>
      <c r="X43" s="178"/>
      <c r="Y43" s="178"/>
      <c r="Z43" s="178"/>
      <c r="AA43" s="178"/>
      <c r="AB43" s="178"/>
      <c r="AC43" s="178"/>
      <c r="AD43" s="178"/>
      <c r="AE43" s="27"/>
      <c r="AF43" s="27"/>
      <c r="AG43" s="179"/>
      <c r="AH43" s="228"/>
      <c r="AI43" s="228"/>
      <c r="AJ43" s="228"/>
      <c r="AK43" s="228"/>
      <c r="AL43" s="228"/>
      <c r="AM43" s="228"/>
      <c r="AN43" s="228"/>
    </row>
    <row r="44" spans="2:47" ht="20.100000000000001" customHeight="1" thickBot="1">
      <c r="B44" s="480"/>
      <c r="C44" s="481"/>
      <c r="D44" s="32"/>
      <c r="E44" s="178"/>
      <c r="F44" s="467" t="s">
        <v>64</v>
      </c>
      <c r="G44" s="467"/>
      <c r="H44" s="467"/>
      <c r="I44" s="467" t="s">
        <v>65</v>
      </c>
      <c r="J44" s="467"/>
      <c r="K44" s="471"/>
      <c r="L44" s="466" t="s">
        <v>66</v>
      </c>
      <c r="M44" s="467"/>
      <c r="N44" s="467"/>
      <c r="O44" s="467"/>
      <c r="P44" s="467"/>
      <c r="Q44" s="467"/>
      <c r="R44" s="467"/>
      <c r="S44" s="467"/>
      <c r="T44" s="178"/>
      <c r="U44" s="178"/>
      <c r="V44" s="178"/>
      <c r="W44" s="178"/>
      <c r="X44" s="178"/>
      <c r="Y44" s="178"/>
      <c r="Z44" s="178"/>
      <c r="AA44" s="178"/>
      <c r="AB44" s="178"/>
      <c r="AC44" s="178"/>
      <c r="AD44" s="178"/>
      <c r="AE44" s="27"/>
      <c r="AF44" s="27"/>
      <c r="AG44" s="179"/>
      <c r="AH44" s="228"/>
      <c r="AI44" s="228"/>
      <c r="AJ44" s="228"/>
      <c r="AK44" s="228"/>
      <c r="AL44" s="228"/>
      <c r="AM44" s="228"/>
      <c r="AN44" s="228"/>
    </row>
    <row r="45" spans="2:47" ht="20.100000000000001" customHeight="1" thickTop="1">
      <c r="B45" s="480"/>
      <c r="C45" s="481"/>
      <c r="D45" s="32"/>
      <c r="E45" s="178"/>
      <c r="F45" s="468" t="s">
        <v>57</v>
      </c>
      <c r="G45" s="468"/>
      <c r="H45" s="468"/>
      <c r="I45" s="468" t="s">
        <v>57</v>
      </c>
      <c r="J45" s="468"/>
      <c r="K45" s="469"/>
      <c r="L45" s="470" t="s">
        <v>67</v>
      </c>
      <c r="M45" s="468"/>
      <c r="N45" s="468"/>
      <c r="O45" s="468"/>
      <c r="P45" s="468"/>
      <c r="Q45" s="468"/>
      <c r="R45" s="468"/>
      <c r="S45" s="468"/>
      <c r="T45" s="178"/>
      <c r="U45" s="178"/>
      <c r="V45" s="178"/>
      <c r="W45" s="178"/>
      <c r="X45" s="178"/>
      <c r="Y45" s="178"/>
      <c r="Z45" s="178"/>
      <c r="AA45" s="178"/>
      <c r="AB45" s="178"/>
      <c r="AC45" s="178"/>
      <c r="AD45" s="178"/>
      <c r="AE45" s="27"/>
      <c r="AF45" s="27"/>
      <c r="AG45" s="179"/>
      <c r="AH45" s="228"/>
      <c r="AI45" s="228"/>
      <c r="AJ45" s="228"/>
      <c r="AK45" s="228"/>
      <c r="AL45" s="228"/>
      <c r="AM45" s="228"/>
      <c r="AN45" s="228"/>
    </row>
    <row r="46" spans="2:47" ht="19.899999999999999" customHeight="1">
      <c r="B46" s="480"/>
      <c r="C46" s="481"/>
      <c r="D46" s="32"/>
      <c r="E46" s="178"/>
      <c r="F46" s="452" t="s">
        <v>68</v>
      </c>
      <c r="G46" s="452"/>
      <c r="H46" s="452"/>
      <c r="I46" s="452" t="s">
        <v>57</v>
      </c>
      <c r="J46" s="452"/>
      <c r="K46" s="453"/>
      <c r="L46" s="454" t="s">
        <v>67</v>
      </c>
      <c r="M46" s="452"/>
      <c r="N46" s="452"/>
      <c r="O46" s="452"/>
      <c r="P46" s="452"/>
      <c r="Q46" s="452"/>
      <c r="R46" s="452"/>
      <c r="S46" s="452"/>
      <c r="T46" s="178"/>
      <c r="U46" s="178"/>
      <c r="V46" s="178"/>
      <c r="W46" s="178"/>
      <c r="X46" s="178"/>
      <c r="Y46" s="178"/>
      <c r="Z46" s="178"/>
      <c r="AA46" s="178"/>
      <c r="AB46" s="178"/>
      <c r="AC46" s="178"/>
      <c r="AD46" s="178"/>
      <c r="AE46" s="27"/>
      <c r="AF46" s="27"/>
      <c r="AG46" s="179"/>
      <c r="AH46" s="228"/>
      <c r="AI46" s="228"/>
      <c r="AJ46" s="228"/>
      <c r="AK46" s="228"/>
      <c r="AL46" s="228"/>
      <c r="AM46" s="228"/>
      <c r="AN46" s="228"/>
    </row>
    <row r="47" spans="2:47" ht="19.899999999999999" customHeight="1">
      <c r="B47" s="480"/>
      <c r="C47" s="481"/>
      <c r="D47" s="32"/>
      <c r="E47" s="178"/>
      <c r="F47" s="452" t="s">
        <v>57</v>
      </c>
      <c r="G47" s="452"/>
      <c r="H47" s="452"/>
      <c r="I47" s="452" t="s">
        <v>68</v>
      </c>
      <c r="J47" s="452"/>
      <c r="K47" s="453"/>
      <c r="L47" s="454" t="s">
        <v>67</v>
      </c>
      <c r="M47" s="452"/>
      <c r="N47" s="452"/>
      <c r="O47" s="452"/>
      <c r="P47" s="452"/>
      <c r="Q47" s="452"/>
      <c r="R47" s="452"/>
      <c r="S47" s="452"/>
      <c r="T47" s="178"/>
      <c r="U47" s="178"/>
      <c r="V47" s="178"/>
      <c r="W47" s="178"/>
      <c r="X47" s="178"/>
      <c r="Y47" s="178"/>
      <c r="Z47" s="178"/>
      <c r="AA47" s="178"/>
      <c r="AB47" s="178"/>
      <c r="AC47" s="178"/>
      <c r="AD47" s="178"/>
      <c r="AE47" s="27"/>
      <c r="AF47" s="27"/>
      <c r="AG47" s="179"/>
      <c r="AH47" s="228"/>
      <c r="AI47" s="228"/>
      <c r="AJ47" s="228"/>
      <c r="AK47" s="228"/>
      <c r="AL47" s="228"/>
      <c r="AM47" s="228"/>
      <c r="AN47" s="228"/>
    </row>
    <row r="48" spans="2:47" ht="19.899999999999999" customHeight="1">
      <c r="B48" s="482"/>
      <c r="C48" s="483"/>
      <c r="D48" s="180"/>
      <c r="E48" s="300"/>
      <c r="F48" s="452" t="s">
        <v>68</v>
      </c>
      <c r="G48" s="452"/>
      <c r="H48" s="452"/>
      <c r="I48" s="452" t="s">
        <v>68</v>
      </c>
      <c r="J48" s="452"/>
      <c r="K48" s="453"/>
      <c r="L48" s="454" t="s">
        <v>69</v>
      </c>
      <c r="M48" s="452"/>
      <c r="N48" s="452"/>
      <c r="O48" s="452"/>
      <c r="P48" s="452"/>
      <c r="Q48" s="452"/>
      <c r="R48" s="452"/>
      <c r="S48" s="452"/>
      <c r="T48" s="300"/>
      <c r="U48" s="300"/>
      <c r="V48" s="300"/>
      <c r="W48" s="300"/>
      <c r="X48" s="300"/>
      <c r="Y48" s="300"/>
      <c r="Z48" s="300"/>
      <c r="AA48" s="300"/>
      <c r="AB48" s="300"/>
      <c r="AC48" s="300"/>
      <c r="AD48" s="300"/>
      <c r="AE48" s="182"/>
      <c r="AF48" s="182"/>
      <c r="AG48" s="183"/>
      <c r="AH48" s="228"/>
      <c r="AI48" s="228"/>
      <c r="AJ48" s="228"/>
      <c r="AK48" s="228"/>
      <c r="AL48" s="228"/>
      <c r="AM48" s="228"/>
      <c r="AN48" s="228"/>
    </row>
    <row r="49" spans="2:40" ht="1.5" customHeight="1">
      <c r="B49" s="293"/>
      <c r="C49" s="294"/>
      <c r="D49" s="180"/>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2"/>
      <c r="AF49" s="182"/>
      <c r="AG49" s="183"/>
      <c r="AH49" s="228"/>
      <c r="AI49" s="228"/>
      <c r="AJ49" s="228"/>
      <c r="AK49" s="228"/>
      <c r="AL49" s="228"/>
      <c r="AM49" s="228"/>
      <c r="AN49" s="228"/>
    </row>
    <row r="50" spans="2:40" ht="14.25" customHeight="1">
      <c r="B50" s="299"/>
      <c r="C50" s="299"/>
    </row>
    <row r="51" spans="2:40" ht="14.25" customHeight="1">
      <c r="B51" s="299"/>
      <c r="C51" s="299"/>
    </row>
    <row r="52" spans="2:40" ht="14.25" customHeight="1">
      <c r="B52" s="299"/>
      <c r="C52" s="299"/>
    </row>
    <row r="53" spans="2:40" ht="14.25" customHeight="1">
      <c r="B53" s="299"/>
      <c r="C53" s="299"/>
    </row>
    <row r="54" spans="2:40" ht="14.25" customHeight="1">
      <c r="B54" s="299"/>
      <c r="C54" s="299"/>
    </row>
    <row r="55" spans="2:40" ht="14.25" customHeight="1">
      <c r="B55" s="299"/>
      <c r="C55" s="299"/>
    </row>
    <row r="56" spans="2:40" ht="6" customHeight="1">
      <c r="B56" s="299"/>
      <c r="C56" s="299"/>
    </row>
  </sheetData>
  <sheetProtection sheet="1" selectLockedCells="1"/>
  <mergeCells count="66">
    <mergeCell ref="AI32:AS32"/>
    <mergeCell ref="AI33:AS33"/>
    <mergeCell ref="AI35:AS35"/>
    <mergeCell ref="E19:AD19"/>
    <mergeCell ref="E25:AD25"/>
    <mergeCell ref="E32:AD32"/>
    <mergeCell ref="E33:AD33"/>
    <mergeCell ref="E35:AD35"/>
    <mergeCell ref="AH10:AU10"/>
    <mergeCell ref="AI16:AS16"/>
    <mergeCell ref="AI27:AS27"/>
    <mergeCell ref="E14:AD14"/>
    <mergeCell ref="E16:AD16"/>
    <mergeCell ref="E17:AD17"/>
    <mergeCell ref="E18:AD18"/>
    <mergeCell ref="E13:AD13"/>
    <mergeCell ref="AI14:AR15"/>
    <mergeCell ref="AI19:AV19"/>
    <mergeCell ref="AI21:AV21"/>
    <mergeCell ref="B1:C48"/>
    <mergeCell ref="E1:AD1"/>
    <mergeCell ref="E15:AD15"/>
    <mergeCell ref="E3:AD3"/>
    <mergeCell ref="E20:AD20"/>
    <mergeCell ref="E23:AD23"/>
    <mergeCell ref="E2:AD2"/>
    <mergeCell ref="E22:AD22"/>
    <mergeCell ref="E26:AD26"/>
    <mergeCell ref="F44:H44"/>
    <mergeCell ref="E21:AD21"/>
    <mergeCell ref="E27:AD27"/>
    <mergeCell ref="E37:AD37"/>
    <mergeCell ref="E41:AG41"/>
    <mergeCell ref="E40:AG40"/>
    <mergeCell ref="E39:AG39"/>
    <mergeCell ref="E38:AG38"/>
    <mergeCell ref="E28:AD28"/>
    <mergeCell ref="E29:AD29"/>
    <mergeCell ref="E30:AD30"/>
    <mergeCell ref="E31:AD31"/>
    <mergeCell ref="E36:AD36"/>
    <mergeCell ref="L47:S47"/>
    <mergeCell ref="L44:S44"/>
    <mergeCell ref="F45:H45"/>
    <mergeCell ref="I45:K45"/>
    <mergeCell ref="L45:S45"/>
    <mergeCell ref="F46:H46"/>
    <mergeCell ref="I46:K46"/>
    <mergeCell ref="L46:S46"/>
    <mergeCell ref="I44:K44"/>
    <mergeCell ref="F48:H48"/>
    <mergeCell ref="I48:K48"/>
    <mergeCell ref="L48:S48"/>
    <mergeCell ref="E4:AD4"/>
    <mergeCell ref="E5:AD5"/>
    <mergeCell ref="E6:AD6"/>
    <mergeCell ref="E7:AD7"/>
    <mergeCell ref="E8:AD8"/>
    <mergeCell ref="E9:AD9"/>
    <mergeCell ref="E10:AD10"/>
    <mergeCell ref="E11:AD11"/>
    <mergeCell ref="E12:AD12"/>
    <mergeCell ref="E34:AD34"/>
    <mergeCell ref="E24:AD24"/>
    <mergeCell ref="F47:H47"/>
    <mergeCell ref="I47:K47"/>
  </mergeCells>
  <phoneticPr fontId="1"/>
  <conditionalFormatting sqref="AF2:AF37">
    <cfRule type="containsBlanks" dxfId="172" priority="4">
      <formula>LEN(TRIM(AF2))=0</formula>
    </cfRule>
    <cfRule type="containsBlanks" dxfId="171" priority="5">
      <formula>LEN(TRIM(AF2))=0</formula>
    </cfRule>
  </conditionalFormatting>
  <dataValidations count="2">
    <dataValidation type="list" allowBlank="1" showInputMessage="1" showErrorMessage="1" sqref="AF35:AF37 AF2:AF33" xr:uid="{00000000-0002-0000-0100-000000000000}">
      <formula1>"○,－,△"</formula1>
    </dataValidation>
    <dataValidation type="list" showInputMessage="1" showErrorMessage="1" sqref="AF34" xr:uid="{00000000-0002-0000-0100-000001000000}">
      <formula1>"　,○,ー,△"</formula1>
    </dataValidation>
  </dataValidations>
  <pageMargins left="0.78740157480314965" right="0.39370078740157483" top="0.35433070866141736" bottom="0" header="0.31496062992125984" footer="0.11811023622047245"/>
  <pageSetup paperSize="9" scale="76"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83969" r:id="rId4" name="Group Box 1">
              <controlPr defaultSize="0" autoFill="0" autoPict="0">
                <anchor moveWithCells="1">
                  <from>
                    <xdr:col>7</xdr:col>
                    <xdr:colOff>114300</xdr:colOff>
                    <xdr:row>0</xdr:row>
                    <xdr:rowOff>0</xdr:rowOff>
                  </from>
                  <to>
                    <xdr:col>31</xdr:col>
                    <xdr:colOff>257175</xdr:colOff>
                    <xdr:row>2</xdr:row>
                    <xdr:rowOff>114300</xdr:rowOff>
                  </to>
                </anchor>
              </controlPr>
            </control>
          </mc:Choice>
        </mc:AlternateContent>
        <mc:AlternateContent xmlns:mc="http://schemas.openxmlformats.org/markup-compatibility/2006">
          <mc:Choice Requires="x14">
            <control shapeId="83970" r:id="rId5" name="Group Box 2">
              <controlPr defaultSize="0" autoFill="0" autoPict="0">
                <anchor moveWithCells="1">
                  <from>
                    <xdr:col>7</xdr:col>
                    <xdr:colOff>85725</xdr:colOff>
                    <xdr:row>0</xdr:row>
                    <xdr:rowOff>0</xdr:rowOff>
                  </from>
                  <to>
                    <xdr:col>31</xdr:col>
                    <xdr:colOff>190500</xdr:colOff>
                    <xdr:row>1</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R39"/>
  <sheetViews>
    <sheetView showGridLines="0" showRowColHeaders="0" showZeros="0" view="pageBreakPreview" zoomScale="90" zoomScaleNormal="100" zoomScaleSheetLayoutView="90" workbookViewId="0">
      <selection activeCell="AM9" sqref="AM9:AN9"/>
    </sheetView>
  </sheetViews>
  <sheetFormatPr defaultColWidth="2.5" defaultRowHeight="15" customHeight="1"/>
  <cols>
    <col min="1" max="1" width="6.625" style="26" customWidth="1"/>
    <col min="2" max="3" width="2.5" style="12" customWidth="1"/>
    <col min="4" max="10" width="2.75" style="12" customWidth="1"/>
    <col min="11" max="43" width="2.5" style="12"/>
    <col min="44" max="63" width="2.5" style="232"/>
    <col min="64" max="16384" width="2.5" style="12"/>
  </cols>
  <sheetData>
    <row r="1" spans="2:62" ht="15" customHeight="1">
      <c r="B1" s="33"/>
      <c r="C1" s="33"/>
      <c r="D1" s="33"/>
      <c r="E1" s="33"/>
      <c r="F1" s="33"/>
      <c r="G1" s="33"/>
      <c r="H1" s="33"/>
      <c r="I1" s="33"/>
      <c r="J1" s="33"/>
      <c r="K1" s="33"/>
      <c r="L1" s="33"/>
      <c r="M1" s="33"/>
      <c r="N1" s="33"/>
      <c r="O1" s="33"/>
      <c r="P1" s="33"/>
      <c r="Q1" s="33"/>
      <c r="R1" s="33"/>
      <c r="S1" s="33"/>
      <c r="T1" s="33"/>
      <c r="U1" s="33"/>
      <c r="V1" s="33"/>
      <c r="W1" s="33"/>
      <c r="X1" s="33"/>
      <c r="Y1" s="33"/>
      <c r="Z1" s="33"/>
      <c r="AA1" s="34"/>
      <c r="AB1" s="34"/>
      <c r="AC1" s="34"/>
      <c r="AD1" s="34"/>
      <c r="AE1" s="34"/>
      <c r="AF1" s="34"/>
      <c r="AG1" s="34"/>
      <c r="AH1" s="34"/>
      <c r="AI1" s="34"/>
      <c r="AJ1" s="34"/>
      <c r="AK1" s="34"/>
      <c r="AL1" s="33"/>
      <c r="AM1" s="33"/>
      <c r="AN1" s="33"/>
      <c r="AO1" s="33"/>
      <c r="AP1" s="33"/>
    </row>
    <row r="2" spans="2:62" ht="15" customHeight="1">
      <c r="B2" s="33"/>
      <c r="C2" s="33"/>
      <c r="D2" s="33"/>
      <c r="E2" s="33"/>
      <c r="F2" s="33"/>
      <c r="G2" s="33"/>
      <c r="H2" s="33"/>
      <c r="I2" s="33"/>
      <c r="J2" s="33"/>
      <c r="K2" s="33"/>
      <c r="L2" s="33"/>
      <c r="M2" s="33"/>
      <c r="N2" s="33"/>
      <c r="O2" s="33"/>
      <c r="P2" s="33"/>
      <c r="Q2" s="33"/>
      <c r="R2" s="33"/>
      <c r="S2" s="33"/>
      <c r="T2" s="33"/>
      <c r="U2" s="33"/>
      <c r="V2" s="33"/>
      <c r="W2" s="33"/>
      <c r="X2" s="33"/>
      <c r="Y2" s="33"/>
      <c r="Z2" s="33"/>
      <c r="AA2" s="34"/>
      <c r="AB2" s="34"/>
      <c r="AC2" s="34"/>
      <c r="AD2" s="34"/>
      <c r="AE2" s="34"/>
      <c r="AF2" s="34"/>
      <c r="AG2" s="34"/>
      <c r="AH2" s="34"/>
      <c r="AI2" s="34"/>
      <c r="AJ2" s="34"/>
      <c r="AK2" s="34"/>
      <c r="AL2" s="33"/>
      <c r="AM2" s="33"/>
      <c r="AN2" s="33"/>
      <c r="AO2" s="33"/>
      <c r="AP2" s="33"/>
    </row>
    <row r="3" spans="2:62" ht="15.75" customHeight="1">
      <c r="B3" s="426" t="s">
        <v>573</v>
      </c>
      <c r="C3" s="426"/>
      <c r="D3" s="426"/>
      <c r="E3" s="426"/>
      <c r="F3" s="426"/>
      <c r="G3" s="426"/>
      <c r="H3" s="426"/>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row>
    <row r="4" spans="2:62" ht="15.75" customHeight="1">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row>
    <row r="5" spans="2:62" ht="18.75">
      <c r="B5" s="520" t="s">
        <v>421</v>
      </c>
      <c r="C5" s="520"/>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520"/>
      <c r="AI5" s="520"/>
      <c r="AJ5" s="520"/>
      <c r="AK5" s="520"/>
      <c r="AL5" s="520"/>
      <c r="AM5" s="520"/>
      <c r="AN5" s="520"/>
      <c r="AO5" s="520"/>
      <c r="AP5" s="520"/>
    </row>
    <row r="6" spans="2:62" ht="15" customHeight="1">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row>
    <row r="7" spans="2:62" ht="15" customHeight="1">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row>
    <row r="8" spans="2:62" ht="15" customHeight="1">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row>
    <row r="9" spans="2:62" ht="15" customHeight="1">
      <c r="B9" s="33"/>
      <c r="C9" s="33"/>
      <c r="D9" s="33"/>
      <c r="E9" s="33"/>
      <c r="F9" s="33"/>
      <c r="G9" s="33"/>
      <c r="H9" s="33"/>
      <c r="I9" s="33"/>
      <c r="J9" s="33"/>
      <c r="K9" s="33"/>
      <c r="L9" s="33"/>
      <c r="M9" s="33"/>
      <c r="N9" s="33"/>
      <c r="O9" s="33"/>
      <c r="P9" s="33"/>
      <c r="Q9" s="33"/>
      <c r="R9" s="33"/>
      <c r="S9" s="33"/>
      <c r="T9" s="33"/>
      <c r="U9" s="33"/>
      <c r="V9" s="33"/>
      <c r="W9" s="33"/>
      <c r="X9" s="33"/>
      <c r="Y9" s="33"/>
      <c r="Z9" s="33"/>
      <c r="AA9" s="521"/>
      <c r="AB9" s="521"/>
      <c r="AC9" s="33"/>
      <c r="AD9" s="33"/>
      <c r="AE9" s="523" t="s">
        <v>383</v>
      </c>
      <c r="AF9" s="523"/>
      <c r="AG9" s="522"/>
      <c r="AH9" s="522"/>
      <c r="AI9" s="24" t="s">
        <v>14</v>
      </c>
      <c r="AJ9" s="522"/>
      <c r="AK9" s="522"/>
      <c r="AL9" s="24" t="s">
        <v>21</v>
      </c>
      <c r="AM9" s="522"/>
      <c r="AN9" s="522"/>
      <c r="AO9" s="24" t="s">
        <v>20</v>
      </c>
      <c r="AP9" s="33"/>
      <c r="AQ9" s="12" t="s">
        <v>268</v>
      </c>
      <c r="AR9" s="505" t="s">
        <v>387</v>
      </c>
      <c r="AS9" s="505"/>
      <c r="AT9" s="505"/>
      <c r="AU9" s="505"/>
      <c r="AV9" s="505"/>
      <c r="AW9" s="505"/>
      <c r="AX9" s="505"/>
      <c r="AY9" s="505"/>
      <c r="AZ9" s="505"/>
      <c r="BA9" s="505"/>
      <c r="BB9" s="505"/>
      <c r="BC9" s="505"/>
      <c r="BD9" s="505"/>
      <c r="BE9" s="505"/>
      <c r="BF9" s="505"/>
      <c r="BG9" s="505"/>
      <c r="BH9" s="505"/>
      <c r="BI9" s="505"/>
      <c r="BJ9" s="505"/>
    </row>
    <row r="10" spans="2:62" ht="15" customHeight="1">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5"/>
      <c r="AB10" s="35"/>
      <c r="AC10" s="35"/>
      <c r="AD10" s="35"/>
      <c r="AE10" s="35"/>
      <c r="AF10" s="35"/>
      <c r="AG10" s="35"/>
      <c r="AH10" s="35"/>
      <c r="AI10" s="35"/>
      <c r="AJ10" s="35"/>
      <c r="AK10" s="35"/>
      <c r="AL10" s="33"/>
      <c r="AM10" s="33"/>
      <c r="AN10" s="33"/>
      <c r="AO10" s="33"/>
      <c r="AP10" s="33"/>
    </row>
    <row r="11" spans="2:62" ht="15" customHeight="1">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t="s">
        <v>0</v>
      </c>
      <c r="AD11" s="33"/>
      <c r="AE11" s="33"/>
      <c r="AF11" s="33"/>
      <c r="AG11" s="33"/>
      <c r="AH11" s="33"/>
      <c r="AI11" s="33"/>
      <c r="AJ11" s="33"/>
      <c r="AK11" s="33"/>
      <c r="AL11" s="33"/>
      <c r="AM11" s="33"/>
      <c r="AN11" s="33"/>
      <c r="AO11" s="33"/>
      <c r="AP11" s="33"/>
    </row>
    <row r="12" spans="2:62" ht="15" customHeight="1">
      <c r="B12" s="33" t="s">
        <v>48</v>
      </c>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row>
    <row r="13" spans="2:62" ht="15" customHeight="1">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row>
    <row r="14" spans="2:62" ht="15" customHeight="1">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row>
    <row r="15" spans="2:62" ht="18.75" customHeight="1">
      <c r="B15" s="33"/>
      <c r="C15" s="33"/>
      <c r="D15" s="33"/>
      <c r="E15" s="33"/>
      <c r="F15" s="33"/>
      <c r="G15" s="33"/>
      <c r="H15" s="33"/>
      <c r="I15" s="33"/>
      <c r="J15" s="33"/>
      <c r="K15" s="33"/>
      <c r="L15" s="33"/>
      <c r="M15" s="33"/>
      <c r="N15" s="33"/>
      <c r="O15" s="33"/>
      <c r="P15" s="33"/>
      <c r="Q15" s="36"/>
      <c r="R15" s="36"/>
      <c r="S15" s="36"/>
      <c r="T15" s="36"/>
      <c r="U15" s="511" t="s">
        <v>262</v>
      </c>
      <c r="V15" s="511"/>
      <c r="W15" s="511"/>
      <c r="X15" s="511"/>
      <c r="Y15" s="511"/>
      <c r="Z15" s="511"/>
      <c r="AA15" s="511"/>
      <c r="AB15" s="36"/>
      <c r="AC15" s="513" t="str">
        <f>CONCATENATE(③申請書別添!K5)</f>
        <v/>
      </c>
      <c r="AD15" s="513"/>
      <c r="AE15" s="513"/>
      <c r="AF15" s="513"/>
      <c r="AG15" s="513"/>
      <c r="AH15" s="513"/>
      <c r="AI15" s="513"/>
      <c r="AJ15" s="513"/>
      <c r="AK15" s="513"/>
      <c r="AL15" s="513"/>
      <c r="AM15" s="513"/>
      <c r="AN15" s="513"/>
      <c r="AO15" s="513"/>
      <c r="AP15" s="513"/>
    </row>
    <row r="16" spans="2:62" ht="18.75" customHeight="1">
      <c r="B16" s="33"/>
      <c r="C16" s="33"/>
      <c r="D16" s="33"/>
      <c r="E16" s="33"/>
      <c r="F16" s="33"/>
      <c r="G16" s="33"/>
      <c r="H16" s="33"/>
      <c r="I16" s="33"/>
      <c r="J16" s="33"/>
      <c r="K16" s="33"/>
      <c r="L16" s="33"/>
      <c r="M16" s="33"/>
      <c r="N16" s="33"/>
      <c r="O16" s="33"/>
      <c r="P16" s="33"/>
      <c r="Q16" s="36"/>
      <c r="R16" s="36"/>
      <c r="S16" s="36"/>
      <c r="T16" s="36"/>
      <c r="U16" s="37"/>
      <c r="V16" s="37"/>
      <c r="W16" s="37"/>
      <c r="X16" s="37"/>
      <c r="Y16" s="37"/>
      <c r="Z16" s="36"/>
      <c r="AA16" s="36"/>
      <c r="AB16" s="36"/>
      <c r="AC16" s="516" t="str">
        <f>IF(③申請書別添!K6="","",+③申請書別添!K6)</f>
        <v/>
      </c>
      <c r="AD16" s="516"/>
      <c r="AE16" s="516"/>
      <c r="AF16" s="516"/>
      <c r="AG16" s="516"/>
      <c r="AH16" s="516"/>
      <c r="AI16" s="516"/>
      <c r="AJ16" s="516"/>
      <c r="AK16" s="516"/>
      <c r="AL16" s="516"/>
      <c r="AM16" s="516"/>
      <c r="AN16" s="516"/>
      <c r="AO16" s="516"/>
      <c r="AP16" s="516"/>
    </row>
    <row r="17" spans="2:69" ht="18.75" customHeight="1">
      <c r="B17" s="33"/>
      <c r="C17" s="33"/>
      <c r="D17" s="33"/>
      <c r="E17" s="33"/>
      <c r="F17" s="33"/>
      <c r="G17" s="33"/>
      <c r="H17" s="33"/>
      <c r="I17" s="33"/>
      <c r="J17" s="33"/>
      <c r="K17" s="33"/>
      <c r="L17" s="33"/>
      <c r="M17" s="33"/>
      <c r="N17" s="33"/>
      <c r="O17" s="33"/>
      <c r="P17" s="33"/>
      <c r="Q17" s="36"/>
      <c r="R17" s="36"/>
      <c r="S17" s="36"/>
      <c r="T17" s="36"/>
      <c r="U17" s="36"/>
      <c r="V17" s="36"/>
      <c r="W17" s="36"/>
      <c r="X17" s="36"/>
      <c r="Y17" s="36"/>
      <c r="Z17" s="36"/>
      <c r="AA17" s="36"/>
      <c r="AB17" s="36"/>
      <c r="AC17" s="515">
        <f>+③申請書別添!S7</f>
        <v>0</v>
      </c>
      <c r="AD17" s="515"/>
      <c r="AE17" s="515"/>
      <c r="AF17" s="515"/>
      <c r="AG17" s="515"/>
      <c r="AH17" s="515"/>
      <c r="AI17" s="515"/>
      <c r="AJ17" s="515"/>
      <c r="AK17" s="515"/>
      <c r="AL17" s="515"/>
      <c r="AM17" s="515"/>
      <c r="AN17" s="515"/>
      <c r="AO17" s="515"/>
      <c r="AP17" s="515"/>
      <c r="AQ17" s="12" t="s">
        <v>144</v>
      </c>
      <c r="AR17" s="508" t="s">
        <v>269</v>
      </c>
      <c r="AS17" s="508"/>
      <c r="AT17" s="508"/>
      <c r="AU17" s="508"/>
      <c r="AV17" s="508"/>
      <c r="AW17" s="508"/>
      <c r="AX17" s="508"/>
      <c r="AY17" s="508"/>
      <c r="AZ17" s="508"/>
      <c r="BA17" s="508"/>
      <c r="BB17" s="508"/>
      <c r="BC17" s="508"/>
      <c r="BD17" s="508"/>
      <c r="BE17" s="508"/>
      <c r="BF17" s="508"/>
      <c r="BG17" s="508"/>
      <c r="BH17" s="508"/>
      <c r="BI17" s="508"/>
      <c r="BJ17" s="508"/>
    </row>
    <row r="18" spans="2:69" ht="18.75" customHeight="1">
      <c r="B18" s="33"/>
      <c r="C18" s="33"/>
      <c r="D18" s="33"/>
      <c r="E18" s="33"/>
      <c r="F18" s="33"/>
      <c r="G18" s="33"/>
      <c r="H18" s="33"/>
      <c r="I18" s="33"/>
      <c r="J18" s="33"/>
      <c r="K18" s="33"/>
      <c r="L18" s="33"/>
      <c r="M18" s="33"/>
      <c r="N18" s="33"/>
      <c r="O18" s="33"/>
      <c r="P18" s="33"/>
      <c r="Q18" s="36"/>
      <c r="R18" s="36"/>
      <c r="S18" s="38" t="s">
        <v>154</v>
      </c>
      <c r="T18" s="36"/>
      <c r="U18" s="511" t="s">
        <v>263</v>
      </c>
      <c r="V18" s="511"/>
      <c r="W18" s="511"/>
      <c r="X18" s="511"/>
      <c r="Y18" s="511"/>
      <c r="Z18" s="511"/>
      <c r="AA18" s="511"/>
      <c r="AB18" s="36"/>
      <c r="AC18" s="512">
        <f>+③申請書別添!K3</f>
        <v>0</v>
      </c>
      <c r="AD18" s="512"/>
      <c r="AE18" s="512"/>
      <c r="AF18" s="512"/>
      <c r="AG18" s="512"/>
      <c r="AH18" s="512"/>
      <c r="AI18" s="512"/>
      <c r="AJ18" s="512"/>
      <c r="AK18" s="512"/>
      <c r="AL18" s="512"/>
      <c r="AM18" s="512"/>
      <c r="AN18" s="512"/>
      <c r="AO18" s="512"/>
      <c r="AP18" s="512"/>
      <c r="AR18" s="508"/>
      <c r="AS18" s="508"/>
      <c r="AT18" s="508"/>
      <c r="AU18" s="508"/>
      <c r="AV18" s="508"/>
      <c r="AW18" s="508"/>
      <c r="AX18" s="508"/>
      <c r="AY18" s="508"/>
      <c r="AZ18" s="508"/>
      <c r="BA18" s="508"/>
      <c r="BB18" s="508"/>
      <c r="BC18" s="508"/>
      <c r="BD18" s="508"/>
      <c r="BE18" s="508"/>
      <c r="BF18" s="508"/>
      <c r="BG18" s="508"/>
      <c r="BH18" s="508"/>
      <c r="BI18" s="508"/>
      <c r="BJ18" s="508"/>
    </row>
    <row r="19" spans="2:69" ht="18.75" customHeight="1">
      <c r="B19" s="33"/>
      <c r="C19" s="33"/>
      <c r="D19" s="33"/>
      <c r="E19" s="33"/>
      <c r="F19" s="33"/>
      <c r="G19" s="33"/>
      <c r="H19" s="33"/>
      <c r="I19" s="33"/>
      <c r="J19" s="33"/>
      <c r="K19" s="33"/>
      <c r="L19" s="33"/>
      <c r="M19" s="33"/>
      <c r="N19" s="33"/>
      <c r="O19" s="33"/>
      <c r="P19" s="33"/>
      <c r="Q19" s="36"/>
      <c r="R19" s="36"/>
      <c r="S19" s="36"/>
      <c r="T19" s="36"/>
      <c r="U19" s="519" t="s">
        <v>264</v>
      </c>
      <c r="V19" s="519"/>
      <c r="W19" s="519"/>
      <c r="X19" s="519"/>
      <c r="Y19" s="519"/>
      <c r="Z19" s="519"/>
      <c r="AA19" s="519"/>
      <c r="AB19" s="36"/>
      <c r="AC19" s="512"/>
      <c r="AD19" s="512"/>
      <c r="AE19" s="512"/>
      <c r="AF19" s="512"/>
      <c r="AG19" s="512"/>
      <c r="AH19" s="512"/>
      <c r="AI19" s="512"/>
      <c r="AJ19" s="512"/>
      <c r="AK19" s="512"/>
      <c r="AL19" s="512"/>
      <c r="AM19" s="512"/>
      <c r="AN19" s="512"/>
      <c r="AO19" s="512"/>
      <c r="AP19" s="512"/>
    </row>
    <row r="20" spans="2:69" ht="18.75" customHeight="1">
      <c r="B20" s="33"/>
      <c r="C20" s="33"/>
      <c r="D20" s="33"/>
      <c r="E20" s="33"/>
      <c r="F20" s="33"/>
      <c r="G20" s="33"/>
      <c r="H20" s="33"/>
      <c r="I20" s="33"/>
      <c r="J20" s="33"/>
      <c r="K20" s="33"/>
      <c r="L20" s="33"/>
      <c r="M20" s="33"/>
      <c r="N20" s="33"/>
      <c r="O20" s="33"/>
      <c r="P20" s="33"/>
      <c r="Q20" s="36"/>
      <c r="R20" s="36"/>
      <c r="S20" s="36"/>
      <c r="T20" s="36"/>
      <c r="U20" s="519"/>
      <c r="V20" s="519"/>
      <c r="W20" s="519"/>
      <c r="X20" s="519"/>
      <c r="Y20" s="519"/>
      <c r="Z20" s="519"/>
      <c r="AA20" s="519"/>
      <c r="AB20" s="36"/>
      <c r="AC20" s="514">
        <f>+③申請書別添!M13</f>
        <v>0</v>
      </c>
      <c r="AD20" s="514"/>
      <c r="AE20" s="514"/>
      <c r="AF20" s="514"/>
      <c r="AG20" s="514"/>
      <c r="AH20" s="514">
        <f>+③申請書別添!AA14</f>
        <v>0</v>
      </c>
      <c r="AI20" s="514"/>
      <c r="AJ20" s="514"/>
      <c r="AK20" s="514"/>
      <c r="AL20" s="514"/>
      <c r="AM20" s="514"/>
      <c r="AN20" s="514"/>
      <c r="AO20" s="43"/>
      <c r="AP20" s="43"/>
      <c r="AS20" s="233"/>
      <c r="AT20" s="233"/>
      <c r="AU20" s="233"/>
      <c r="AV20" s="233"/>
      <c r="AW20" s="233"/>
      <c r="AX20" s="233"/>
      <c r="AY20" s="233"/>
      <c r="AZ20" s="233"/>
      <c r="BA20" s="233"/>
      <c r="BB20" s="233"/>
      <c r="BC20" s="233"/>
      <c r="BD20" s="233"/>
      <c r="BE20" s="233"/>
      <c r="BF20" s="233"/>
      <c r="BG20" s="233"/>
      <c r="BH20" s="233"/>
      <c r="BI20" s="233"/>
      <c r="BJ20" s="233"/>
      <c r="BK20" s="233"/>
      <c r="BL20" s="25"/>
      <c r="BM20" s="25"/>
      <c r="BN20" s="25"/>
      <c r="BO20" s="25"/>
      <c r="BP20" s="25"/>
      <c r="BQ20" s="25"/>
    </row>
    <row r="21" spans="2:69" ht="15" customHeight="1">
      <c r="B21" s="33"/>
      <c r="C21" s="33"/>
      <c r="D21" s="33"/>
      <c r="E21" s="33"/>
      <c r="F21" s="33"/>
      <c r="G21" s="33"/>
      <c r="H21" s="33"/>
      <c r="I21" s="33"/>
      <c r="J21" s="33"/>
      <c r="K21" s="33"/>
      <c r="L21" s="33"/>
      <c r="M21" s="33"/>
      <c r="N21" s="33"/>
      <c r="O21" s="33"/>
      <c r="P21" s="33"/>
      <c r="Q21" s="36"/>
      <c r="R21" s="36"/>
      <c r="S21" s="36"/>
      <c r="T21" s="36"/>
      <c r="U21" s="37"/>
      <c r="V21" s="37"/>
      <c r="W21" s="37"/>
      <c r="X21" s="37"/>
      <c r="Y21" s="37"/>
      <c r="Z21" s="36"/>
      <c r="AA21" s="36"/>
      <c r="AB21" s="36"/>
      <c r="AC21" s="41"/>
      <c r="AD21" s="41"/>
      <c r="AE21" s="41"/>
      <c r="AF21" s="41"/>
      <c r="AG21" s="41"/>
      <c r="AH21" s="41"/>
      <c r="AI21" s="41"/>
      <c r="AJ21" s="41"/>
      <c r="AK21" s="41"/>
      <c r="AL21" s="41"/>
      <c r="AM21" s="41"/>
      <c r="AN21" s="41"/>
      <c r="AO21" s="41"/>
      <c r="AP21" s="42"/>
      <c r="AR21" s="509"/>
      <c r="AS21" s="509"/>
      <c r="AT21" s="509"/>
      <c r="AU21" s="509"/>
      <c r="AV21" s="509"/>
      <c r="AW21" s="509"/>
      <c r="AX21" s="509"/>
      <c r="AY21" s="509"/>
      <c r="AZ21" s="509"/>
      <c r="BA21" s="509"/>
      <c r="BB21" s="509"/>
      <c r="BC21" s="509"/>
      <c r="BD21" s="509"/>
      <c r="BE21" s="509"/>
      <c r="BF21" s="509"/>
      <c r="BG21" s="509"/>
      <c r="BH21" s="509"/>
      <c r="BI21" s="509"/>
      <c r="BJ21" s="509"/>
    </row>
    <row r="22" spans="2:69" ht="15" customHeight="1">
      <c r="B22" s="33"/>
      <c r="C22" s="33"/>
      <c r="D22" s="33"/>
      <c r="E22" s="33"/>
      <c r="F22" s="33"/>
      <c r="G22" s="33"/>
      <c r="H22" s="33"/>
      <c r="I22" s="33"/>
      <c r="J22" s="33"/>
      <c r="K22" s="33"/>
      <c r="L22" s="33"/>
      <c r="M22" s="33"/>
      <c r="N22" s="33"/>
      <c r="O22" s="33"/>
      <c r="P22" s="33"/>
      <c r="Q22" s="33"/>
      <c r="R22" s="33"/>
      <c r="S22" s="33"/>
      <c r="T22" s="33"/>
      <c r="U22" s="39"/>
      <c r="V22" s="39"/>
      <c r="W22" s="39"/>
      <c r="X22" s="39"/>
      <c r="Y22" s="39"/>
      <c r="Z22" s="33"/>
      <c r="AA22" s="33"/>
      <c r="AB22" s="40"/>
      <c r="AC22" s="40"/>
      <c r="AD22" s="40"/>
      <c r="AE22" s="40"/>
      <c r="AF22" s="40"/>
      <c r="AG22" s="40"/>
      <c r="AH22" s="40"/>
      <c r="AI22" s="40"/>
      <c r="AJ22" s="35"/>
      <c r="AK22" s="33"/>
      <c r="AL22" s="33"/>
      <c r="AM22" s="33"/>
      <c r="AN22" s="33"/>
      <c r="AO22" s="33"/>
      <c r="AP22" s="33"/>
    </row>
    <row r="23" spans="2:69" ht="15" customHeight="1">
      <c r="B23" s="33"/>
      <c r="C23" s="33"/>
      <c r="D23" s="33"/>
      <c r="E23" s="33"/>
      <c r="F23" s="33"/>
      <c r="G23" s="33"/>
      <c r="H23" s="33"/>
      <c r="I23" s="33"/>
      <c r="J23" s="33"/>
      <c r="K23" s="33"/>
      <c r="L23" s="33"/>
      <c r="M23" s="33"/>
      <c r="N23" s="33"/>
      <c r="O23" s="33"/>
      <c r="P23" s="33"/>
      <c r="Q23" s="33"/>
      <c r="R23" s="33"/>
      <c r="S23" s="33"/>
      <c r="T23" s="33"/>
      <c r="U23" s="39"/>
      <c r="V23" s="39"/>
      <c r="W23" s="39"/>
      <c r="X23" s="39"/>
      <c r="Y23" s="39"/>
      <c r="Z23" s="33"/>
      <c r="AA23" s="33"/>
      <c r="AB23" s="40"/>
      <c r="AC23" s="40"/>
      <c r="AD23" s="40"/>
      <c r="AE23" s="40"/>
      <c r="AF23" s="40"/>
      <c r="AG23" s="40"/>
      <c r="AH23" s="40"/>
      <c r="AI23" s="40"/>
      <c r="AJ23" s="35"/>
      <c r="AK23" s="33"/>
      <c r="AL23" s="33"/>
      <c r="AM23" s="33"/>
      <c r="AN23" s="33"/>
      <c r="AO23" s="33"/>
      <c r="AP23" s="33"/>
    </row>
    <row r="24" spans="2:69" ht="15" customHeight="1">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row>
    <row r="25" spans="2:69" ht="15" customHeight="1">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row>
    <row r="26" spans="2:69" ht="21" customHeight="1">
      <c r="B26" s="510" t="s">
        <v>427</v>
      </c>
      <c r="C26" s="510"/>
      <c r="D26" s="510"/>
      <c r="E26" s="510"/>
      <c r="F26" s="510"/>
      <c r="G26" s="510"/>
      <c r="H26" s="510"/>
      <c r="I26" s="510"/>
      <c r="J26" s="510"/>
      <c r="K26" s="510"/>
      <c r="L26" s="510"/>
      <c r="M26" s="510"/>
      <c r="N26" s="510"/>
      <c r="O26" s="510"/>
      <c r="P26" s="510"/>
      <c r="Q26" s="510"/>
      <c r="R26" s="510"/>
      <c r="S26" s="510"/>
      <c r="T26" s="510"/>
      <c r="U26" s="510"/>
      <c r="V26" s="510"/>
      <c r="W26" s="510"/>
      <c r="X26" s="510"/>
      <c r="Y26" s="510"/>
      <c r="Z26" s="510"/>
      <c r="AA26" s="510"/>
      <c r="AB26" s="510"/>
      <c r="AC26" s="510"/>
      <c r="AD26" s="510"/>
      <c r="AE26" s="510"/>
      <c r="AF26" s="510"/>
      <c r="AG26" s="510"/>
      <c r="AH26" s="510"/>
      <c r="AI26" s="510"/>
      <c r="AJ26" s="510"/>
      <c r="AK26" s="510"/>
      <c r="AL26" s="510"/>
      <c r="AM26" s="510"/>
      <c r="AN26" s="510"/>
      <c r="AO26" s="510"/>
      <c r="AP26" s="510"/>
    </row>
    <row r="27" spans="2:69" ht="21" customHeight="1">
      <c r="B27" s="510"/>
      <c r="C27" s="510"/>
      <c r="D27" s="510"/>
      <c r="E27" s="510"/>
      <c r="F27" s="510"/>
      <c r="G27" s="510"/>
      <c r="H27" s="510"/>
      <c r="I27" s="510"/>
      <c r="J27" s="510"/>
      <c r="K27" s="510"/>
      <c r="L27" s="510"/>
      <c r="M27" s="510"/>
      <c r="N27" s="510"/>
      <c r="O27" s="510"/>
      <c r="P27" s="510"/>
      <c r="Q27" s="510"/>
      <c r="R27" s="510"/>
      <c r="S27" s="510"/>
      <c r="T27" s="510"/>
      <c r="U27" s="510"/>
      <c r="V27" s="510"/>
      <c r="W27" s="510"/>
      <c r="X27" s="510"/>
      <c r="Y27" s="510"/>
      <c r="Z27" s="510"/>
      <c r="AA27" s="510"/>
      <c r="AB27" s="510"/>
      <c r="AC27" s="510"/>
      <c r="AD27" s="510"/>
      <c r="AE27" s="510"/>
      <c r="AF27" s="510"/>
      <c r="AG27" s="510"/>
      <c r="AH27" s="510"/>
      <c r="AI27" s="510"/>
      <c r="AJ27" s="510"/>
      <c r="AK27" s="510"/>
      <c r="AL27" s="510"/>
      <c r="AM27" s="510"/>
      <c r="AN27" s="510"/>
      <c r="AO27" s="510"/>
      <c r="AP27" s="510"/>
    </row>
    <row r="28" spans="2:69" ht="15" customHeight="1">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row>
    <row r="29" spans="2:69" ht="15" customHeight="1">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row>
    <row r="30" spans="2:69" ht="15" customHeight="1">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row>
    <row r="31" spans="2:69" ht="15" customHeight="1">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row>
    <row r="32" spans="2:69" ht="15" customHeight="1">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row>
    <row r="33" spans="2:70" ht="15" customHeight="1">
      <c r="B33" s="33"/>
      <c r="C33" s="33"/>
      <c r="D33" s="33"/>
      <c r="E33" s="33"/>
      <c r="F33" s="33"/>
      <c r="G33" s="33" t="s">
        <v>352</v>
      </c>
      <c r="H33" s="33"/>
      <c r="I33" s="33"/>
      <c r="J33" s="33"/>
      <c r="K33" s="33"/>
      <c r="L33" s="33"/>
      <c r="M33" s="33"/>
      <c r="N33" s="33"/>
      <c r="O33" s="33"/>
      <c r="Q33" s="40"/>
      <c r="R33" s="506">
        <f>'④付表１（事業所情報等）'!E5</f>
        <v>0</v>
      </c>
      <c r="S33" s="506"/>
      <c r="T33" s="506"/>
      <c r="U33" s="506"/>
      <c r="V33" s="506"/>
      <c r="W33" s="506"/>
      <c r="X33" s="506"/>
      <c r="Y33" s="506"/>
      <c r="Z33" s="506"/>
      <c r="AA33" s="506"/>
      <c r="AB33" s="506"/>
      <c r="AC33" s="506"/>
      <c r="AD33" s="506"/>
      <c r="AE33" s="506"/>
      <c r="AF33" s="506"/>
      <c r="AG33" s="506"/>
      <c r="AH33" s="506"/>
      <c r="AI33" s="506"/>
      <c r="AJ33" s="506"/>
      <c r="AK33" s="506"/>
      <c r="AL33" s="506"/>
      <c r="AM33" s="506"/>
      <c r="AN33" s="506"/>
      <c r="AO33" s="506"/>
      <c r="AP33" s="506"/>
      <c r="AQ33" s="12" t="s">
        <v>353</v>
      </c>
      <c r="AR33" s="508" t="s">
        <v>593</v>
      </c>
      <c r="AS33" s="508"/>
      <c r="AT33" s="508"/>
      <c r="AU33" s="508"/>
      <c r="AV33" s="508"/>
      <c r="AW33" s="508"/>
      <c r="AX33" s="508"/>
      <c r="AY33" s="508"/>
      <c r="AZ33" s="508"/>
      <c r="BA33" s="508"/>
      <c r="BB33" s="508"/>
      <c r="BC33" s="508"/>
      <c r="BD33" s="508"/>
      <c r="BE33" s="508"/>
      <c r="BF33" s="508"/>
      <c r="BG33" s="508"/>
      <c r="BH33" s="508"/>
      <c r="BI33" s="508"/>
      <c r="BJ33" s="508"/>
      <c r="BL33" s="517"/>
      <c r="BM33" s="518"/>
      <c r="BN33" s="518"/>
      <c r="BO33" s="518"/>
      <c r="BP33" s="518"/>
      <c r="BQ33" s="518"/>
      <c r="BR33" s="518"/>
    </row>
    <row r="34" spans="2:70" ht="15" customHeight="1">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R34" s="508"/>
      <c r="AS34" s="508"/>
      <c r="AT34" s="508"/>
      <c r="AU34" s="508"/>
      <c r="AV34" s="508"/>
      <c r="AW34" s="508"/>
      <c r="AX34" s="508"/>
      <c r="AY34" s="508"/>
      <c r="AZ34" s="508"/>
      <c r="BA34" s="508"/>
      <c r="BB34" s="508"/>
      <c r="BC34" s="508"/>
      <c r="BD34" s="508"/>
      <c r="BE34" s="508"/>
      <c r="BF34" s="508"/>
      <c r="BG34" s="508"/>
      <c r="BH34" s="508"/>
      <c r="BI34" s="508"/>
      <c r="BJ34" s="508"/>
      <c r="BL34" s="518"/>
      <c r="BM34" s="518"/>
      <c r="BN34" s="518"/>
      <c r="BO34" s="518"/>
      <c r="BP34" s="518"/>
      <c r="BQ34" s="518"/>
      <c r="BR34" s="518"/>
    </row>
    <row r="35" spans="2:70" ht="15" customHeight="1">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R35" s="508"/>
      <c r="AS35" s="508"/>
      <c r="AT35" s="508"/>
      <c r="AU35" s="508"/>
      <c r="AV35" s="508"/>
      <c r="AW35" s="508"/>
      <c r="AX35" s="508"/>
      <c r="AY35" s="508"/>
      <c r="AZ35" s="508"/>
      <c r="BA35" s="508"/>
      <c r="BB35" s="508"/>
      <c r="BC35" s="508"/>
      <c r="BD35" s="508"/>
      <c r="BE35" s="508"/>
      <c r="BF35" s="508"/>
      <c r="BG35" s="508"/>
      <c r="BH35" s="508"/>
      <c r="BI35" s="508"/>
      <c r="BJ35" s="508"/>
      <c r="BL35" s="518"/>
      <c r="BM35" s="518"/>
      <c r="BN35" s="518"/>
      <c r="BO35" s="518"/>
      <c r="BP35" s="518"/>
      <c r="BQ35" s="518"/>
      <c r="BR35" s="518"/>
    </row>
    <row r="36" spans="2:70" ht="15" customHeight="1">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row>
    <row r="37" spans="2:70" ht="15" customHeight="1">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row>
    <row r="38" spans="2:70" ht="15" customHeight="1">
      <c r="B38" s="33"/>
      <c r="C38" s="33"/>
      <c r="D38" s="33"/>
      <c r="E38" s="33"/>
      <c r="F38" s="33"/>
      <c r="G38" s="33"/>
      <c r="H38" s="33"/>
      <c r="I38" s="33"/>
      <c r="J38" s="33"/>
      <c r="K38" s="33"/>
      <c r="L38" s="33"/>
      <c r="M38" s="33"/>
      <c r="N38" s="33"/>
      <c r="O38" s="33"/>
      <c r="P38" s="33"/>
      <c r="Q38" s="33"/>
      <c r="R38" s="33"/>
      <c r="S38" s="33"/>
      <c r="T38" s="33"/>
      <c r="U38" s="33"/>
      <c r="V38" s="33"/>
      <c r="X38" s="33"/>
      <c r="Y38" s="33"/>
      <c r="Z38" s="33"/>
      <c r="AA38" s="33"/>
      <c r="AB38" s="33"/>
      <c r="AC38" s="33"/>
      <c r="AD38" s="33"/>
      <c r="AE38" s="33"/>
      <c r="AF38" s="33"/>
      <c r="AG38" s="33"/>
      <c r="AH38" s="33"/>
      <c r="AI38" s="33"/>
      <c r="AJ38" s="33"/>
      <c r="AK38" s="33"/>
      <c r="AL38" s="33"/>
      <c r="AM38" s="33"/>
      <c r="AN38" s="33"/>
      <c r="AO38" s="33"/>
      <c r="AP38" s="33"/>
    </row>
    <row r="39" spans="2:70" ht="15" customHeight="1">
      <c r="B39" s="33"/>
      <c r="C39" s="33"/>
      <c r="D39" s="33"/>
      <c r="E39" s="33"/>
      <c r="F39" s="33"/>
      <c r="G39" s="33"/>
      <c r="H39" s="33"/>
      <c r="I39" s="33"/>
      <c r="J39" s="33"/>
      <c r="K39" s="33"/>
      <c r="L39" s="33"/>
      <c r="M39" s="33"/>
      <c r="N39" s="33"/>
      <c r="O39" s="127"/>
      <c r="P39" s="33"/>
      <c r="Q39" s="33"/>
      <c r="R39" s="507"/>
      <c r="S39" s="507"/>
      <c r="T39" s="33"/>
      <c r="U39" s="33"/>
      <c r="V39" s="225"/>
      <c r="W39" s="227"/>
      <c r="X39" s="33"/>
      <c r="Y39" s="225"/>
      <c r="Z39" s="33"/>
      <c r="AA39" s="33"/>
      <c r="AB39" s="225"/>
      <c r="AC39" s="127"/>
      <c r="AD39" s="127"/>
      <c r="AE39" s="127"/>
      <c r="AF39" s="127"/>
      <c r="AG39" s="127"/>
      <c r="AH39" s="127"/>
      <c r="AI39" s="127"/>
      <c r="AJ39" s="127"/>
      <c r="AK39" s="127"/>
      <c r="AL39" s="127"/>
      <c r="AM39" s="127"/>
      <c r="AN39" s="127"/>
      <c r="AO39" s="127"/>
      <c r="AP39" s="127"/>
      <c r="AQ39" s="224"/>
      <c r="AR39" s="505"/>
      <c r="AS39" s="505"/>
      <c r="AT39" s="505"/>
      <c r="AU39" s="505"/>
      <c r="AV39" s="505"/>
      <c r="AW39" s="505"/>
      <c r="AX39" s="505"/>
      <c r="AY39" s="505"/>
      <c r="AZ39" s="505"/>
      <c r="BA39" s="505"/>
      <c r="BB39" s="505"/>
      <c r="BC39" s="505"/>
      <c r="BD39" s="505"/>
      <c r="BE39" s="505"/>
      <c r="BF39" s="505"/>
      <c r="BG39" s="505"/>
      <c r="BH39" s="505"/>
      <c r="BI39" s="505"/>
      <c r="BJ39" s="505"/>
    </row>
  </sheetData>
  <sheetProtection sheet="1" selectLockedCells="1"/>
  <mergeCells count="24">
    <mergeCell ref="BL33:BR35"/>
    <mergeCell ref="U19:AA20"/>
    <mergeCell ref="B5:AP5"/>
    <mergeCell ref="AA9:AB9"/>
    <mergeCell ref="AG9:AH9"/>
    <mergeCell ref="AJ9:AK9"/>
    <mergeCell ref="AM9:AN9"/>
    <mergeCell ref="AE9:AF9"/>
    <mergeCell ref="AR39:BJ39"/>
    <mergeCell ref="R33:AP33"/>
    <mergeCell ref="R39:S39"/>
    <mergeCell ref="AR33:BJ35"/>
    <mergeCell ref="AR9:BJ9"/>
    <mergeCell ref="AR17:BJ18"/>
    <mergeCell ref="AR21:BJ21"/>
    <mergeCell ref="B26:AP27"/>
    <mergeCell ref="U18:AA18"/>
    <mergeCell ref="U15:AA15"/>
    <mergeCell ref="AC18:AP19"/>
    <mergeCell ref="AC15:AP15"/>
    <mergeCell ref="AC20:AG20"/>
    <mergeCell ref="AC17:AP17"/>
    <mergeCell ref="AC16:AP16"/>
    <mergeCell ref="AH20:AN20"/>
  </mergeCells>
  <phoneticPr fontId="1"/>
  <conditionalFormatting sqref="AG9:AH9 AJ9:AK9 AM9:AN9">
    <cfRule type="containsBlanks" dxfId="170" priority="4">
      <formula>LEN(TRIM(AG9))=0</formula>
    </cfRule>
  </conditionalFormatting>
  <dataValidations count="1">
    <dataValidation imeMode="halfAlpha" allowBlank="1" showInputMessage="1" showErrorMessage="1" sqref="AG9:AH9 AM9:AN9 AJ9:AK9" xr:uid="{00000000-0002-0000-0200-000000000000}"/>
  </dataValidations>
  <pageMargins left="0.9055118110236221" right="0.70866141732283472" top="0.74803149606299213" bottom="0.74803149606299213" header="0.31496062992125984" footer="0.31496062992125984"/>
  <pageSetup paperSize="9" scale="83"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BF54"/>
  <sheetViews>
    <sheetView showGridLines="0" showRowColHeaders="0" showZeros="0" view="pageBreakPreview" zoomScale="90" zoomScaleNormal="100" zoomScaleSheetLayoutView="90" workbookViewId="0">
      <selection activeCell="O10" sqref="O10:AL10"/>
    </sheetView>
  </sheetViews>
  <sheetFormatPr defaultColWidth="2.5" defaultRowHeight="15" customHeight="1"/>
  <cols>
    <col min="1" max="1" width="6.625" style="26" customWidth="1"/>
    <col min="2" max="3" width="2.5" style="12" customWidth="1"/>
    <col min="4" max="8" width="2.75" style="12" customWidth="1"/>
    <col min="9" max="11" width="3.375" style="12" customWidth="1"/>
    <col min="12" max="13" width="3.125" style="12" customWidth="1"/>
    <col min="14" max="34" width="2.5" style="12"/>
    <col min="35" max="35" width="2.5" style="12" customWidth="1"/>
    <col min="36" max="36" width="2.5" style="12"/>
    <col min="37" max="37" width="2.5" style="12" customWidth="1"/>
    <col min="38" max="38" width="2.5" style="12"/>
    <col min="39" max="39" width="2.25" style="12" customWidth="1"/>
    <col min="40" max="45" width="2.5" style="232"/>
    <col min="46" max="46" width="2.5" style="232" customWidth="1"/>
    <col min="47" max="54" width="2.5" style="232"/>
    <col min="55" max="16384" width="2.5" style="12"/>
  </cols>
  <sheetData>
    <row r="1" spans="2:56" ht="26.25" customHeight="1">
      <c r="B1" s="584" t="s">
        <v>270</v>
      </c>
      <c r="C1" s="584"/>
      <c r="D1" s="584"/>
      <c r="E1" s="584"/>
      <c r="F1" s="584"/>
      <c r="G1" s="33"/>
      <c r="H1" s="33"/>
      <c r="I1" s="33"/>
      <c r="J1" s="33"/>
      <c r="K1" s="33"/>
      <c r="L1" s="33"/>
      <c r="M1" s="33"/>
      <c r="N1" s="33"/>
      <c r="O1" s="33"/>
      <c r="P1" s="33"/>
      <c r="Q1" s="33"/>
      <c r="R1" s="33"/>
      <c r="S1" s="33"/>
      <c r="T1" s="33"/>
      <c r="U1" s="33"/>
      <c r="V1" s="33"/>
      <c r="W1" s="33"/>
      <c r="X1" s="33"/>
      <c r="Y1" s="33"/>
      <c r="Z1" s="33"/>
      <c r="AA1" s="34"/>
      <c r="AB1" s="34"/>
      <c r="AC1" s="34"/>
      <c r="AD1" s="34"/>
      <c r="AE1" s="34"/>
      <c r="AF1" s="34"/>
      <c r="AG1" s="34"/>
      <c r="AH1" s="34"/>
      <c r="AI1" s="34"/>
      <c r="AJ1" s="34"/>
      <c r="AK1" s="34"/>
      <c r="AL1" s="33"/>
    </row>
    <row r="2" spans="2:56" ht="21.75" customHeight="1">
      <c r="B2" s="598" t="s">
        <v>236</v>
      </c>
      <c r="C2" s="599"/>
      <c r="D2" s="530" t="s">
        <v>108</v>
      </c>
      <c r="E2" s="530"/>
      <c r="F2" s="530"/>
      <c r="G2" s="530"/>
      <c r="H2" s="530"/>
      <c r="I2" s="530"/>
      <c r="J2" s="530"/>
      <c r="K2" s="564"/>
      <c r="L2" s="564"/>
      <c r="M2" s="564"/>
      <c r="N2" s="564"/>
      <c r="O2" s="564"/>
      <c r="P2" s="564"/>
      <c r="Q2" s="564"/>
      <c r="R2" s="564"/>
      <c r="S2" s="564"/>
      <c r="T2" s="564"/>
      <c r="U2" s="564"/>
      <c r="V2" s="564"/>
      <c r="W2" s="564"/>
      <c r="X2" s="564"/>
      <c r="Y2" s="564"/>
      <c r="Z2" s="564"/>
      <c r="AA2" s="564"/>
      <c r="AB2" s="564"/>
      <c r="AC2" s="564"/>
      <c r="AD2" s="564"/>
      <c r="AE2" s="564"/>
      <c r="AF2" s="564"/>
      <c r="AG2" s="564"/>
      <c r="AH2" s="564"/>
      <c r="AI2" s="564"/>
      <c r="AJ2" s="564"/>
      <c r="AK2" s="564"/>
      <c r="AL2" s="564"/>
      <c r="AM2" s="188" t="s">
        <v>83</v>
      </c>
      <c r="AN2" s="505" t="s">
        <v>274</v>
      </c>
      <c r="AO2" s="505"/>
      <c r="AP2" s="505"/>
      <c r="AQ2" s="505"/>
      <c r="AR2" s="505"/>
      <c r="AS2" s="505"/>
      <c r="AT2" s="505"/>
      <c r="AU2" s="505"/>
      <c r="AV2" s="505"/>
      <c r="AW2" s="505"/>
      <c r="AX2" s="505"/>
      <c r="AY2" s="505"/>
      <c r="AZ2" s="505"/>
      <c r="BA2" s="505"/>
    </row>
    <row r="3" spans="2:56" ht="55.15" customHeight="1">
      <c r="B3" s="600"/>
      <c r="C3" s="601"/>
      <c r="D3" s="531" t="s">
        <v>266</v>
      </c>
      <c r="E3" s="532"/>
      <c r="F3" s="532"/>
      <c r="G3" s="532"/>
      <c r="H3" s="532"/>
      <c r="I3" s="532"/>
      <c r="J3" s="532"/>
      <c r="K3" s="565"/>
      <c r="L3" s="565"/>
      <c r="M3" s="565"/>
      <c r="N3" s="565"/>
      <c r="O3" s="565"/>
      <c r="P3" s="565"/>
      <c r="Q3" s="565"/>
      <c r="R3" s="565"/>
      <c r="S3" s="565"/>
      <c r="T3" s="565"/>
      <c r="U3" s="565"/>
      <c r="V3" s="565"/>
      <c r="W3" s="565"/>
      <c r="X3" s="565"/>
      <c r="Y3" s="565"/>
      <c r="Z3" s="565"/>
      <c r="AA3" s="565"/>
      <c r="AB3" s="565"/>
      <c r="AC3" s="565"/>
      <c r="AD3" s="565"/>
      <c r="AE3" s="565"/>
      <c r="AF3" s="565"/>
      <c r="AG3" s="565"/>
      <c r="AH3" s="565"/>
      <c r="AI3" s="565"/>
      <c r="AJ3" s="565"/>
      <c r="AK3" s="565"/>
      <c r="AL3" s="565"/>
      <c r="AM3" s="188" t="s">
        <v>83</v>
      </c>
      <c r="AN3" s="591" t="s">
        <v>388</v>
      </c>
      <c r="AO3" s="591"/>
      <c r="AP3" s="591"/>
      <c r="AQ3" s="591"/>
      <c r="AR3" s="591"/>
      <c r="AS3" s="591"/>
      <c r="AT3" s="591"/>
      <c r="AU3" s="591"/>
      <c r="AV3" s="591"/>
      <c r="AW3" s="591"/>
      <c r="AX3" s="591"/>
      <c r="AY3" s="591"/>
      <c r="AZ3" s="591"/>
      <c r="BA3" s="591"/>
      <c r="BB3" s="234"/>
      <c r="BC3" s="187"/>
      <c r="BD3" s="187"/>
    </row>
    <row r="4" spans="2:56" ht="21.75" customHeight="1">
      <c r="B4" s="600"/>
      <c r="C4" s="601"/>
      <c r="D4" s="543" t="s">
        <v>262</v>
      </c>
      <c r="E4" s="544"/>
      <c r="F4" s="544"/>
      <c r="G4" s="544"/>
      <c r="H4" s="544"/>
      <c r="I4" s="544"/>
      <c r="J4" s="545"/>
      <c r="K4" s="44" t="s">
        <v>107</v>
      </c>
      <c r="L4" s="604" t="s">
        <v>29</v>
      </c>
      <c r="M4" s="604"/>
      <c r="N4" s="604"/>
      <c r="O4" s="604"/>
      <c r="P4" s="566"/>
      <c r="Q4" s="566"/>
      <c r="R4" s="566"/>
      <c r="S4" s="290" t="s">
        <v>106</v>
      </c>
      <c r="T4" s="566"/>
      <c r="U4" s="566"/>
      <c r="V4" s="566"/>
      <c r="W4" s="566"/>
      <c r="X4" s="45" t="s">
        <v>105</v>
      </c>
      <c r="Y4" s="45"/>
      <c r="Z4" s="45"/>
      <c r="AA4" s="45"/>
      <c r="AB4" s="45"/>
      <c r="AC4" s="45"/>
      <c r="AD4" s="45"/>
      <c r="AE4" s="45"/>
      <c r="AF4" s="45"/>
      <c r="AG4" s="45"/>
      <c r="AH4" s="45"/>
      <c r="AI4" s="45"/>
      <c r="AJ4" s="45"/>
      <c r="AK4" s="45"/>
      <c r="AL4" s="189"/>
      <c r="AN4" s="592" t="s">
        <v>265</v>
      </c>
      <c r="AO4" s="592"/>
      <c r="AP4" s="592"/>
      <c r="AQ4" s="592"/>
      <c r="AR4" s="592"/>
      <c r="AS4" s="592"/>
      <c r="AT4" s="592"/>
      <c r="AU4" s="592"/>
      <c r="AV4" s="592"/>
      <c r="AW4" s="592"/>
      <c r="AX4" s="592"/>
      <c r="AY4" s="592"/>
      <c r="AZ4" s="592"/>
      <c r="BA4" s="592"/>
    </row>
    <row r="5" spans="2:56" ht="24.75" customHeight="1">
      <c r="B5" s="600"/>
      <c r="C5" s="601"/>
      <c r="D5" s="546"/>
      <c r="E5" s="547"/>
      <c r="F5" s="547"/>
      <c r="G5" s="547"/>
      <c r="H5" s="547"/>
      <c r="I5" s="547"/>
      <c r="J5" s="548"/>
      <c r="K5" s="616"/>
      <c r="L5" s="617"/>
      <c r="M5" s="617"/>
      <c r="N5" s="617"/>
      <c r="O5" s="617"/>
      <c r="P5" s="617"/>
      <c r="Q5" s="617"/>
      <c r="R5" s="617"/>
      <c r="S5" s="617"/>
      <c r="T5" s="617"/>
      <c r="U5" s="617"/>
      <c r="V5" s="617"/>
      <c r="W5" s="617"/>
      <c r="X5" s="617"/>
      <c r="Y5" s="617"/>
      <c r="Z5" s="617"/>
      <c r="AA5" s="617"/>
      <c r="AB5" s="617"/>
      <c r="AC5" s="617"/>
      <c r="AD5" s="617"/>
      <c r="AE5" s="617"/>
      <c r="AF5" s="617"/>
      <c r="AG5" s="617"/>
      <c r="AH5" s="617"/>
      <c r="AI5" s="617"/>
      <c r="AJ5" s="617"/>
      <c r="AK5" s="617"/>
      <c r="AL5" s="618"/>
      <c r="AM5" s="12" t="s">
        <v>83</v>
      </c>
      <c r="AN5" s="592"/>
      <c r="AO5" s="592"/>
      <c r="AP5" s="592"/>
      <c r="AQ5" s="592"/>
      <c r="AR5" s="592"/>
      <c r="AS5" s="592"/>
      <c r="AT5" s="592"/>
      <c r="AU5" s="592"/>
      <c r="AV5" s="592"/>
      <c r="AW5" s="592"/>
      <c r="AX5" s="592"/>
      <c r="AY5" s="592"/>
      <c r="AZ5" s="592"/>
      <c r="BA5" s="592"/>
      <c r="BB5" s="234"/>
      <c r="BC5" s="187"/>
      <c r="BD5" s="187"/>
    </row>
    <row r="6" spans="2:56" ht="24.75" customHeight="1">
      <c r="B6" s="600"/>
      <c r="C6" s="601"/>
      <c r="D6" s="546"/>
      <c r="E6" s="547"/>
      <c r="F6" s="547"/>
      <c r="G6" s="547"/>
      <c r="H6" s="547"/>
      <c r="I6" s="547"/>
      <c r="J6" s="548"/>
      <c r="K6" s="619"/>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1"/>
      <c r="AN6" s="592"/>
      <c r="AO6" s="592"/>
      <c r="AP6" s="592"/>
      <c r="AQ6" s="592"/>
      <c r="AR6" s="592"/>
      <c r="AS6" s="592"/>
      <c r="AT6" s="592"/>
      <c r="AU6" s="592"/>
      <c r="AV6" s="592"/>
      <c r="AW6" s="592"/>
      <c r="AX6" s="592"/>
      <c r="AY6" s="592"/>
      <c r="AZ6" s="592"/>
      <c r="BA6" s="592"/>
      <c r="BB6" s="234"/>
      <c r="BC6" s="187"/>
      <c r="BD6" s="187"/>
    </row>
    <row r="7" spans="2:56" ht="24.75" customHeight="1">
      <c r="B7" s="600"/>
      <c r="C7" s="601"/>
      <c r="D7" s="546"/>
      <c r="E7" s="547"/>
      <c r="F7" s="547"/>
      <c r="G7" s="547"/>
      <c r="H7" s="547"/>
      <c r="I7" s="547"/>
      <c r="J7" s="548"/>
      <c r="K7" s="594" t="s">
        <v>104</v>
      </c>
      <c r="L7" s="595"/>
      <c r="M7" s="595"/>
      <c r="N7" s="595"/>
      <c r="O7" s="595"/>
      <c r="P7" s="595"/>
      <c r="Q7" s="595"/>
      <c r="R7" s="595"/>
      <c r="S7" s="596"/>
      <c r="T7" s="596"/>
      <c r="U7" s="596"/>
      <c r="V7" s="596"/>
      <c r="W7" s="596"/>
      <c r="X7" s="596"/>
      <c r="Y7" s="596"/>
      <c r="Z7" s="596"/>
      <c r="AA7" s="596"/>
      <c r="AB7" s="596"/>
      <c r="AC7" s="596"/>
      <c r="AD7" s="596"/>
      <c r="AE7" s="596"/>
      <c r="AF7" s="596"/>
      <c r="AG7" s="596"/>
      <c r="AH7" s="596"/>
      <c r="AI7" s="596"/>
      <c r="AJ7" s="596"/>
      <c r="AK7" s="596"/>
      <c r="AL7" s="597"/>
      <c r="AN7" s="592" t="s">
        <v>223</v>
      </c>
      <c r="AO7" s="592"/>
      <c r="AP7" s="592"/>
      <c r="AQ7" s="592"/>
      <c r="AR7" s="592"/>
      <c r="AS7" s="592"/>
      <c r="AT7" s="592"/>
      <c r="AU7" s="592"/>
      <c r="AV7" s="592"/>
      <c r="AW7" s="592"/>
      <c r="AX7" s="592"/>
      <c r="AY7" s="592"/>
      <c r="AZ7" s="592"/>
      <c r="BA7" s="592"/>
    </row>
    <row r="8" spans="2:56" ht="27.95" customHeight="1">
      <c r="B8" s="600"/>
      <c r="C8" s="601"/>
      <c r="D8" s="546"/>
      <c r="E8" s="547"/>
      <c r="F8" s="547"/>
      <c r="G8" s="547"/>
      <c r="H8" s="547"/>
      <c r="I8" s="547"/>
      <c r="J8" s="548"/>
      <c r="K8" s="542" t="s">
        <v>1</v>
      </c>
      <c r="L8" s="542"/>
      <c r="M8" s="542"/>
      <c r="N8" s="542"/>
      <c r="O8" s="602"/>
      <c r="P8" s="603"/>
      <c r="Q8" s="603"/>
      <c r="R8" s="13" t="s">
        <v>106</v>
      </c>
      <c r="S8" s="603"/>
      <c r="T8" s="603"/>
      <c r="U8" s="603"/>
      <c r="V8" s="13" t="s">
        <v>106</v>
      </c>
      <c r="W8" s="622"/>
      <c r="X8" s="622"/>
      <c r="Y8" s="622"/>
      <c r="Z8" s="622"/>
      <c r="AA8" s="622"/>
      <c r="AB8" s="622"/>
      <c r="AC8" s="622"/>
      <c r="AD8" s="622"/>
      <c r="AE8" s="622"/>
      <c r="AF8" s="622"/>
      <c r="AG8" s="622"/>
      <c r="AH8" s="622"/>
      <c r="AI8" s="622"/>
      <c r="AJ8" s="622"/>
      <c r="AK8" s="622"/>
      <c r="AL8" s="623"/>
      <c r="AM8" s="12" t="s">
        <v>83</v>
      </c>
      <c r="AN8" s="592"/>
      <c r="AO8" s="592"/>
      <c r="AP8" s="592"/>
      <c r="AQ8" s="592"/>
      <c r="AR8" s="592"/>
      <c r="AS8" s="592"/>
      <c r="AT8" s="592"/>
      <c r="AU8" s="592"/>
      <c r="AV8" s="592"/>
      <c r="AW8" s="592"/>
      <c r="AX8" s="592"/>
      <c r="AY8" s="592"/>
      <c r="AZ8" s="592"/>
      <c r="BA8" s="592"/>
      <c r="BB8" s="234"/>
      <c r="BC8" s="187"/>
      <c r="BD8" s="187"/>
    </row>
    <row r="9" spans="2:56" ht="27.95" customHeight="1">
      <c r="B9" s="600"/>
      <c r="C9" s="601"/>
      <c r="D9" s="546"/>
      <c r="E9" s="547"/>
      <c r="F9" s="547"/>
      <c r="G9" s="547"/>
      <c r="H9" s="547"/>
      <c r="I9" s="547"/>
      <c r="J9" s="548"/>
      <c r="K9" s="542" t="s">
        <v>2</v>
      </c>
      <c r="L9" s="542"/>
      <c r="M9" s="542"/>
      <c r="N9" s="542"/>
      <c r="O9" s="602"/>
      <c r="P9" s="603"/>
      <c r="Q9" s="603"/>
      <c r="R9" s="13" t="s">
        <v>106</v>
      </c>
      <c r="S9" s="603"/>
      <c r="T9" s="603"/>
      <c r="U9" s="603"/>
      <c r="V9" s="13" t="s">
        <v>106</v>
      </c>
      <c r="W9" s="622"/>
      <c r="X9" s="622"/>
      <c r="Y9" s="622"/>
      <c r="Z9" s="622"/>
      <c r="AA9" s="622"/>
      <c r="AB9" s="622"/>
      <c r="AC9" s="622"/>
      <c r="AD9" s="622"/>
      <c r="AE9" s="622"/>
      <c r="AF9" s="622"/>
      <c r="AG9" s="622"/>
      <c r="AH9" s="622"/>
      <c r="AI9" s="622"/>
      <c r="AJ9" s="622"/>
      <c r="AK9" s="622"/>
      <c r="AL9" s="623"/>
      <c r="AN9" s="592"/>
      <c r="AO9" s="592"/>
      <c r="AP9" s="592"/>
      <c r="AQ9" s="592"/>
      <c r="AR9" s="592"/>
      <c r="AS9" s="592"/>
      <c r="AT9" s="592"/>
      <c r="AU9" s="592"/>
      <c r="AV9" s="592"/>
      <c r="AW9" s="592"/>
      <c r="AX9" s="592"/>
      <c r="AY9" s="592"/>
      <c r="AZ9" s="592"/>
      <c r="BA9" s="592"/>
      <c r="BB9" s="234"/>
      <c r="BC9" s="187"/>
      <c r="BD9" s="187"/>
    </row>
    <row r="10" spans="2:56" ht="27.95" customHeight="1">
      <c r="B10" s="600"/>
      <c r="C10" s="601"/>
      <c r="D10" s="549"/>
      <c r="E10" s="550"/>
      <c r="F10" s="550"/>
      <c r="G10" s="550"/>
      <c r="H10" s="550"/>
      <c r="I10" s="550"/>
      <c r="J10" s="551"/>
      <c r="K10" s="625" t="s">
        <v>109</v>
      </c>
      <c r="L10" s="625"/>
      <c r="M10" s="625"/>
      <c r="N10" s="625"/>
      <c r="O10" s="605"/>
      <c r="P10" s="606"/>
      <c r="Q10" s="606"/>
      <c r="R10" s="606"/>
      <c r="S10" s="606"/>
      <c r="T10" s="606"/>
      <c r="U10" s="606"/>
      <c r="V10" s="606"/>
      <c r="W10" s="606"/>
      <c r="X10" s="606"/>
      <c r="Y10" s="606"/>
      <c r="Z10" s="606"/>
      <c r="AA10" s="606"/>
      <c r="AB10" s="606"/>
      <c r="AC10" s="606"/>
      <c r="AD10" s="606"/>
      <c r="AE10" s="606"/>
      <c r="AF10" s="606"/>
      <c r="AG10" s="606"/>
      <c r="AH10" s="606"/>
      <c r="AI10" s="606"/>
      <c r="AJ10" s="606"/>
      <c r="AK10" s="606"/>
      <c r="AL10" s="607"/>
      <c r="AM10" s="188" t="s">
        <v>83</v>
      </c>
      <c r="AN10" s="591" t="s">
        <v>275</v>
      </c>
      <c r="AO10" s="591"/>
      <c r="AP10" s="591"/>
      <c r="AQ10" s="591"/>
      <c r="AR10" s="591"/>
      <c r="AS10" s="591"/>
      <c r="AT10" s="591"/>
      <c r="AU10" s="591"/>
      <c r="AV10" s="591"/>
      <c r="AW10" s="591"/>
      <c r="AX10" s="591"/>
      <c r="AY10" s="591"/>
      <c r="AZ10" s="591"/>
      <c r="BA10" s="591"/>
      <c r="BB10" s="234"/>
      <c r="BC10" s="187"/>
      <c r="BD10" s="187"/>
    </row>
    <row r="11" spans="2:56" s="186" customFormat="1" ht="33" customHeight="1">
      <c r="B11" s="600"/>
      <c r="C11" s="601"/>
      <c r="D11" s="539" t="s">
        <v>411</v>
      </c>
      <c r="E11" s="540"/>
      <c r="F11" s="540"/>
      <c r="G11" s="540"/>
      <c r="H11" s="540"/>
      <c r="I11" s="540"/>
      <c r="J11" s="541"/>
      <c r="K11" s="14"/>
      <c r="L11" s="624"/>
      <c r="M11" s="624"/>
      <c r="N11" s="552"/>
      <c r="O11" s="552"/>
      <c r="P11" s="552"/>
      <c r="Q11" s="15" t="s">
        <v>14</v>
      </c>
      <c r="R11" s="552"/>
      <c r="S11" s="552"/>
      <c r="T11" s="15" t="s">
        <v>30</v>
      </c>
      <c r="U11" s="552"/>
      <c r="V11" s="552"/>
      <c r="W11" s="15" t="s">
        <v>20</v>
      </c>
      <c r="X11" s="268"/>
      <c r="Y11" s="46"/>
      <c r="Z11" s="46"/>
      <c r="AA11" s="46"/>
      <c r="AB11" s="46"/>
      <c r="AC11" s="46"/>
      <c r="AD11" s="46"/>
      <c r="AE11" s="46"/>
      <c r="AF11" s="46"/>
      <c r="AG11" s="46"/>
      <c r="AH11" s="267"/>
      <c r="AI11" s="267"/>
      <c r="AJ11" s="267"/>
      <c r="AK11" s="267"/>
      <c r="AL11" s="190"/>
      <c r="AM11" s="188"/>
      <c r="AN11" s="591"/>
      <c r="AO11" s="591"/>
      <c r="AP11" s="591"/>
      <c r="AQ11" s="591"/>
      <c r="AR11" s="591"/>
      <c r="AS11" s="591"/>
      <c r="AT11" s="591"/>
      <c r="AU11" s="591"/>
      <c r="AV11" s="591"/>
      <c r="AW11" s="591"/>
      <c r="AX11" s="591"/>
      <c r="AY11" s="591"/>
      <c r="AZ11" s="591"/>
      <c r="BA11" s="591"/>
      <c r="BB11" s="234"/>
      <c r="BC11" s="187"/>
      <c r="BD11" s="187"/>
    </row>
    <row r="12" spans="2:56" ht="34.5" customHeight="1">
      <c r="B12" s="600"/>
      <c r="C12" s="601"/>
      <c r="D12" s="563" t="s">
        <v>18</v>
      </c>
      <c r="E12" s="563"/>
      <c r="F12" s="563"/>
      <c r="G12" s="563"/>
      <c r="H12" s="563"/>
      <c r="I12" s="563"/>
      <c r="J12" s="563"/>
      <c r="K12" s="611"/>
      <c r="L12" s="612"/>
      <c r="M12" s="612"/>
      <c r="N12" s="612"/>
      <c r="O12" s="612"/>
      <c r="P12" s="612"/>
      <c r="Q12" s="612"/>
      <c r="R12" s="612"/>
      <c r="S12" s="613"/>
      <c r="T12" s="563" t="s">
        <v>3</v>
      </c>
      <c r="U12" s="563"/>
      <c r="V12" s="563"/>
      <c r="W12" s="563"/>
      <c r="X12" s="563"/>
      <c r="Y12" s="563"/>
      <c r="Z12" s="563"/>
      <c r="AA12" s="608"/>
      <c r="AB12" s="609"/>
      <c r="AC12" s="609"/>
      <c r="AD12" s="609"/>
      <c r="AE12" s="609"/>
      <c r="AF12" s="609"/>
      <c r="AG12" s="609"/>
      <c r="AH12" s="609"/>
      <c r="AI12" s="609"/>
      <c r="AJ12" s="609"/>
      <c r="AK12" s="609"/>
      <c r="AL12" s="610"/>
      <c r="AM12" s="287" t="s">
        <v>276</v>
      </c>
      <c r="AN12" s="591" t="s">
        <v>277</v>
      </c>
      <c r="AO12" s="591"/>
      <c r="AP12" s="591"/>
      <c r="AQ12" s="591"/>
      <c r="AR12" s="591"/>
      <c r="AS12" s="591"/>
      <c r="AT12" s="591"/>
      <c r="AU12" s="591"/>
      <c r="AV12" s="591"/>
      <c r="AW12" s="591"/>
      <c r="AX12" s="591"/>
      <c r="AY12" s="591"/>
      <c r="AZ12" s="591"/>
      <c r="BA12" s="591"/>
      <c r="BB12" s="234"/>
      <c r="BC12" s="187"/>
      <c r="BD12" s="187"/>
    </row>
    <row r="13" spans="2:56" ht="16.7" customHeight="1">
      <c r="B13" s="600"/>
      <c r="C13" s="601"/>
      <c r="D13" s="533" t="s">
        <v>7</v>
      </c>
      <c r="E13" s="534"/>
      <c r="F13" s="534"/>
      <c r="G13" s="534"/>
      <c r="H13" s="534"/>
      <c r="I13" s="534"/>
      <c r="J13" s="535"/>
      <c r="K13" s="614" t="s">
        <v>4</v>
      </c>
      <c r="L13" s="614"/>
      <c r="M13" s="626"/>
      <c r="N13" s="627"/>
      <c r="O13" s="627"/>
      <c r="P13" s="627"/>
      <c r="Q13" s="627"/>
      <c r="R13" s="627"/>
      <c r="S13" s="627"/>
      <c r="T13" s="627"/>
      <c r="U13" s="628"/>
      <c r="V13" s="633" t="s">
        <v>108</v>
      </c>
      <c r="W13" s="633"/>
      <c r="X13" s="633"/>
      <c r="Y13" s="633"/>
      <c r="Z13" s="633"/>
      <c r="AA13" s="564"/>
      <c r="AB13" s="564"/>
      <c r="AC13" s="564"/>
      <c r="AD13" s="564"/>
      <c r="AE13" s="564"/>
      <c r="AF13" s="564"/>
      <c r="AG13" s="564"/>
      <c r="AH13" s="564"/>
      <c r="AI13" s="564"/>
      <c r="AJ13" s="564"/>
      <c r="AK13" s="564"/>
      <c r="AL13" s="564"/>
      <c r="AN13" s="593" t="s">
        <v>278</v>
      </c>
      <c r="AO13" s="593"/>
      <c r="AP13" s="593"/>
      <c r="AQ13" s="593"/>
      <c r="AR13" s="593"/>
      <c r="AS13" s="593"/>
      <c r="AT13" s="593"/>
      <c r="AU13" s="593"/>
      <c r="AV13" s="593"/>
      <c r="AW13" s="593"/>
      <c r="AX13" s="593"/>
      <c r="AY13" s="593"/>
      <c r="AZ13" s="593"/>
      <c r="BA13" s="593"/>
      <c r="BB13" s="234"/>
      <c r="BC13" s="187"/>
      <c r="BD13" s="187"/>
    </row>
    <row r="14" spans="2:56" ht="33" customHeight="1">
      <c r="B14" s="600"/>
      <c r="C14" s="601"/>
      <c r="D14" s="536"/>
      <c r="E14" s="537"/>
      <c r="F14" s="537"/>
      <c r="G14" s="537"/>
      <c r="H14" s="537"/>
      <c r="I14" s="537"/>
      <c r="J14" s="538"/>
      <c r="K14" s="614"/>
      <c r="L14" s="614"/>
      <c r="M14" s="629"/>
      <c r="N14" s="630"/>
      <c r="O14" s="630"/>
      <c r="P14" s="630"/>
      <c r="Q14" s="630"/>
      <c r="R14" s="630"/>
      <c r="S14" s="630"/>
      <c r="T14" s="630"/>
      <c r="U14" s="631"/>
      <c r="V14" s="632" t="s">
        <v>8</v>
      </c>
      <c r="W14" s="632"/>
      <c r="X14" s="632"/>
      <c r="Y14" s="632"/>
      <c r="Z14" s="632"/>
      <c r="AA14" s="565"/>
      <c r="AB14" s="565"/>
      <c r="AC14" s="565"/>
      <c r="AD14" s="565"/>
      <c r="AE14" s="565"/>
      <c r="AF14" s="565"/>
      <c r="AG14" s="565"/>
      <c r="AH14" s="565"/>
      <c r="AI14" s="565"/>
      <c r="AJ14" s="565"/>
      <c r="AK14" s="565"/>
      <c r="AL14" s="565"/>
      <c r="AM14" s="12" t="s">
        <v>83</v>
      </c>
      <c r="AN14" s="593"/>
      <c r="AO14" s="593"/>
      <c r="AP14" s="593"/>
      <c r="AQ14" s="593"/>
      <c r="AR14" s="593"/>
      <c r="AS14" s="593"/>
      <c r="AT14" s="593"/>
      <c r="AU14" s="593"/>
      <c r="AV14" s="593"/>
      <c r="AW14" s="593"/>
      <c r="AX14" s="593"/>
      <c r="AY14" s="593"/>
      <c r="AZ14" s="593"/>
      <c r="BA14" s="593"/>
      <c r="BB14" s="234"/>
      <c r="BC14" s="187"/>
      <c r="BD14" s="187"/>
    </row>
    <row r="15" spans="2:56" ht="21.75" customHeight="1">
      <c r="B15" s="600"/>
      <c r="C15" s="601"/>
      <c r="D15" s="533" t="s">
        <v>417</v>
      </c>
      <c r="E15" s="639"/>
      <c r="F15" s="639"/>
      <c r="G15" s="639"/>
      <c r="H15" s="639"/>
      <c r="I15" s="639"/>
      <c r="J15" s="640"/>
      <c r="K15" s="44" t="s">
        <v>107</v>
      </c>
      <c r="L15" s="604" t="s">
        <v>29</v>
      </c>
      <c r="M15" s="604"/>
      <c r="N15" s="604"/>
      <c r="O15" s="604"/>
      <c r="P15" s="566"/>
      <c r="Q15" s="566"/>
      <c r="R15" s="566"/>
      <c r="S15" s="290" t="s">
        <v>106</v>
      </c>
      <c r="T15" s="566"/>
      <c r="U15" s="566"/>
      <c r="V15" s="566"/>
      <c r="W15" s="566"/>
      <c r="X15" s="45" t="s">
        <v>105</v>
      </c>
      <c r="Y15" s="45"/>
      <c r="Z15" s="45"/>
      <c r="AA15" s="45"/>
      <c r="AB15" s="45"/>
      <c r="AC15" s="45"/>
      <c r="AD15" s="45"/>
      <c r="AE15" s="45"/>
      <c r="AF15" s="45"/>
      <c r="AG15" s="45"/>
      <c r="AH15" s="45"/>
      <c r="AI15" s="45"/>
      <c r="AJ15" s="45"/>
      <c r="AK15" s="45"/>
      <c r="AL15" s="189"/>
    </row>
    <row r="16" spans="2:56" ht="24.75" customHeight="1">
      <c r="B16" s="600"/>
      <c r="C16" s="601"/>
      <c r="D16" s="641"/>
      <c r="E16" s="642"/>
      <c r="F16" s="642"/>
      <c r="G16" s="642"/>
      <c r="H16" s="642"/>
      <c r="I16" s="642"/>
      <c r="J16" s="643"/>
      <c r="K16" s="585"/>
      <c r="L16" s="586"/>
      <c r="M16" s="586"/>
      <c r="N16" s="586"/>
      <c r="O16" s="586"/>
      <c r="P16" s="586"/>
      <c r="Q16" s="586"/>
      <c r="R16" s="586"/>
      <c r="S16" s="586"/>
      <c r="T16" s="586"/>
      <c r="U16" s="586"/>
      <c r="V16" s="586"/>
      <c r="W16" s="586"/>
      <c r="X16" s="586"/>
      <c r="Y16" s="586"/>
      <c r="Z16" s="586"/>
      <c r="AA16" s="586"/>
      <c r="AB16" s="586"/>
      <c r="AC16" s="586"/>
      <c r="AD16" s="586"/>
      <c r="AE16" s="586"/>
      <c r="AF16" s="586"/>
      <c r="AG16" s="586"/>
      <c r="AH16" s="586"/>
      <c r="AI16" s="586"/>
      <c r="AJ16" s="586"/>
      <c r="AK16" s="586"/>
      <c r="AL16" s="587"/>
      <c r="AN16" s="592"/>
      <c r="AO16" s="592"/>
      <c r="AP16" s="592"/>
      <c r="AQ16" s="592"/>
      <c r="AR16" s="592"/>
      <c r="AS16" s="592"/>
      <c r="AT16" s="592"/>
      <c r="AU16" s="592"/>
      <c r="AV16" s="592"/>
      <c r="AW16" s="592"/>
      <c r="AX16" s="592"/>
      <c r="AY16" s="592"/>
      <c r="AZ16" s="592"/>
      <c r="BA16" s="592"/>
    </row>
    <row r="17" spans="2:58" ht="24.75" customHeight="1">
      <c r="B17" s="600"/>
      <c r="C17" s="601"/>
      <c r="D17" s="641"/>
      <c r="E17" s="642"/>
      <c r="F17" s="642"/>
      <c r="G17" s="642"/>
      <c r="H17" s="642"/>
      <c r="I17" s="642"/>
      <c r="J17" s="643"/>
      <c r="K17" s="588"/>
      <c r="L17" s="589"/>
      <c r="M17" s="589"/>
      <c r="N17" s="589"/>
      <c r="O17" s="589"/>
      <c r="P17" s="589"/>
      <c r="Q17" s="589"/>
      <c r="R17" s="589"/>
      <c r="S17" s="589"/>
      <c r="T17" s="589"/>
      <c r="U17" s="589"/>
      <c r="V17" s="589"/>
      <c r="W17" s="589"/>
      <c r="X17" s="589"/>
      <c r="Y17" s="589"/>
      <c r="Z17" s="589"/>
      <c r="AA17" s="589"/>
      <c r="AB17" s="589"/>
      <c r="AC17" s="589"/>
      <c r="AD17" s="589"/>
      <c r="AE17" s="589"/>
      <c r="AF17" s="589"/>
      <c r="AG17" s="589"/>
      <c r="AH17" s="589"/>
      <c r="AI17" s="589"/>
      <c r="AJ17" s="589"/>
      <c r="AK17" s="589"/>
      <c r="AL17" s="590"/>
      <c r="AN17" s="592"/>
      <c r="AO17" s="592"/>
      <c r="AP17" s="592"/>
      <c r="AQ17" s="592"/>
      <c r="AR17" s="592"/>
      <c r="AS17" s="592"/>
      <c r="AT17" s="592"/>
      <c r="AU17" s="592"/>
      <c r="AV17" s="592"/>
      <c r="AW17" s="592"/>
      <c r="AX17" s="592"/>
      <c r="AY17" s="592"/>
      <c r="AZ17" s="592"/>
      <c r="BA17" s="592"/>
      <c r="BB17" s="234"/>
      <c r="BC17" s="187"/>
      <c r="BD17" s="187"/>
    </row>
    <row r="18" spans="2:58" ht="30.75" customHeight="1">
      <c r="B18" s="553" t="s">
        <v>5</v>
      </c>
      <c r="C18" s="553"/>
      <c r="D18" s="553"/>
      <c r="E18" s="553"/>
      <c r="F18" s="553"/>
      <c r="G18" s="553"/>
      <c r="H18" s="553"/>
      <c r="I18" s="553"/>
      <c r="J18" s="553"/>
      <c r="K18" s="191"/>
      <c r="L18" s="655" t="s">
        <v>383</v>
      </c>
      <c r="M18" s="655"/>
      <c r="N18" s="552"/>
      <c r="O18" s="552"/>
      <c r="P18" s="192" t="s">
        <v>14</v>
      </c>
      <c r="Q18" s="552"/>
      <c r="R18" s="552"/>
      <c r="S18" s="192" t="s">
        <v>30</v>
      </c>
      <c r="T18" s="552"/>
      <c r="U18" s="552"/>
      <c r="V18" s="192" t="s">
        <v>31</v>
      </c>
      <c r="W18" s="193"/>
      <c r="X18" s="193"/>
      <c r="Y18" s="193"/>
      <c r="Z18" s="193"/>
      <c r="AA18" s="193"/>
      <c r="AB18" s="193"/>
      <c r="AC18" s="193"/>
      <c r="AD18" s="193"/>
      <c r="AE18" s="193"/>
      <c r="AF18" s="193"/>
      <c r="AG18" s="193"/>
      <c r="AH18" s="193"/>
      <c r="AI18" s="193"/>
      <c r="AJ18" s="193"/>
      <c r="AK18" s="193"/>
      <c r="AL18" s="194"/>
      <c r="AM18" s="224"/>
      <c r="AN18" s="271"/>
      <c r="AO18" s="271"/>
      <c r="AP18" s="271"/>
      <c r="AQ18" s="271"/>
      <c r="AR18" s="271"/>
      <c r="AS18" s="271"/>
      <c r="AT18" s="271"/>
      <c r="AU18" s="271"/>
      <c r="AV18" s="271"/>
      <c r="AW18" s="271"/>
      <c r="AX18" s="271"/>
      <c r="AY18" s="271"/>
      <c r="AZ18" s="271"/>
      <c r="BA18" s="271"/>
      <c r="BB18" s="271"/>
      <c r="BC18" s="271"/>
      <c r="BD18" s="271"/>
      <c r="BE18" s="271"/>
      <c r="BF18" s="271"/>
    </row>
    <row r="19" spans="2:58" s="266" customFormat="1" ht="16.5" customHeight="1">
      <c r="B19" s="47"/>
      <c r="C19" s="47"/>
      <c r="D19" s="48"/>
      <c r="E19" s="48"/>
      <c r="F19" s="48"/>
      <c r="G19" s="48"/>
      <c r="H19" s="48"/>
      <c r="I19" s="48"/>
      <c r="J19" s="48"/>
      <c r="K19" s="270"/>
      <c r="L19" s="270"/>
      <c r="M19" s="270"/>
      <c r="N19" s="270"/>
      <c r="O19" s="269"/>
      <c r="P19" s="269"/>
      <c r="Q19" s="269"/>
      <c r="R19" s="269"/>
      <c r="S19" s="269"/>
      <c r="T19" s="269"/>
      <c r="U19" s="269"/>
      <c r="V19" s="269"/>
      <c r="W19" s="269"/>
      <c r="X19" s="51"/>
      <c r="Y19" s="51"/>
      <c r="Z19" s="51"/>
      <c r="AA19" s="51"/>
      <c r="AB19" s="51"/>
      <c r="AC19" s="51"/>
      <c r="AD19" s="51"/>
      <c r="AE19" s="51"/>
      <c r="AF19" s="51"/>
      <c r="AG19" s="51"/>
      <c r="AH19" s="51"/>
      <c r="AI19" s="51"/>
      <c r="AJ19" s="51"/>
      <c r="AK19" s="51"/>
      <c r="AL19" s="51"/>
      <c r="AN19" s="271"/>
      <c r="AO19" s="271"/>
      <c r="AP19" s="271"/>
      <c r="AQ19" s="271"/>
      <c r="AR19" s="271"/>
      <c r="AS19" s="271"/>
      <c r="AT19" s="271"/>
      <c r="AU19" s="271"/>
      <c r="AV19" s="271"/>
      <c r="AW19" s="271"/>
      <c r="AX19" s="271"/>
      <c r="AY19" s="271"/>
      <c r="AZ19" s="271"/>
      <c r="BA19" s="271"/>
      <c r="BB19" s="271"/>
      <c r="BC19" s="271"/>
      <c r="BD19" s="271"/>
      <c r="BE19" s="271"/>
      <c r="BF19" s="271"/>
    </row>
    <row r="20" spans="2:58" s="16" customFormat="1" ht="18.75" customHeight="1">
      <c r="B20" s="47"/>
      <c r="C20" s="47"/>
      <c r="D20" s="48"/>
      <c r="E20" s="48"/>
      <c r="F20" s="48"/>
      <c r="G20" s="48"/>
      <c r="H20" s="48"/>
      <c r="I20" s="48"/>
      <c r="J20" s="48"/>
      <c r="K20" s="49"/>
      <c r="L20" s="49"/>
      <c r="M20" s="49"/>
      <c r="N20" s="49"/>
      <c r="O20" s="50"/>
      <c r="P20" s="50"/>
      <c r="Q20" s="50"/>
      <c r="R20" s="50"/>
      <c r="S20" s="50"/>
      <c r="T20" s="50"/>
      <c r="U20" s="50"/>
      <c r="V20" s="50"/>
      <c r="W20" s="50"/>
      <c r="X20" s="51"/>
      <c r="Y20" s="51"/>
      <c r="Z20" s="51"/>
      <c r="AA20" s="51"/>
      <c r="AB20" s="51"/>
      <c r="AC20" s="51"/>
      <c r="AD20" s="51"/>
      <c r="AE20" s="51"/>
      <c r="AF20" s="51"/>
      <c r="AG20" s="51"/>
      <c r="AH20" s="51"/>
      <c r="AI20" s="51"/>
      <c r="AJ20" s="51"/>
      <c r="AK20" s="51"/>
      <c r="AL20" s="51"/>
      <c r="AM20" s="224"/>
      <c r="AN20" s="271"/>
      <c r="AO20" s="271"/>
      <c r="AP20" s="271"/>
      <c r="AQ20" s="271"/>
      <c r="AR20" s="271"/>
      <c r="AS20" s="271"/>
      <c r="AT20" s="271"/>
      <c r="AU20" s="271"/>
      <c r="AV20" s="271"/>
      <c r="AW20" s="271"/>
      <c r="AX20" s="271"/>
      <c r="AY20" s="271"/>
      <c r="AZ20" s="271"/>
      <c r="BA20" s="271"/>
      <c r="BB20" s="271"/>
      <c r="BC20" s="271"/>
      <c r="BD20" s="271"/>
      <c r="BE20" s="271"/>
      <c r="BF20" s="271"/>
    </row>
    <row r="21" spans="2:58" s="16" customFormat="1" ht="18.75" customHeight="1">
      <c r="B21" s="554" t="s">
        <v>49</v>
      </c>
      <c r="C21" s="555"/>
      <c r="D21" s="555"/>
      <c r="E21" s="555"/>
      <c r="F21" s="555"/>
      <c r="G21" s="555"/>
      <c r="H21" s="556"/>
      <c r="I21" s="524" t="s">
        <v>103</v>
      </c>
      <c r="J21" s="525"/>
      <c r="K21" s="526"/>
      <c r="L21" s="658"/>
      <c r="M21" s="659"/>
      <c r="N21" s="659"/>
      <c r="O21" s="659"/>
      <c r="P21" s="659"/>
      <c r="Q21" s="659"/>
      <c r="R21" s="659"/>
      <c r="S21" s="659"/>
      <c r="T21" s="659"/>
      <c r="U21" s="659"/>
      <c r="V21" s="659"/>
      <c r="W21" s="659"/>
      <c r="X21" s="659"/>
      <c r="Y21" s="659"/>
      <c r="Z21" s="659"/>
      <c r="AA21" s="659"/>
      <c r="AB21" s="659"/>
      <c r="AC21" s="659"/>
      <c r="AD21" s="659"/>
      <c r="AE21" s="659"/>
      <c r="AF21" s="659"/>
      <c r="AG21" s="659"/>
      <c r="AH21" s="659"/>
      <c r="AI21" s="659"/>
      <c r="AJ21" s="659"/>
      <c r="AK21" s="659"/>
      <c r="AL21" s="660"/>
      <c r="AN21" s="634" t="s">
        <v>418</v>
      </c>
      <c r="AO21" s="634"/>
      <c r="AP21" s="634"/>
      <c r="AQ21" s="634"/>
      <c r="AR21" s="634"/>
      <c r="AS21" s="634"/>
      <c r="AT21" s="634"/>
      <c r="AU21" s="634"/>
      <c r="AV21" s="634"/>
      <c r="AW21" s="634"/>
      <c r="AX21" s="634"/>
      <c r="AY21" s="634"/>
      <c r="AZ21" s="634"/>
      <c r="BA21" s="634"/>
      <c r="BB21" s="235"/>
      <c r="BC21" s="271"/>
      <c r="BD21" s="271"/>
      <c r="BE21" s="271"/>
      <c r="BF21" s="271"/>
    </row>
    <row r="22" spans="2:58" s="16" customFormat="1" ht="30" customHeight="1">
      <c r="B22" s="557"/>
      <c r="C22" s="558"/>
      <c r="D22" s="558"/>
      <c r="E22" s="558"/>
      <c r="F22" s="558"/>
      <c r="G22" s="558"/>
      <c r="H22" s="559"/>
      <c r="I22" s="527"/>
      <c r="J22" s="528"/>
      <c r="K22" s="529"/>
      <c r="L22" s="661"/>
      <c r="M22" s="662"/>
      <c r="N22" s="662"/>
      <c r="O22" s="662"/>
      <c r="P22" s="662"/>
      <c r="Q22" s="662"/>
      <c r="R22" s="662"/>
      <c r="S22" s="662"/>
      <c r="T22" s="662"/>
      <c r="U22" s="662"/>
      <c r="V22" s="662"/>
      <c r="W22" s="662"/>
      <c r="X22" s="662"/>
      <c r="Y22" s="662"/>
      <c r="Z22" s="662"/>
      <c r="AA22" s="662"/>
      <c r="AB22" s="662"/>
      <c r="AC22" s="662"/>
      <c r="AD22" s="662"/>
      <c r="AE22" s="662"/>
      <c r="AF22" s="662"/>
      <c r="AG22" s="662"/>
      <c r="AH22" s="662"/>
      <c r="AI22" s="662"/>
      <c r="AJ22" s="662"/>
      <c r="AK22" s="662"/>
      <c r="AL22" s="663"/>
      <c r="AM22" s="16" t="s">
        <v>83</v>
      </c>
      <c r="AN22" s="634"/>
      <c r="AO22" s="634"/>
      <c r="AP22" s="634"/>
      <c r="AQ22" s="634"/>
      <c r="AR22" s="634"/>
      <c r="AS22" s="634"/>
      <c r="AT22" s="634"/>
      <c r="AU22" s="634"/>
      <c r="AV22" s="634"/>
      <c r="AW22" s="634"/>
      <c r="AX22" s="634"/>
      <c r="AY22" s="634"/>
      <c r="AZ22" s="634"/>
      <c r="BA22" s="634"/>
      <c r="BB22" s="236"/>
      <c r="BC22" s="271"/>
      <c r="BD22" s="271"/>
      <c r="BE22" s="271"/>
      <c r="BF22" s="271"/>
    </row>
    <row r="23" spans="2:58" s="16" customFormat="1" ht="32.25" customHeight="1">
      <c r="B23" s="560"/>
      <c r="C23" s="561"/>
      <c r="D23" s="561"/>
      <c r="E23" s="561"/>
      <c r="F23" s="561"/>
      <c r="G23" s="561"/>
      <c r="H23" s="562"/>
      <c r="I23" s="652" t="s">
        <v>50</v>
      </c>
      <c r="J23" s="653"/>
      <c r="K23" s="654"/>
      <c r="L23" s="656"/>
      <c r="M23" s="657"/>
      <c r="N23" s="657"/>
      <c r="O23" s="291" t="s">
        <v>106</v>
      </c>
      <c r="P23" s="657"/>
      <c r="Q23" s="657"/>
      <c r="R23" s="657"/>
      <c r="S23" s="291" t="s">
        <v>106</v>
      </c>
      <c r="T23" s="650"/>
      <c r="U23" s="650"/>
      <c r="V23" s="650"/>
      <c r="W23" s="650"/>
      <c r="X23" s="650"/>
      <c r="Y23" s="650"/>
      <c r="Z23" s="650"/>
      <c r="AA23" s="650"/>
      <c r="AB23" s="650"/>
      <c r="AC23" s="650"/>
      <c r="AD23" s="650"/>
      <c r="AE23" s="650"/>
      <c r="AF23" s="650"/>
      <c r="AG23" s="650"/>
      <c r="AH23" s="650"/>
      <c r="AI23" s="650"/>
      <c r="AJ23" s="650"/>
      <c r="AK23" s="650"/>
      <c r="AL23" s="651"/>
      <c r="AN23" s="235"/>
      <c r="AO23" s="235"/>
      <c r="AP23" s="235"/>
      <c r="AQ23" s="235"/>
      <c r="AR23" s="235"/>
      <c r="AS23" s="235"/>
      <c r="AT23" s="235"/>
      <c r="AU23" s="235"/>
      <c r="AV23" s="235"/>
      <c r="AW23" s="235"/>
      <c r="AX23" s="235"/>
      <c r="AY23" s="235"/>
      <c r="AZ23" s="235"/>
      <c r="BA23" s="235"/>
      <c r="BB23" s="235"/>
      <c r="BC23" s="271"/>
      <c r="BD23" s="271"/>
      <c r="BE23" s="271"/>
      <c r="BF23" s="271"/>
    </row>
    <row r="24" spans="2:58" ht="14.25" customHeight="1">
      <c r="B24" s="52"/>
      <c r="C24" s="52"/>
      <c r="D24" s="52"/>
      <c r="E24" s="52"/>
      <c r="F24" s="52"/>
      <c r="G24" s="52"/>
      <c r="H24" s="52"/>
      <c r="I24" s="50"/>
      <c r="J24" s="50"/>
      <c r="K24" s="50"/>
      <c r="L24" s="53"/>
      <c r="M24" s="53"/>
      <c r="N24" s="53"/>
      <c r="O24" s="53"/>
      <c r="P24" s="53"/>
      <c r="Q24" s="53"/>
      <c r="R24" s="53"/>
      <c r="S24" s="53"/>
      <c r="T24" s="54"/>
      <c r="U24" s="54"/>
      <c r="V24" s="54"/>
      <c r="W24" s="55"/>
      <c r="X24" s="56"/>
      <c r="Y24" s="56"/>
      <c r="Z24" s="56"/>
      <c r="AA24" s="56"/>
      <c r="AB24" s="56"/>
      <c r="AC24" s="56"/>
      <c r="AD24" s="56"/>
      <c r="AE24" s="56"/>
      <c r="AF24" s="56"/>
      <c r="AG24" s="56"/>
      <c r="AH24" s="56"/>
      <c r="AI24" s="56"/>
      <c r="AJ24" s="56"/>
      <c r="AK24" s="56"/>
      <c r="AL24" s="56"/>
      <c r="AM24" s="16"/>
      <c r="AN24" s="235"/>
      <c r="AO24" s="235"/>
      <c r="AP24" s="235"/>
      <c r="AQ24" s="235"/>
      <c r="AR24" s="235"/>
      <c r="AS24" s="235"/>
      <c r="AT24" s="235"/>
      <c r="AU24" s="235"/>
      <c r="AV24" s="235"/>
      <c r="AW24" s="235"/>
      <c r="AX24" s="235"/>
      <c r="AY24" s="235"/>
      <c r="AZ24" s="235"/>
      <c r="BA24" s="235"/>
      <c r="BB24" s="235"/>
      <c r="BC24" s="271"/>
      <c r="BD24" s="271"/>
      <c r="BE24" s="271"/>
      <c r="BF24" s="271"/>
    </row>
    <row r="25" spans="2:58" s="16" customFormat="1" ht="18.75" customHeight="1">
      <c r="B25" s="644" t="s">
        <v>422</v>
      </c>
      <c r="C25" s="645"/>
      <c r="D25" s="645"/>
      <c r="E25" s="645"/>
      <c r="F25" s="645"/>
      <c r="G25" s="645"/>
      <c r="H25" s="645"/>
      <c r="I25" s="645"/>
      <c r="J25" s="645"/>
      <c r="K25" s="635" t="s">
        <v>15</v>
      </c>
      <c r="L25" s="635"/>
      <c r="M25" s="635"/>
      <c r="N25" s="635"/>
      <c r="O25" s="635"/>
      <c r="P25" s="635"/>
      <c r="Q25" s="635"/>
      <c r="R25" s="635"/>
      <c r="S25" s="635"/>
      <c r="T25" s="635"/>
      <c r="U25" s="635"/>
      <c r="V25" s="635"/>
      <c r="W25" s="635"/>
      <c r="X25" s="635"/>
      <c r="Y25" s="635"/>
      <c r="Z25" s="635"/>
      <c r="AA25" s="635"/>
      <c r="AB25" s="635"/>
      <c r="AC25" s="635"/>
      <c r="AD25" s="635"/>
      <c r="AE25" s="635"/>
      <c r="AF25" s="635" t="s">
        <v>6</v>
      </c>
      <c r="AG25" s="635"/>
      <c r="AH25" s="635"/>
      <c r="AI25" s="635"/>
      <c r="AJ25" s="635"/>
      <c r="AK25" s="635"/>
      <c r="AL25" s="635"/>
      <c r="AM25" s="12"/>
      <c r="AN25" s="232"/>
      <c r="AO25" s="232"/>
      <c r="AP25" s="232"/>
      <c r="AQ25" s="232"/>
      <c r="AR25" s="232"/>
      <c r="AS25" s="232"/>
      <c r="AT25" s="232"/>
      <c r="AU25" s="232"/>
      <c r="AV25" s="232"/>
      <c r="AW25" s="232"/>
      <c r="AX25" s="232"/>
      <c r="AY25" s="232"/>
      <c r="AZ25" s="232"/>
      <c r="BA25" s="232"/>
      <c r="BB25" s="232"/>
    </row>
    <row r="26" spans="2:58" s="16" customFormat="1" ht="31.5" customHeight="1">
      <c r="B26" s="646"/>
      <c r="C26" s="647"/>
      <c r="D26" s="647"/>
      <c r="E26" s="647"/>
      <c r="F26" s="647"/>
      <c r="G26" s="647"/>
      <c r="H26" s="647"/>
      <c r="I26" s="647"/>
      <c r="J26" s="647"/>
      <c r="K26" s="571"/>
      <c r="L26" s="571"/>
      <c r="M26" s="568" t="s">
        <v>447</v>
      </c>
      <c r="N26" s="569"/>
      <c r="O26" s="569"/>
      <c r="P26" s="569"/>
      <c r="Q26" s="569"/>
      <c r="R26" s="569"/>
      <c r="S26" s="569"/>
      <c r="T26" s="569"/>
      <c r="U26" s="569"/>
      <c r="V26" s="569"/>
      <c r="W26" s="569"/>
      <c r="X26" s="569"/>
      <c r="Y26" s="569"/>
      <c r="Z26" s="569"/>
      <c r="AA26" s="569"/>
      <c r="AB26" s="569"/>
      <c r="AC26" s="569"/>
      <c r="AD26" s="569"/>
      <c r="AE26" s="570"/>
      <c r="AF26" s="575" t="s">
        <v>599</v>
      </c>
      <c r="AG26" s="576"/>
      <c r="AH26" s="576"/>
      <c r="AI26" s="576"/>
      <c r="AJ26" s="576"/>
      <c r="AK26" s="576"/>
      <c r="AL26" s="577"/>
      <c r="AM26" s="16" t="s">
        <v>94</v>
      </c>
      <c r="AN26" s="615" t="s">
        <v>392</v>
      </c>
      <c r="AO26" s="615"/>
      <c r="AP26" s="615"/>
      <c r="AQ26" s="615"/>
      <c r="AR26" s="615"/>
      <c r="AS26" s="615"/>
      <c r="AT26" s="615"/>
      <c r="AU26" s="615"/>
      <c r="AV26" s="615"/>
      <c r="AW26" s="615"/>
      <c r="AX26" s="615"/>
      <c r="AY26" s="615"/>
      <c r="AZ26" s="615"/>
      <c r="BA26" s="236"/>
      <c r="BB26" s="232"/>
      <c r="BC26" s="195"/>
      <c r="BD26" s="195"/>
    </row>
    <row r="27" spans="2:58" s="16" customFormat="1" ht="31.5" customHeight="1">
      <c r="B27" s="646"/>
      <c r="C27" s="647"/>
      <c r="D27" s="647"/>
      <c r="E27" s="647"/>
      <c r="F27" s="647"/>
      <c r="G27" s="647"/>
      <c r="H27" s="647"/>
      <c r="I27" s="647"/>
      <c r="J27" s="647"/>
      <c r="K27" s="571"/>
      <c r="L27" s="571"/>
      <c r="M27" s="568" t="s">
        <v>446</v>
      </c>
      <c r="N27" s="569"/>
      <c r="O27" s="569"/>
      <c r="P27" s="569"/>
      <c r="Q27" s="569"/>
      <c r="R27" s="569"/>
      <c r="S27" s="569"/>
      <c r="T27" s="569"/>
      <c r="U27" s="569"/>
      <c r="V27" s="569"/>
      <c r="W27" s="569"/>
      <c r="X27" s="569"/>
      <c r="Y27" s="569"/>
      <c r="Z27" s="569"/>
      <c r="AA27" s="569"/>
      <c r="AB27" s="569"/>
      <c r="AC27" s="569"/>
      <c r="AD27" s="569"/>
      <c r="AE27" s="570"/>
      <c r="AF27" s="578"/>
      <c r="AG27" s="579"/>
      <c r="AH27" s="579"/>
      <c r="AI27" s="579"/>
      <c r="AJ27" s="579"/>
      <c r="AK27" s="579"/>
      <c r="AL27" s="580"/>
      <c r="AM27" s="12"/>
      <c r="AN27" s="615"/>
      <c r="AO27" s="615"/>
      <c r="AP27" s="615"/>
      <c r="AQ27" s="615"/>
      <c r="AR27" s="615"/>
      <c r="AS27" s="615"/>
      <c r="AT27" s="615"/>
      <c r="AU27" s="615"/>
      <c r="AV27" s="615"/>
      <c r="AW27" s="615"/>
      <c r="AX27" s="615"/>
      <c r="AY27" s="615"/>
      <c r="AZ27" s="615"/>
      <c r="BA27" s="236"/>
      <c r="BB27" s="232"/>
    </row>
    <row r="28" spans="2:58" s="16" customFormat="1" ht="32.25" customHeight="1">
      <c r="B28" s="646"/>
      <c r="C28" s="647"/>
      <c r="D28" s="647"/>
      <c r="E28" s="647"/>
      <c r="F28" s="647"/>
      <c r="G28" s="647"/>
      <c r="H28" s="647"/>
      <c r="I28" s="647"/>
      <c r="J28" s="647"/>
      <c r="K28" s="572"/>
      <c r="L28" s="573"/>
      <c r="M28" s="301" t="s">
        <v>448</v>
      </c>
      <c r="N28" s="302"/>
      <c r="O28" s="302"/>
      <c r="P28" s="302"/>
      <c r="Q28" s="302"/>
      <c r="R28" s="302"/>
      <c r="S28" s="302"/>
      <c r="T28" s="302"/>
      <c r="U28" s="302"/>
      <c r="V28" s="302"/>
      <c r="W28" s="302"/>
      <c r="X28" s="302"/>
      <c r="Y28" s="302"/>
      <c r="Z28" s="302"/>
      <c r="AA28" s="302"/>
      <c r="AB28" s="302"/>
      <c r="AC28" s="302"/>
      <c r="AD28" s="302"/>
      <c r="AE28" s="303"/>
      <c r="AF28" s="578"/>
      <c r="AG28" s="579"/>
      <c r="AH28" s="579"/>
      <c r="AI28" s="579"/>
      <c r="AJ28" s="579"/>
      <c r="AK28" s="579"/>
      <c r="AL28" s="580"/>
      <c r="AM28" s="12"/>
      <c r="AN28" s="615"/>
      <c r="AO28" s="615"/>
      <c r="AP28" s="615"/>
      <c r="AQ28" s="615"/>
      <c r="AR28" s="615"/>
      <c r="AS28" s="615"/>
      <c r="AT28" s="615"/>
      <c r="AU28" s="615"/>
      <c r="AV28" s="615"/>
      <c r="AW28" s="615"/>
      <c r="AX28" s="615"/>
      <c r="AY28" s="615"/>
      <c r="AZ28" s="615"/>
      <c r="BA28" s="232"/>
      <c r="BB28" s="232"/>
    </row>
    <row r="29" spans="2:58" ht="33" customHeight="1">
      <c r="B29" s="648"/>
      <c r="C29" s="649"/>
      <c r="D29" s="649"/>
      <c r="E29" s="649"/>
      <c r="F29" s="649"/>
      <c r="G29" s="649"/>
      <c r="H29" s="649"/>
      <c r="I29" s="649"/>
      <c r="J29" s="649"/>
      <c r="K29" s="574"/>
      <c r="L29" s="574"/>
      <c r="M29" s="568"/>
      <c r="N29" s="569"/>
      <c r="O29" s="569"/>
      <c r="P29" s="569"/>
      <c r="Q29" s="569"/>
      <c r="R29" s="569"/>
      <c r="S29" s="569"/>
      <c r="T29" s="569"/>
      <c r="U29" s="569"/>
      <c r="V29" s="569"/>
      <c r="W29" s="569"/>
      <c r="X29" s="569"/>
      <c r="Y29" s="569"/>
      <c r="Z29" s="569"/>
      <c r="AA29" s="569"/>
      <c r="AB29" s="569"/>
      <c r="AC29" s="569"/>
      <c r="AD29" s="569"/>
      <c r="AE29" s="570"/>
      <c r="AF29" s="581"/>
      <c r="AG29" s="582"/>
      <c r="AH29" s="582"/>
      <c r="AI29" s="582"/>
      <c r="AJ29" s="582"/>
      <c r="AK29" s="582"/>
      <c r="AL29" s="583"/>
      <c r="AN29" s="636"/>
      <c r="AO29" s="636"/>
      <c r="AP29" s="636"/>
      <c r="AQ29" s="636"/>
      <c r="AR29" s="636"/>
      <c r="AS29" s="636"/>
      <c r="AT29" s="636"/>
      <c r="AU29" s="636"/>
      <c r="AV29" s="636"/>
      <c r="AW29" s="636"/>
      <c r="AX29" s="636"/>
      <c r="AY29" s="636"/>
    </row>
    <row r="30" spans="2:58" ht="23.1" customHeight="1"/>
    <row r="31" spans="2:58" ht="23.1" customHeight="1">
      <c r="B31" s="121" t="s">
        <v>155</v>
      </c>
      <c r="I31" s="12" t="s">
        <v>271</v>
      </c>
    </row>
    <row r="32" spans="2:58" ht="23.1" customHeight="1">
      <c r="B32" s="637" t="s">
        <v>156</v>
      </c>
      <c r="C32" s="638"/>
      <c r="D32" s="638"/>
      <c r="E32" s="638"/>
      <c r="F32" s="638"/>
      <c r="I32" s="12" t="s">
        <v>272</v>
      </c>
    </row>
    <row r="33" spans="2:32" ht="23.1" customHeight="1">
      <c r="B33" s="128" t="s">
        <v>157</v>
      </c>
      <c r="I33" s="12" t="s">
        <v>273</v>
      </c>
    </row>
    <row r="34" spans="2:32" ht="15" customHeight="1">
      <c r="B34" s="121" t="s">
        <v>237</v>
      </c>
    </row>
    <row r="35" spans="2:32" ht="15.75" hidden="1" customHeight="1">
      <c r="B35" s="129" t="s">
        <v>158</v>
      </c>
    </row>
    <row r="36" spans="2:32" ht="15" hidden="1" customHeight="1">
      <c r="B36" s="131" t="s">
        <v>159</v>
      </c>
    </row>
    <row r="37" spans="2:32" ht="15" hidden="1" customHeight="1">
      <c r="B37" s="128" t="s">
        <v>160</v>
      </c>
    </row>
    <row r="38" spans="2:32" ht="15" hidden="1" customHeight="1">
      <c r="B38" s="128" t="s">
        <v>161</v>
      </c>
    </row>
    <row r="39" spans="2:32" ht="15" hidden="1" customHeight="1">
      <c r="B39" s="121" t="s">
        <v>162</v>
      </c>
    </row>
    <row r="40" spans="2:32" ht="15" hidden="1" customHeight="1">
      <c r="B40" s="121" t="s">
        <v>237</v>
      </c>
    </row>
    <row r="41" spans="2:32" ht="15" hidden="1" customHeight="1">
      <c r="B41" s="121" t="s">
        <v>163</v>
      </c>
    </row>
    <row r="42" spans="2:32" ht="15" hidden="1" customHeight="1">
      <c r="B42" s="121" t="s">
        <v>238</v>
      </c>
    </row>
    <row r="43" spans="2:32" ht="15" hidden="1" customHeight="1">
      <c r="B43" s="132" t="s">
        <v>239</v>
      </c>
    </row>
    <row r="44" spans="2:32" ht="15" hidden="1" customHeight="1">
      <c r="B44" s="130" t="s">
        <v>164</v>
      </c>
    </row>
    <row r="45" spans="2:32" ht="15" hidden="1" customHeight="1">
      <c r="B45" s="130" t="s">
        <v>165</v>
      </c>
    </row>
    <row r="46" spans="2:32" ht="15" hidden="1" customHeight="1">
      <c r="B46" s="130" t="s">
        <v>240</v>
      </c>
    </row>
    <row r="47" spans="2:32" ht="15" hidden="1" customHeight="1">
      <c r="B47" s="121" t="s">
        <v>166</v>
      </c>
    </row>
    <row r="48" spans="2:32" ht="15" hidden="1" customHeight="1">
      <c r="L48" s="567"/>
      <c r="M48" s="567"/>
      <c r="N48" s="567"/>
      <c r="O48" s="567"/>
      <c r="P48" s="567"/>
      <c r="Q48" s="567"/>
      <c r="R48" s="567"/>
      <c r="S48" s="567"/>
      <c r="T48" s="567"/>
      <c r="U48" s="567"/>
      <c r="V48" s="567"/>
      <c r="W48" s="567"/>
      <c r="X48" s="567"/>
      <c r="Y48" s="567"/>
      <c r="Z48" s="567"/>
      <c r="AA48" s="567"/>
      <c r="AB48" s="567"/>
      <c r="AC48" s="567"/>
      <c r="AD48" s="567"/>
      <c r="AE48" s="567"/>
      <c r="AF48" s="567"/>
    </row>
    <row r="49" spans="12:32" ht="15" hidden="1" customHeight="1">
      <c r="L49" s="567"/>
      <c r="M49" s="567"/>
      <c r="N49" s="567"/>
      <c r="O49" s="567"/>
      <c r="P49" s="567"/>
      <c r="Q49" s="567"/>
      <c r="R49" s="567"/>
      <c r="S49" s="567"/>
      <c r="T49" s="567"/>
      <c r="U49" s="567"/>
      <c r="V49" s="567"/>
      <c r="W49" s="567"/>
      <c r="X49" s="567"/>
      <c r="Y49" s="567"/>
      <c r="Z49" s="567"/>
      <c r="AA49" s="567"/>
      <c r="AB49" s="567"/>
      <c r="AC49" s="567"/>
      <c r="AD49" s="567"/>
      <c r="AE49" s="567"/>
      <c r="AF49" s="567"/>
    </row>
    <row r="50" spans="12:32" ht="15" hidden="1" customHeight="1">
      <c r="L50" s="567"/>
      <c r="M50" s="567"/>
      <c r="N50" s="567"/>
      <c r="O50" s="567"/>
      <c r="P50" s="567"/>
      <c r="Q50" s="567"/>
      <c r="R50" s="567"/>
      <c r="S50" s="567"/>
      <c r="T50" s="567"/>
      <c r="U50" s="567"/>
      <c r="V50" s="567"/>
      <c r="W50" s="567"/>
      <c r="X50" s="567"/>
      <c r="Y50" s="567"/>
      <c r="Z50" s="567"/>
      <c r="AA50" s="567"/>
      <c r="AB50" s="567"/>
      <c r="AC50" s="567"/>
      <c r="AD50" s="567"/>
      <c r="AE50" s="567"/>
      <c r="AF50" s="567"/>
    </row>
    <row r="51" spans="12:32" ht="15" hidden="1" customHeight="1">
      <c r="L51" s="567"/>
      <c r="M51" s="567"/>
      <c r="N51" s="567"/>
      <c r="O51" s="567"/>
      <c r="P51" s="567"/>
      <c r="Q51" s="567"/>
      <c r="R51" s="567"/>
      <c r="S51" s="567"/>
      <c r="T51" s="567"/>
      <c r="U51" s="567"/>
      <c r="V51" s="567"/>
      <c r="W51" s="567"/>
      <c r="X51" s="567"/>
      <c r="Y51" s="567"/>
      <c r="Z51" s="567"/>
      <c r="AA51" s="567"/>
      <c r="AB51" s="567"/>
      <c r="AC51" s="567"/>
      <c r="AD51" s="567"/>
      <c r="AE51" s="567"/>
      <c r="AF51" s="567"/>
    </row>
    <row r="52" spans="12:32" ht="15" customHeight="1">
      <c r="L52" s="567"/>
      <c r="M52" s="567"/>
      <c r="N52" s="567"/>
      <c r="O52" s="567"/>
      <c r="P52" s="567"/>
      <c r="Q52" s="567"/>
      <c r="R52" s="567"/>
      <c r="S52" s="567"/>
      <c r="T52" s="567"/>
      <c r="U52" s="567"/>
      <c r="V52" s="567"/>
      <c r="W52" s="567"/>
      <c r="X52" s="567"/>
      <c r="Y52" s="567"/>
      <c r="Z52" s="567"/>
      <c r="AA52" s="567"/>
      <c r="AB52" s="567"/>
      <c r="AC52" s="567"/>
      <c r="AD52" s="567"/>
      <c r="AE52" s="567"/>
      <c r="AF52" s="567"/>
    </row>
    <row r="53" spans="12:32" ht="15" customHeight="1">
      <c r="L53" s="567"/>
      <c r="M53" s="567"/>
      <c r="N53" s="567"/>
      <c r="O53" s="567"/>
      <c r="P53" s="567"/>
      <c r="Q53" s="567"/>
      <c r="R53" s="567"/>
      <c r="S53" s="567"/>
      <c r="T53" s="567"/>
      <c r="U53" s="567"/>
      <c r="V53" s="567"/>
      <c r="W53" s="567"/>
      <c r="X53" s="567"/>
      <c r="Y53" s="567"/>
      <c r="Z53" s="567"/>
      <c r="AA53" s="567"/>
      <c r="AB53" s="567"/>
      <c r="AC53" s="567"/>
      <c r="AD53" s="567"/>
      <c r="AE53" s="567"/>
      <c r="AF53" s="567"/>
    </row>
    <row r="54" spans="12:32" ht="15" customHeight="1">
      <c r="L54" s="567"/>
      <c r="M54" s="567"/>
      <c r="N54" s="567"/>
      <c r="O54" s="567"/>
      <c r="P54" s="567"/>
      <c r="Q54" s="567"/>
      <c r="R54" s="567"/>
      <c r="S54" s="567"/>
      <c r="T54" s="567"/>
      <c r="U54" s="567"/>
      <c r="V54" s="567"/>
      <c r="W54" s="567"/>
      <c r="X54" s="567"/>
      <c r="Y54" s="567"/>
      <c r="Z54" s="567"/>
      <c r="AA54" s="567"/>
      <c r="AB54" s="567"/>
      <c r="AC54" s="567"/>
      <c r="AD54" s="567"/>
      <c r="AE54" s="567"/>
      <c r="AF54" s="567"/>
    </row>
  </sheetData>
  <sheetProtection sheet="1" selectLockedCells="1"/>
  <mergeCells count="90">
    <mergeCell ref="AN29:AY29"/>
    <mergeCell ref="B32:F32"/>
    <mergeCell ref="D15:J17"/>
    <mergeCell ref="P15:R15"/>
    <mergeCell ref="L15:O15"/>
    <mergeCell ref="B25:J29"/>
    <mergeCell ref="K25:AE25"/>
    <mergeCell ref="T23:AL23"/>
    <mergeCell ref="I23:K23"/>
    <mergeCell ref="L18:M18"/>
    <mergeCell ref="N18:O18"/>
    <mergeCell ref="L23:N23"/>
    <mergeCell ref="P23:R23"/>
    <mergeCell ref="Q18:R18"/>
    <mergeCell ref="L21:AL21"/>
    <mergeCell ref="L22:AL22"/>
    <mergeCell ref="T18:U18"/>
    <mergeCell ref="AN26:AZ28"/>
    <mergeCell ref="K5:AL5"/>
    <mergeCell ref="K6:AL6"/>
    <mergeCell ref="W8:AL8"/>
    <mergeCell ref="W9:AL9"/>
    <mergeCell ref="L11:M11"/>
    <mergeCell ref="K10:N10"/>
    <mergeCell ref="M13:U14"/>
    <mergeCell ref="V14:Z14"/>
    <mergeCell ref="R11:S11"/>
    <mergeCell ref="V13:Z13"/>
    <mergeCell ref="U11:V11"/>
    <mergeCell ref="T12:Z12"/>
    <mergeCell ref="AN21:BA22"/>
    <mergeCell ref="AF25:AL25"/>
    <mergeCell ref="T15:W15"/>
    <mergeCell ref="L4:O4"/>
    <mergeCell ref="AA13:AL13"/>
    <mergeCell ref="AA14:AL14"/>
    <mergeCell ref="S8:U8"/>
    <mergeCell ref="O9:Q9"/>
    <mergeCell ref="S9:U9"/>
    <mergeCell ref="O10:AL10"/>
    <mergeCell ref="AA12:AL12"/>
    <mergeCell ref="K12:S12"/>
    <mergeCell ref="K13:L14"/>
    <mergeCell ref="B1:F1"/>
    <mergeCell ref="K16:AL16"/>
    <mergeCell ref="K17:AL17"/>
    <mergeCell ref="AN2:BA2"/>
    <mergeCell ref="AN3:BA3"/>
    <mergeCell ref="AN4:BA6"/>
    <mergeCell ref="AN7:BA9"/>
    <mergeCell ref="AN10:BA10"/>
    <mergeCell ref="AN11:BA11"/>
    <mergeCell ref="AN12:BA12"/>
    <mergeCell ref="AN13:BA14"/>
    <mergeCell ref="AN16:BA17"/>
    <mergeCell ref="K7:R7"/>
    <mergeCell ref="S7:AL7"/>
    <mergeCell ref="B2:C17"/>
    <mergeCell ref="O8:Q8"/>
    <mergeCell ref="L54:AF54"/>
    <mergeCell ref="M26:AE26"/>
    <mergeCell ref="M27:AE27"/>
    <mergeCell ref="M29:AE29"/>
    <mergeCell ref="K26:L26"/>
    <mergeCell ref="K27:L27"/>
    <mergeCell ref="K28:L28"/>
    <mergeCell ref="K29:L29"/>
    <mergeCell ref="AF26:AL29"/>
    <mergeCell ref="L48:AF48"/>
    <mergeCell ref="L49:AF49"/>
    <mergeCell ref="L50:AF50"/>
    <mergeCell ref="L51:AF51"/>
    <mergeCell ref="L52:AF52"/>
    <mergeCell ref="L53:AF53"/>
    <mergeCell ref="I21:K22"/>
    <mergeCell ref="D2:J2"/>
    <mergeCell ref="D3:J3"/>
    <mergeCell ref="D13:J14"/>
    <mergeCell ref="D11:J11"/>
    <mergeCell ref="K8:N8"/>
    <mergeCell ref="K9:N9"/>
    <mergeCell ref="D4:J10"/>
    <mergeCell ref="N11:P11"/>
    <mergeCell ref="B18:J18"/>
    <mergeCell ref="B21:H23"/>
    <mergeCell ref="D12:J12"/>
    <mergeCell ref="K2:AL2"/>
    <mergeCell ref="K3:AL3"/>
    <mergeCell ref="P4:R4"/>
    <mergeCell ref="T4:W4"/>
  </mergeCells>
  <phoneticPr fontId="33"/>
  <conditionalFormatting sqref="I31:I33">
    <cfRule type="colorScale" priority="4">
      <colorScale>
        <cfvo type="min"/>
        <cfvo type="max"/>
        <color theme="3" tint="0.59999389629810485"/>
        <color theme="3" tint="0.59999389629810485"/>
      </colorScale>
    </cfRule>
  </conditionalFormatting>
  <conditionalFormatting sqref="K5:K6">
    <cfRule type="containsBlanks" dxfId="169" priority="30">
      <formula>LEN(TRIM(K5))=0</formula>
    </cfRule>
  </conditionalFormatting>
  <conditionalFormatting sqref="K2:AL3 P4 T4 O8:Q9 S8:U9 W8:W9 O10 M13 AA13:AL14 P15 T15 K16:AL17 L21:L23 P23 T23">
    <cfRule type="containsBlanks" dxfId="168" priority="36">
      <formula>LEN(TRIM(K2))=0</formula>
    </cfRule>
  </conditionalFormatting>
  <conditionalFormatting sqref="L11 K12 AA12 K26:L28">
    <cfRule type="containsBlanks" dxfId="167" priority="50">
      <formula>LEN(TRIM(K11))=0</formula>
    </cfRule>
  </conditionalFormatting>
  <conditionalFormatting sqref="L11:M11">
    <cfRule type="containsBlanks" dxfId="166" priority="47">
      <formula>LEN(TRIM(L11))=0</formula>
    </cfRule>
  </conditionalFormatting>
  <conditionalFormatting sqref="M13:U14 R11:S11 U11:V11">
    <cfRule type="notContainsBlanks" dxfId="165" priority="41" stopIfTrue="1">
      <formula>LEN(TRIM(M11))&gt;0</formula>
    </cfRule>
  </conditionalFormatting>
  <conditionalFormatting sqref="N18">
    <cfRule type="containsBlanks" dxfId="164" priority="5">
      <formula>LEN(TRIM(N18))=0</formula>
    </cfRule>
  </conditionalFormatting>
  <conditionalFormatting sqref="N11:P11">
    <cfRule type="notContainsBlanks" dxfId="163" priority="31" stopIfTrue="1">
      <formula>LEN(TRIM(N11))&gt;0</formula>
    </cfRule>
    <cfRule type="expression" dxfId="162" priority="32" stopIfTrue="1">
      <formula>$K$12&lt;&gt;"個人"</formula>
    </cfRule>
  </conditionalFormatting>
  <conditionalFormatting sqref="Q18">
    <cfRule type="containsBlanks" dxfId="161" priority="7">
      <formula>LEN(TRIM(Q18))=0</formula>
    </cfRule>
  </conditionalFormatting>
  <conditionalFormatting sqref="R11:S11 U11:V11 M13:U14">
    <cfRule type="expression" dxfId="160" priority="43" stopIfTrue="1">
      <formula>$K$12&lt;&gt;"個人"</formula>
    </cfRule>
  </conditionalFormatting>
  <conditionalFormatting sqref="S7:AL7">
    <cfRule type="containsBlanks" dxfId="159" priority="29">
      <formula>LEN(TRIM(S7))=0</formula>
    </cfRule>
  </conditionalFormatting>
  <conditionalFormatting sqref="T18">
    <cfRule type="containsBlanks" dxfId="158" priority="6">
      <formula>LEN(TRIM(T18))=0</formula>
    </cfRule>
  </conditionalFormatting>
  <dataValidations count="7">
    <dataValidation imeMode="halfAlpha" allowBlank="1" showInputMessage="1" showErrorMessage="1" sqref="P23:R23 L23:N23 Q18:R18 T18:U18 T23 O10:AL10 T15:W15 P15:R15 P4:R4 T4:W4 S8:U9 O8:Q9 L24:S24 W24:AL24 U11:V11 R11:S11 N11:P11 B33 W8:W9 N18:O18" xr:uid="{00000000-0002-0000-0400-000000000000}"/>
    <dataValidation imeMode="halfKatakana" allowBlank="1" showInputMessage="1" showErrorMessage="1" sqref="AA13:AL13 K2:AL2 B37 L21" xr:uid="{00000000-0002-0000-0400-000001000000}"/>
    <dataValidation imeMode="hiragana" allowBlank="1" showInputMessage="1" showErrorMessage="1" sqref="AA14:AL14 B38 L22" xr:uid="{00000000-0002-0000-0400-000002000000}"/>
    <dataValidation type="list" allowBlank="1" showInputMessage="1" showErrorMessage="1" sqref="AA12:AL12" xr:uid="{00000000-0002-0000-0400-000003000000}">
      <formula1>$I$31:$I$33</formula1>
    </dataValidation>
    <dataValidation type="list" allowBlank="1" showInputMessage="1" showErrorMessage="1" sqref="L11" xr:uid="{00000000-0002-0000-0400-000004000000}">
      <formula1>"　,明治,大正,昭和,平成,令和"</formula1>
    </dataValidation>
    <dataValidation type="list" allowBlank="1" showInputMessage="1" showErrorMessage="1" sqref="K12:S12" xr:uid="{00000000-0002-0000-0400-000006000000}">
      <formula1>$B$31:$B$47</formula1>
    </dataValidation>
    <dataValidation type="list" allowBlank="1" showInputMessage="1" showErrorMessage="1" sqref="K27:K28 L27 K26:L26" xr:uid="{00000000-0002-0000-0400-000005000000}">
      <formula1>"〇"</formula1>
    </dataValidation>
  </dataValidations>
  <pageMargins left="0.70866141732283472" right="0.70866141732283472" top="0.55118110236220474" bottom="0.35433070866141736" header="0.31496062992125984" footer="0.11811023622047245"/>
  <pageSetup paperSize="9" scale="90" orientation="portrait" blackAndWhite="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8C20A-E324-4560-BBFC-7CEBA36ED661}">
  <sheetPr>
    <pageSetUpPr fitToPage="1"/>
  </sheetPr>
  <dimension ref="B1:CF56"/>
  <sheetViews>
    <sheetView showGridLines="0" showRowColHeaders="0" showZeros="0" view="pageBreakPreview" zoomScale="90" zoomScaleNormal="100" zoomScaleSheetLayoutView="90" workbookViewId="0">
      <selection activeCell="G32" sqref="G32:AH32"/>
    </sheetView>
  </sheetViews>
  <sheetFormatPr defaultColWidth="2.5" defaultRowHeight="15" customHeight="1"/>
  <cols>
    <col min="1" max="1" width="6.625" style="19" customWidth="1"/>
    <col min="2" max="2" width="2.75" style="19" customWidth="1"/>
    <col min="3" max="4" width="8.375" style="19" customWidth="1"/>
    <col min="5" max="5" width="3.125" style="19" customWidth="1"/>
    <col min="6" max="6" width="3.5" style="19" customWidth="1"/>
    <col min="7" max="10" width="3.125" style="19" customWidth="1"/>
    <col min="11" max="33" width="3" style="19" customWidth="1"/>
    <col min="34" max="34" width="5.75" style="19" customWidth="1"/>
    <col min="35" max="35" width="5.875" style="19" hidden="1" customWidth="1"/>
    <col min="36" max="36" width="5.5" style="19" hidden="1" customWidth="1"/>
    <col min="37" max="37" width="3.875" style="19" hidden="1" customWidth="1"/>
    <col min="38" max="38" width="4.25" style="19" hidden="1" customWidth="1"/>
    <col min="39" max="39" width="4.75" style="19" hidden="1" customWidth="1"/>
    <col min="40" max="40" width="3.875" style="19" hidden="1" customWidth="1"/>
    <col min="41" max="41" width="4.125" style="19" hidden="1" customWidth="1"/>
    <col min="42" max="42" width="3.875" style="19" hidden="1" customWidth="1"/>
    <col min="43" max="43" width="4.125" style="19" hidden="1" customWidth="1"/>
    <col min="44" max="44" width="2.125" style="19" customWidth="1"/>
    <col min="45" max="66" width="2.5" style="237"/>
    <col min="67" max="16384" width="2.5" style="19"/>
  </cols>
  <sheetData>
    <row r="1" spans="2:61" ht="24.75" customHeight="1">
      <c r="B1" s="19" t="s">
        <v>603</v>
      </c>
      <c r="P1" s="57"/>
      <c r="Q1" s="57"/>
      <c r="R1" s="57"/>
      <c r="S1" s="57"/>
      <c r="T1" s="57"/>
      <c r="U1" s="57"/>
      <c r="V1" s="57"/>
      <c r="W1" s="57"/>
      <c r="X1" s="57"/>
      <c r="Y1" s="57"/>
      <c r="Z1" s="57"/>
      <c r="AA1" s="57"/>
      <c r="AB1" s="57"/>
      <c r="AC1" s="57"/>
      <c r="AD1" s="57"/>
      <c r="AE1" s="57"/>
      <c r="AF1" s="57"/>
      <c r="AG1" s="57"/>
      <c r="AH1" s="57"/>
      <c r="AI1" s="335">
        <f t="shared" ref="AI1:AI6" si="0">TIME(W1,AB1,0)</f>
        <v>0</v>
      </c>
      <c r="AJ1" s="335"/>
      <c r="AK1" s="335"/>
      <c r="AL1" s="335"/>
      <c r="AM1" s="335"/>
      <c r="AN1" s="335"/>
      <c r="AO1" s="335"/>
      <c r="AP1" s="336"/>
      <c r="AQ1" s="57"/>
      <c r="AR1" s="57"/>
    </row>
    <row r="2" spans="2:61" ht="15.75" customHeight="1">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335">
        <f t="shared" si="0"/>
        <v>0</v>
      </c>
      <c r="AJ2" s="335"/>
      <c r="AK2" s="335"/>
      <c r="AL2" s="335"/>
      <c r="AM2" s="335"/>
      <c r="AN2" s="335"/>
      <c r="AO2" s="335"/>
      <c r="AP2" s="336"/>
      <c r="AQ2" s="57"/>
      <c r="AR2" s="57"/>
    </row>
    <row r="3" spans="2:61" ht="18.75" customHeight="1">
      <c r="B3" s="57" t="s">
        <v>169</v>
      </c>
      <c r="C3" s="57"/>
      <c r="D3" s="57"/>
      <c r="E3" s="57"/>
      <c r="F3" s="57"/>
      <c r="G3" s="57"/>
      <c r="H3" s="57"/>
      <c r="I3" s="57"/>
      <c r="J3" s="57"/>
      <c r="K3" s="57"/>
      <c r="L3" s="57"/>
      <c r="M3" s="57"/>
      <c r="N3" s="57"/>
      <c r="O3" s="57"/>
      <c r="P3" s="57"/>
      <c r="Q3" s="57"/>
      <c r="R3" s="57"/>
      <c r="S3" s="57"/>
      <c r="T3" s="58" t="s">
        <v>101</v>
      </c>
      <c r="U3" s="665">
        <f>+E5</f>
        <v>0</v>
      </c>
      <c r="V3" s="665"/>
      <c r="W3" s="665"/>
      <c r="X3" s="665"/>
      <c r="Y3" s="665"/>
      <c r="Z3" s="665"/>
      <c r="AA3" s="665"/>
      <c r="AB3" s="665"/>
      <c r="AC3" s="665"/>
      <c r="AD3" s="665"/>
      <c r="AE3" s="665"/>
      <c r="AF3" s="665"/>
      <c r="AG3" s="665"/>
      <c r="AH3" s="58" t="s">
        <v>100</v>
      </c>
      <c r="AI3" s="335">
        <f t="shared" si="0"/>
        <v>0</v>
      </c>
      <c r="AJ3" s="335"/>
      <c r="AK3" s="335"/>
      <c r="AL3" s="335"/>
      <c r="AM3" s="335"/>
      <c r="AN3" s="335"/>
      <c r="AO3" s="335"/>
      <c r="AP3" s="336"/>
      <c r="AQ3" s="337"/>
      <c r="AR3" s="337"/>
      <c r="AS3" s="710" t="s">
        <v>550</v>
      </c>
      <c r="AT3" s="710"/>
      <c r="AU3" s="710"/>
      <c r="AV3" s="710"/>
      <c r="AW3" s="710"/>
      <c r="AX3" s="710"/>
      <c r="AY3" s="710"/>
      <c r="AZ3" s="710"/>
      <c r="BA3" s="710"/>
      <c r="BB3" s="710"/>
      <c r="BC3" s="710"/>
      <c r="BD3" s="710"/>
      <c r="BE3" s="710"/>
      <c r="BF3" s="710"/>
      <c r="BG3" s="710"/>
      <c r="BH3" s="710"/>
      <c r="BI3" s="710"/>
    </row>
    <row r="4" spans="2:61" ht="30.75" customHeight="1">
      <c r="B4" s="791" t="s">
        <v>97</v>
      </c>
      <c r="C4" s="791"/>
      <c r="D4" s="791"/>
      <c r="E4" s="792"/>
      <c r="F4" s="792"/>
      <c r="G4" s="792"/>
      <c r="H4" s="792"/>
      <c r="I4" s="792"/>
      <c r="J4" s="792"/>
      <c r="K4" s="792"/>
      <c r="L4" s="792"/>
      <c r="M4" s="792"/>
      <c r="N4" s="792"/>
      <c r="O4" s="792"/>
      <c r="P4" s="792"/>
      <c r="Q4" s="792"/>
      <c r="R4" s="792"/>
      <c r="S4" s="792"/>
      <c r="T4" s="792"/>
      <c r="U4" s="792"/>
      <c r="V4" s="792"/>
      <c r="W4" s="792"/>
      <c r="X4" s="792"/>
      <c r="Y4" s="792"/>
      <c r="Z4" s="792"/>
      <c r="AA4" s="792"/>
      <c r="AB4" s="792"/>
      <c r="AC4" s="792"/>
      <c r="AD4" s="792"/>
      <c r="AE4" s="792"/>
      <c r="AF4" s="792"/>
      <c r="AG4" s="792"/>
      <c r="AH4" s="792"/>
      <c r="AI4" s="335">
        <f t="shared" si="0"/>
        <v>0</v>
      </c>
      <c r="AJ4" s="335"/>
      <c r="AK4" s="335"/>
      <c r="AL4" s="335"/>
      <c r="AM4" s="335"/>
      <c r="AN4" s="335"/>
      <c r="AO4" s="335"/>
      <c r="AP4" s="336"/>
      <c r="AQ4" s="338"/>
      <c r="AR4" s="814" t="s">
        <v>83</v>
      </c>
      <c r="AS4" s="710"/>
      <c r="AT4" s="710"/>
      <c r="AU4" s="710"/>
      <c r="AV4" s="710"/>
      <c r="AW4" s="710"/>
      <c r="AX4" s="710"/>
      <c r="AY4" s="710"/>
      <c r="AZ4" s="710"/>
      <c r="BA4" s="710"/>
      <c r="BB4" s="710"/>
      <c r="BC4" s="710"/>
      <c r="BD4" s="710"/>
      <c r="BE4" s="710"/>
      <c r="BF4" s="710"/>
      <c r="BG4" s="710"/>
      <c r="BH4" s="710"/>
      <c r="BI4" s="710"/>
    </row>
    <row r="5" spans="2:61" ht="52.5" customHeight="1">
      <c r="B5" s="793" t="s">
        <v>188</v>
      </c>
      <c r="C5" s="793"/>
      <c r="D5" s="793"/>
      <c r="E5" s="794"/>
      <c r="F5" s="794"/>
      <c r="G5" s="794"/>
      <c r="H5" s="794"/>
      <c r="I5" s="794"/>
      <c r="J5" s="794"/>
      <c r="K5" s="794"/>
      <c r="L5" s="794"/>
      <c r="M5" s="794"/>
      <c r="N5" s="794"/>
      <c r="O5" s="794"/>
      <c r="P5" s="794"/>
      <c r="Q5" s="794"/>
      <c r="R5" s="794"/>
      <c r="S5" s="794"/>
      <c r="T5" s="794"/>
      <c r="U5" s="794"/>
      <c r="V5" s="794"/>
      <c r="W5" s="794"/>
      <c r="X5" s="794"/>
      <c r="Y5" s="794"/>
      <c r="Z5" s="794"/>
      <c r="AA5" s="794"/>
      <c r="AB5" s="794"/>
      <c r="AC5" s="794"/>
      <c r="AD5" s="794"/>
      <c r="AE5" s="794"/>
      <c r="AF5" s="794"/>
      <c r="AG5" s="794"/>
      <c r="AH5" s="794"/>
      <c r="AI5" s="335">
        <f t="shared" si="0"/>
        <v>0</v>
      </c>
      <c r="AJ5" s="335"/>
      <c r="AK5" s="335"/>
      <c r="AL5" s="335"/>
      <c r="AM5" s="335"/>
      <c r="AN5" s="335"/>
      <c r="AO5" s="335"/>
      <c r="AP5" s="336"/>
      <c r="AQ5" s="338"/>
      <c r="AR5" s="814"/>
      <c r="AS5" s="710"/>
      <c r="AT5" s="710"/>
      <c r="AU5" s="710"/>
      <c r="AV5" s="710"/>
      <c r="AW5" s="710"/>
      <c r="AX5" s="710"/>
      <c r="AY5" s="710"/>
      <c r="AZ5" s="710"/>
      <c r="BA5" s="710"/>
      <c r="BB5" s="710"/>
      <c r="BC5" s="710"/>
      <c r="BD5" s="710"/>
      <c r="BE5" s="710"/>
      <c r="BF5" s="710"/>
      <c r="BG5" s="710"/>
      <c r="BH5" s="710"/>
      <c r="BI5" s="710"/>
    </row>
    <row r="6" spans="2:61" ht="32.1" customHeight="1">
      <c r="B6" s="822" t="s">
        <v>423</v>
      </c>
      <c r="C6" s="823"/>
      <c r="D6" s="824"/>
      <c r="E6" s="795">
        <f>③申請書別添!K26</f>
        <v>0</v>
      </c>
      <c r="F6" s="796"/>
      <c r="G6" s="801" t="s">
        <v>488</v>
      </c>
      <c r="H6" s="802"/>
      <c r="I6" s="802"/>
      <c r="J6" s="802"/>
      <c r="K6" s="802"/>
      <c r="L6" s="802"/>
      <c r="M6" s="802"/>
      <c r="N6" s="802"/>
      <c r="O6" s="802"/>
      <c r="P6" s="802"/>
      <c r="Q6" s="802"/>
      <c r="R6" s="803"/>
      <c r="S6" s="828">
        <v>0</v>
      </c>
      <c r="T6" s="828"/>
      <c r="U6" s="828"/>
      <c r="V6" s="828"/>
      <c r="W6" s="829"/>
      <c r="X6" s="829"/>
      <c r="Y6" s="829"/>
      <c r="Z6" s="829"/>
      <c r="AA6" s="829"/>
      <c r="AB6" s="829"/>
      <c r="AC6" s="829"/>
      <c r="AD6" s="829"/>
      <c r="AE6" s="829"/>
      <c r="AF6" s="829"/>
      <c r="AG6" s="829"/>
      <c r="AH6" s="830"/>
      <c r="AI6" s="335">
        <f t="shared" si="0"/>
        <v>0</v>
      </c>
      <c r="AJ6" s="335"/>
      <c r="AK6" s="335"/>
      <c r="AL6" s="335"/>
      <c r="AM6" s="335"/>
      <c r="AN6" s="335"/>
      <c r="AO6" s="335"/>
      <c r="AP6" s="336"/>
      <c r="AQ6" s="339"/>
      <c r="AR6" s="339"/>
    </row>
    <row r="7" spans="2:61" ht="32.1" customHeight="1">
      <c r="B7" s="825"/>
      <c r="C7" s="826"/>
      <c r="D7" s="827"/>
      <c r="E7" s="797">
        <f>③申請書別添!K27</f>
        <v>0</v>
      </c>
      <c r="F7" s="798"/>
      <c r="G7" s="804" t="s">
        <v>489</v>
      </c>
      <c r="H7" s="805"/>
      <c r="I7" s="805"/>
      <c r="J7" s="805"/>
      <c r="K7" s="805"/>
      <c r="L7" s="805"/>
      <c r="M7" s="805"/>
      <c r="N7" s="805"/>
      <c r="O7" s="805"/>
      <c r="P7" s="805"/>
      <c r="Q7" s="805"/>
      <c r="R7" s="806"/>
      <c r="S7" s="831"/>
      <c r="T7" s="832"/>
      <c r="U7" s="832"/>
      <c r="V7" s="832"/>
      <c r="W7" s="833"/>
      <c r="X7" s="833"/>
      <c r="Y7" s="833"/>
      <c r="Z7" s="833"/>
      <c r="AA7" s="833"/>
      <c r="AB7" s="833"/>
      <c r="AC7" s="833"/>
      <c r="AD7" s="833"/>
      <c r="AE7" s="833"/>
      <c r="AF7" s="833"/>
      <c r="AG7" s="833"/>
      <c r="AH7" s="834"/>
      <c r="AI7" s="19">
        <f t="shared" ref="AI7:AI10" si="1">+AC7</f>
        <v>0</v>
      </c>
      <c r="AQ7" s="339"/>
      <c r="AR7" s="339"/>
    </row>
    <row r="8" spans="2:61" ht="32.1" customHeight="1">
      <c r="B8" s="825"/>
      <c r="C8" s="826"/>
      <c r="D8" s="827"/>
      <c r="E8" s="799">
        <f>③申請書別添!K28</f>
        <v>0</v>
      </c>
      <c r="F8" s="800"/>
      <c r="G8" s="807" t="s">
        <v>490</v>
      </c>
      <c r="H8" s="808"/>
      <c r="I8" s="808"/>
      <c r="J8" s="808"/>
      <c r="K8" s="808"/>
      <c r="L8" s="808"/>
      <c r="M8" s="808"/>
      <c r="N8" s="808"/>
      <c r="O8" s="808"/>
      <c r="P8" s="808"/>
      <c r="Q8" s="808"/>
      <c r="R8" s="809"/>
      <c r="S8" s="810"/>
      <c r="T8" s="811"/>
      <c r="U8" s="811"/>
      <c r="V8" s="811"/>
      <c r="W8" s="812"/>
      <c r="X8" s="812"/>
      <c r="Y8" s="812"/>
      <c r="Z8" s="812"/>
      <c r="AA8" s="812"/>
      <c r="AB8" s="812"/>
      <c r="AC8" s="812"/>
      <c r="AD8" s="812"/>
      <c r="AE8" s="812"/>
      <c r="AF8" s="812"/>
      <c r="AG8" s="812"/>
      <c r="AH8" s="813"/>
      <c r="AI8" s="19">
        <f t="shared" si="1"/>
        <v>0</v>
      </c>
      <c r="AQ8" s="339"/>
      <c r="AR8" s="339"/>
    </row>
    <row r="9" spans="2:61" ht="30.75" customHeight="1">
      <c r="B9" s="815" t="s">
        <v>97</v>
      </c>
      <c r="C9" s="815"/>
      <c r="D9" s="815"/>
      <c r="E9" s="816">
        <f>③申請書別添!K2</f>
        <v>0</v>
      </c>
      <c r="F9" s="816"/>
      <c r="G9" s="816"/>
      <c r="H9" s="816"/>
      <c r="I9" s="816"/>
      <c r="J9" s="816"/>
      <c r="K9" s="816"/>
      <c r="L9" s="816"/>
      <c r="M9" s="816"/>
      <c r="N9" s="816"/>
      <c r="O9" s="816"/>
      <c r="P9" s="816"/>
      <c r="Q9" s="816"/>
      <c r="R9" s="816"/>
      <c r="S9" s="816"/>
      <c r="T9" s="816"/>
      <c r="U9" s="816"/>
      <c r="V9" s="816"/>
      <c r="W9" s="816"/>
      <c r="X9" s="816"/>
      <c r="Y9" s="816"/>
      <c r="Z9" s="816"/>
      <c r="AA9" s="816"/>
      <c r="AB9" s="816"/>
      <c r="AC9" s="816"/>
      <c r="AD9" s="816"/>
      <c r="AE9" s="816"/>
      <c r="AF9" s="816"/>
      <c r="AG9" s="816"/>
      <c r="AH9" s="816"/>
      <c r="AI9" s="19">
        <f t="shared" si="1"/>
        <v>0</v>
      </c>
      <c r="AQ9" s="338"/>
      <c r="AR9" s="338"/>
      <c r="AS9" s="817" t="s">
        <v>551</v>
      </c>
      <c r="AT9" s="817"/>
      <c r="AU9" s="710"/>
      <c r="AV9" s="710"/>
      <c r="AW9" s="710"/>
      <c r="AX9" s="710"/>
      <c r="AY9" s="710"/>
      <c r="AZ9" s="710"/>
      <c r="BA9" s="710"/>
      <c r="BB9" s="710"/>
      <c r="BC9" s="710"/>
      <c r="BD9" s="710"/>
      <c r="BE9" s="710"/>
      <c r="BF9" s="710"/>
      <c r="BG9" s="710"/>
      <c r="BH9" s="710"/>
      <c r="BI9" s="710"/>
    </row>
    <row r="10" spans="2:61" ht="45.75" customHeight="1">
      <c r="B10" s="818" t="s">
        <v>241</v>
      </c>
      <c r="C10" s="819"/>
      <c r="D10" s="819"/>
      <c r="E10" s="820">
        <f>③申請書別添!K3</f>
        <v>0</v>
      </c>
      <c r="F10" s="820"/>
      <c r="G10" s="820"/>
      <c r="H10" s="820"/>
      <c r="I10" s="820"/>
      <c r="J10" s="820"/>
      <c r="K10" s="820"/>
      <c r="L10" s="820"/>
      <c r="M10" s="820"/>
      <c r="N10" s="820"/>
      <c r="O10" s="820"/>
      <c r="P10" s="820"/>
      <c r="Q10" s="820"/>
      <c r="R10" s="820"/>
      <c r="S10" s="820"/>
      <c r="T10" s="820"/>
      <c r="U10" s="820"/>
      <c r="V10" s="820"/>
      <c r="W10" s="820"/>
      <c r="X10" s="820"/>
      <c r="Y10" s="820"/>
      <c r="Z10" s="820"/>
      <c r="AA10" s="820"/>
      <c r="AB10" s="820"/>
      <c r="AC10" s="820"/>
      <c r="AD10" s="820"/>
      <c r="AE10" s="820"/>
      <c r="AF10" s="820"/>
      <c r="AG10" s="820"/>
      <c r="AH10" s="820"/>
      <c r="AI10" s="19">
        <f t="shared" si="1"/>
        <v>0</v>
      </c>
      <c r="AQ10" s="338"/>
      <c r="AR10" s="409" t="s">
        <v>83</v>
      </c>
      <c r="AS10" s="710"/>
      <c r="AT10" s="710"/>
      <c r="AU10" s="710"/>
      <c r="AV10" s="710"/>
      <c r="AW10" s="710"/>
      <c r="AX10" s="710"/>
      <c r="AY10" s="710"/>
      <c r="AZ10" s="710"/>
      <c r="BA10" s="710"/>
      <c r="BB10" s="710"/>
      <c r="BC10" s="710"/>
      <c r="BD10" s="710"/>
      <c r="BE10" s="710"/>
      <c r="BF10" s="710"/>
      <c r="BG10" s="710"/>
      <c r="BH10" s="710"/>
      <c r="BI10" s="710"/>
    </row>
    <row r="11" spans="2:61" ht="21.75" customHeight="1">
      <c r="B11" s="701" t="s">
        <v>380</v>
      </c>
      <c r="C11" s="835"/>
      <c r="D11" s="835"/>
      <c r="E11" s="340" t="s">
        <v>22</v>
      </c>
      <c r="F11" s="840" t="s">
        <v>29</v>
      </c>
      <c r="G11" s="840"/>
      <c r="H11" s="840"/>
      <c r="I11" s="840"/>
      <c r="J11" s="821"/>
      <c r="K11" s="821"/>
      <c r="L11" s="821"/>
      <c r="M11" s="341" t="s">
        <v>106</v>
      </c>
      <c r="N11" s="821"/>
      <c r="O11" s="821"/>
      <c r="P11" s="821"/>
      <c r="Q11" s="821"/>
      <c r="R11" s="342" t="s">
        <v>19</v>
      </c>
      <c r="S11" s="841"/>
      <c r="T11" s="841"/>
      <c r="U11" s="841"/>
      <c r="V11" s="841"/>
      <c r="W11" s="841"/>
      <c r="X11" s="841"/>
      <c r="Y11" s="841"/>
      <c r="Z11" s="841"/>
      <c r="AA11" s="841"/>
      <c r="AB11" s="841"/>
      <c r="AC11" s="841"/>
      <c r="AD11" s="841"/>
      <c r="AE11" s="841"/>
      <c r="AF11" s="841"/>
      <c r="AG11" s="841"/>
      <c r="AH11" s="842"/>
      <c r="AI11" s="336"/>
      <c r="AJ11" s="336"/>
      <c r="AK11" s="336"/>
      <c r="AL11" s="336"/>
      <c r="AM11" s="336"/>
      <c r="AN11" s="336"/>
      <c r="AO11" s="336"/>
      <c r="AP11" s="336"/>
      <c r="AQ11" s="336"/>
      <c r="AR11" s="336"/>
      <c r="AS11" s="710"/>
      <c r="AT11" s="710"/>
      <c r="AU11" s="710"/>
      <c r="AV11" s="710"/>
      <c r="AW11" s="710"/>
      <c r="AX11" s="710"/>
      <c r="AY11" s="710"/>
      <c r="AZ11" s="710"/>
      <c r="BA11" s="710"/>
      <c r="BB11" s="710"/>
      <c r="BC11" s="710"/>
      <c r="BD11" s="710"/>
      <c r="BE11" s="710"/>
      <c r="BF11" s="710"/>
      <c r="BG11" s="710"/>
      <c r="BH11" s="710"/>
      <c r="BI11" s="710"/>
    </row>
    <row r="12" spans="2:61" ht="21" customHeight="1">
      <c r="B12" s="836"/>
      <c r="C12" s="837"/>
      <c r="D12" s="837"/>
      <c r="E12" s="773" t="s">
        <v>115</v>
      </c>
      <c r="F12" s="774"/>
      <c r="G12" s="774"/>
      <c r="H12" s="775"/>
      <c r="I12" s="775"/>
      <c r="J12" s="775"/>
      <c r="K12" s="774" t="s">
        <v>110</v>
      </c>
      <c r="L12" s="851"/>
      <c r="M12" s="851"/>
      <c r="N12" s="851"/>
      <c r="O12" s="851"/>
      <c r="P12" s="851"/>
      <c r="Q12" s="851"/>
      <c r="R12" s="851"/>
      <c r="S12" s="851"/>
      <c r="T12" s="851"/>
      <c r="U12" s="851"/>
      <c r="V12" s="851"/>
      <c r="W12" s="851"/>
      <c r="X12" s="851"/>
      <c r="Y12" s="851"/>
      <c r="Z12" s="851"/>
      <c r="AA12" s="851"/>
      <c r="AB12" s="851"/>
      <c r="AC12" s="851"/>
      <c r="AD12" s="851"/>
      <c r="AE12" s="851"/>
      <c r="AF12" s="851"/>
      <c r="AG12" s="851"/>
      <c r="AH12" s="852"/>
      <c r="AI12" s="163"/>
      <c r="AJ12" s="163"/>
      <c r="AK12" s="163"/>
      <c r="AL12" s="163"/>
      <c r="AM12" s="163"/>
      <c r="AN12" s="163"/>
      <c r="AO12" s="163"/>
      <c r="AP12" s="163"/>
      <c r="AQ12" s="163"/>
      <c r="AR12" s="411" t="s">
        <v>83</v>
      </c>
      <c r="AS12" s="740" t="s">
        <v>354</v>
      </c>
      <c r="AT12" s="740"/>
      <c r="AU12" s="740"/>
      <c r="AV12" s="740"/>
      <c r="AW12" s="740"/>
      <c r="AX12" s="740"/>
      <c r="AY12" s="740"/>
      <c r="AZ12" s="740"/>
      <c r="BA12" s="740"/>
      <c r="BB12" s="740"/>
      <c r="BC12" s="740"/>
      <c r="BD12" s="740"/>
      <c r="BE12" s="740"/>
      <c r="BF12" s="740"/>
      <c r="BG12" s="740"/>
      <c r="BH12" s="740"/>
      <c r="BI12" s="740"/>
    </row>
    <row r="13" spans="2:61" ht="18.75" customHeight="1">
      <c r="B13" s="836"/>
      <c r="C13" s="837"/>
      <c r="D13" s="837"/>
      <c r="E13" s="773"/>
      <c r="F13" s="774"/>
      <c r="G13" s="774"/>
      <c r="H13" s="775"/>
      <c r="I13" s="775"/>
      <c r="J13" s="775"/>
      <c r="K13" s="774"/>
      <c r="L13" s="851"/>
      <c r="M13" s="851"/>
      <c r="N13" s="851"/>
      <c r="O13" s="851"/>
      <c r="P13" s="851"/>
      <c r="Q13" s="851"/>
      <c r="R13" s="851"/>
      <c r="S13" s="851"/>
      <c r="T13" s="851"/>
      <c r="U13" s="851"/>
      <c r="V13" s="851"/>
      <c r="W13" s="851"/>
      <c r="X13" s="851"/>
      <c r="Y13" s="851"/>
      <c r="Z13" s="851"/>
      <c r="AA13" s="851"/>
      <c r="AB13" s="851"/>
      <c r="AC13" s="851"/>
      <c r="AD13" s="851"/>
      <c r="AE13" s="851"/>
      <c r="AF13" s="851"/>
      <c r="AG13" s="851"/>
      <c r="AH13" s="852"/>
      <c r="AI13" s="163"/>
      <c r="AJ13" s="163"/>
      <c r="AK13" s="163"/>
      <c r="AL13" s="163"/>
      <c r="AM13" s="163"/>
      <c r="AN13" s="163"/>
      <c r="AO13" s="163"/>
      <c r="AP13" s="163"/>
      <c r="AQ13" s="163"/>
      <c r="AR13" s="163"/>
      <c r="AS13" s="740"/>
      <c r="AT13" s="740"/>
      <c r="AU13" s="740"/>
      <c r="AV13" s="740"/>
      <c r="AW13" s="740"/>
      <c r="AX13" s="740"/>
      <c r="AY13" s="740"/>
      <c r="AZ13" s="740"/>
      <c r="BA13" s="740"/>
      <c r="BB13" s="740"/>
      <c r="BC13" s="740"/>
      <c r="BD13" s="740"/>
      <c r="BE13" s="740"/>
      <c r="BF13" s="740"/>
      <c r="BG13" s="740"/>
      <c r="BH13" s="740"/>
      <c r="BI13" s="740"/>
    </row>
    <row r="14" spans="2:61" ht="33.75" customHeight="1">
      <c r="B14" s="836"/>
      <c r="C14" s="837"/>
      <c r="D14" s="837"/>
      <c r="E14" s="843" t="s">
        <v>104</v>
      </c>
      <c r="F14" s="844"/>
      <c r="G14" s="844"/>
      <c r="H14" s="844"/>
      <c r="I14" s="844"/>
      <c r="J14" s="844"/>
      <c r="K14" s="844"/>
      <c r="L14" s="845"/>
      <c r="M14" s="845"/>
      <c r="N14" s="845"/>
      <c r="O14" s="845"/>
      <c r="P14" s="845"/>
      <c r="Q14" s="845"/>
      <c r="R14" s="845"/>
      <c r="S14" s="845"/>
      <c r="T14" s="845"/>
      <c r="U14" s="845"/>
      <c r="V14" s="845"/>
      <c r="W14" s="845"/>
      <c r="X14" s="845"/>
      <c r="Y14" s="845"/>
      <c r="Z14" s="845"/>
      <c r="AA14" s="845"/>
      <c r="AB14" s="845"/>
      <c r="AC14" s="845"/>
      <c r="AD14" s="845"/>
      <c r="AE14" s="845"/>
      <c r="AF14" s="845"/>
      <c r="AG14" s="845"/>
      <c r="AH14" s="846"/>
      <c r="AI14" s="343"/>
      <c r="AJ14" s="343"/>
      <c r="AK14" s="343"/>
      <c r="AL14" s="343"/>
      <c r="AM14" s="343"/>
      <c r="AN14" s="343"/>
      <c r="AO14" s="343"/>
      <c r="AP14" s="343"/>
      <c r="AQ14" s="343"/>
      <c r="AR14" s="195"/>
    </row>
    <row r="15" spans="2:61" ht="33" customHeight="1">
      <c r="B15" s="836"/>
      <c r="C15" s="837"/>
      <c r="D15" s="837"/>
      <c r="E15" s="847" t="s">
        <v>1</v>
      </c>
      <c r="F15" s="847"/>
      <c r="G15" s="847"/>
      <c r="H15" s="847"/>
      <c r="I15" s="848"/>
      <c r="J15" s="848"/>
      <c r="K15" s="848"/>
      <c r="L15" s="344" t="s">
        <v>106</v>
      </c>
      <c r="M15" s="849"/>
      <c r="N15" s="849"/>
      <c r="O15" s="849"/>
      <c r="P15" s="344" t="s">
        <v>106</v>
      </c>
      <c r="Q15" s="848"/>
      <c r="R15" s="848"/>
      <c r="S15" s="848"/>
      <c r="T15" s="847" t="s">
        <v>2</v>
      </c>
      <c r="U15" s="847"/>
      <c r="V15" s="847"/>
      <c r="W15" s="847"/>
      <c r="X15" s="850"/>
      <c r="Y15" s="785"/>
      <c r="Z15" s="785"/>
      <c r="AA15" s="345" t="s">
        <v>106</v>
      </c>
      <c r="AB15" s="784"/>
      <c r="AC15" s="784"/>
      <c r="AD15" s="784"/>
      <c r="AE15" s="345" t="s">
        <v>106</v>
      </c>
      <c r="AF15" s="785"/>
      <c r="AG15" s="785"/>
      <c r="AH15" s="786"/>
      <c r="AI15" s="346"/>
      <c r="AJ15" s="346"/>
      <c r="AK15" s="346"/>
      <c r="AL15" s="346"/>
      <c r="AM15" s="346"/>
      <c r="AN15" s="346"/>
      <c r="AO15" s="346"/>
      <c r="AP15" s="346"/>
      <c r="AQ15" s="346"/>
      <c r="AR15" s="346"/>
      <c r="AS15" s="779" t="s">
        <v>295</v>
      </c>
      <c r="AT15" s="779"/>
      <c r="AU15" s="779"/>
      <c r="AV15" s="779"/>
      <c r="AW15" s="779"/>
      <c r="AX15" s="779"/>
      <c r="AY15" s="779"/>
      <c r="AZ15" s="779"/>
      <c r="BA15" s="779"/>
      <c r="BB15" s="779"/>
      <c r="BC15" s="779"/>
      <c r="BD15" s="779"/>
      <c r="BE15" s="779"/>
      <c r="BF15" s="779"/>
      <c r="BG15" s="779"/>
      <c r="BH15" s="779"/>
      <c r="BI15" s="779"/>
    </row>
    <row r="16" spans="2:61" ht="33" customHeight="1">
      <c r="B16" s="836"/>
      <c r="C16" s="837"/>
      <c r="D16" s="837"/>
      <c r="E16" s="780" t="s">
        <v>51</v>
      </c>
      <c r="F16" s="780"/>
      <c r="G16" s="780"/>
      <c r="H16" s="780"/>
      <c r="I16" s="605"/>
      <c r="J16" s="777"/>
      <c r="K16" s="777"/>
      <c r="L16" s="777"/>
      <c r="M16" s="777"/>
      <c r="N16" s="777"/>
      <c r="O16" s="777"/>
      <c r="P16" s="777"/>
      <c r="Q16" s="777"/>
      <c r="R16" s="777"/>
      <c r="S16" s="777"/>
      <c r="T16" s="777"/>
      <c r="U16" s="777"/>
      <c r="V16" s="777"/>
      <c r="W16" s="777"/>
      <c r="X16" s="777"/>
      <c r="Y16" s="777"/>
      <c r="Z16" s="777"/>
      <c r="AA16" s="777"/>
      <c r="AB16" s="777"/>
      <c r="AC16" s="777"/>
      <c r="AD16" s="777"/>
      <c r="AE16" s="777"/>
      <c r="AF16" s="777"/>
      <c r="AG16" s="777"/>
      <c r="AH16" s="778"/>
      <c r="AI16" s="347"/>
      <c r="AJ16" s="347"/>
      <c r="AK16" s="347"/>
      <c r="AL16" s="347"/>
      <c r="AM16" s="347"/>
      <c r="AN16" s="347"/>
      <c r="AO16" s="347"/>
      <c r="AP16" s="347"/>
      <c r="AQ16" s="347"/>
      <c r="AR16" s="409" t="s">
        <v>83</v>
      </c>
      <c r="AS16" s="779"/>
      <c r="AT16" s="779"/>
      <c r="AU16" s="779"/>
      <c r="AV16" s="779"/>
      <c r="AW16" s="779"/>
      <c r="AX16" s="779"/>
      <c r="AY16" s="779"/>
      <c r="AZ16" s="779"/>
      <c r="BA16" s="779"/>
      <c r="BB16" s="779"/>
      <c r="BC16" s="779"/>
      <c r="BD16" s="779"/>
      <c r="BE16" s="779"/>
      <c r="BF16" s="779"/>
      <c r="BG16" s="779"/>
      <c r="BH16" s="779"/>
      <c r="BI16" s="779"/>
    </row>
    <row r="17" spans="2:84" ht="33" customHeight="1">
      <c r="B17" s="836"/>
      <c r="C17" s="837"/>
      <c r="D17" s="837"/>
      <c r="E17" s="780" t="s">
        <v>536</v>
      </c>
      <c r="F17" s="780"/>
      <c r="G17" s="780"/>
      <c r="H17" s="780"/>
      <c r="I17" s="605"/>
      <c r="J17" s="777"/>
      <c r="K17" s="777"/>
      <c r="L17" s="777"/>
      <c r="M17" s="777"/>
      <c r="N17" s="777"/>
      <c r="O17" s="777"/>
      <c r="P17" s="777"/>
      <c r="Q17" s="777"/>
      <c r="R17" s="777"/>
      <c r="S17" s="777"/>
      <c r="T17" s="777"/>
      <c r="U17" s="777"/>
      <c r="V17" s="777"/>
      <c r="W17" s="777"/>
      <c r="X17" s="777"/>
      <c r="Y17" s="777"/>
      <c r="Z17" s="777"/>
      <c r="AA17" s="777"/>
      <c r="AB17" s="777"/>
      <c r="AC17" s="777"/>
      <c r="AD17" s="777"/>
      <c r="AE17" s="777"/>
      <c r="AF17" s="777"/>
      <c r="AG17" s="777"/>
      <c r="AH17" s="778"/>
      <c r="AI17" s="347"/>
      <c r="AJ17" s="347"/>
      <c r="AK17" s="347"/>
      <c r="AL17" s="347"/>
      <c r="AM17" s="347"/>
      <c r="AN17" s="347"/>
      <c r="AO17" s="347"/>
      <c r="AP17" s="347"/>
      <c r="AQ17" s="347"/>
      <c r="AR17" s="409" t="s">
        <v>83</v>
      </c>
      <c r="AS17" s="710" t="s">
        <v>296</v>
      </c>
      <c r="AT17" s="710"/>
      <c r="AU17" s="710"/>
      <c r="AV17" s="710"/>
      <c r="AW17" s="710"/>
      <c r="AX17" s="710"/>
      <c r="AY17" s="710"/>
      <c r="AZ17" s="710"/>
      <c r="BA17" s="710"/>
      <c r="BB17" s="710"/>
      <c r="BC17" s="710"/>
      <c r="BD17" s="710"/>
      <c r="BE17" s="710"/>
      <c r="BF17" s="710"/>
      <c r="BG17" s="710"/>
      <c r="BH17" s="710"/>
      <c r="BI17" s="710"/>
    </row>
    <row r="18" spans="2:84" ht="33" customHeight="1">
      <c r="B18" s="838"/>
      <c r="C18" s="839"/>
      <c r="D18" s="839"/>
      <c r="E18" s="781" t="s">
        <v>52</v>
      </c>
      <c r="F18" s="782"/>
      <c r="G18" s="782"/>
      <c r="H18" s="783"/>
      <c r="I18" s="605"/>
      <c r="J18" s="777"/>
      <c r="K18" s="777"/>
      <c r="L18" s="777"/>
      <c r="M18" s="777"/>
      <c r="N18" s="777"/>
      <c r="O18" s="777"/>
      <c r="P18" s="777"/>
      <c r="Q18" s="777"/>
      <c r="R18" s="777"/>
      <c r="S18" s="777"/>
      <c r="T18" s="777"/>
      <c r="U18" s="777"/>
      <c r="V18" s="777"/>
      <c r="W18" s="777"/>
      <c r="X18" s="777"/>
      <c r="Y18" s="777"/>
      <c r="Z18" s="777"/>
      <c r="AA18" s="777"/>
      <c r="AB18" s="777"/>
      <c r="AC18" s="777"/>
      <c r="AD18" s="777"/>
      <c r="AE18" s="777"/>
      <c r="AF18" s="777"/>
      <c r="AG18" s="777"/>
      <c r="AH18" s="777"/>
      <c r="AI18" s="347"/>
      <c r="AJ18" s="347"/>
      <c r="AK18" s="347"/>
      <c r="AL18" s="347"/>
      <c r="AM18" s="347"/>
      <c r="AN18" s="347"/>
      <c r="AO18" s="347"/>
      <c r="AP18" s="347"/>
      <c r="AQ18" s="347"/>
      <c r="AR18" s="347"/>
      <c r="AS18" s="710"/>
      <c r="AT18" s="710"/>
      <c r="AU18" s="710"/>
      <c r="AV18" s="710"/>
      <c r="AW18" s="710"/>
      <c r="AX18" s="710"/>
      <c r="AY18" s="710"/>
      <c r="AZ18" s="710"/>
      <c r="BA18" s="710"/>
      <c r="BB18" s="710"/>
      <c r="BC18" s="710"/>
      <c r="BD18" s="710"/>
      <c r="BE18" s="710"/>
      <c r="BF18" s="710"/>
      <c r="BG18" s="710"/>
      <c r="BH18" s="710"/>
      <c r="BI18" s="710"/>
    </row>
    <row r="19" spans="2:84" ht="33" customHeight="1">
      <c r="B19" s="701" t="s">
        <v>540</v>
      </c>
      <c r="C19" s="702"/>
      <c r="D19" s="703"/>
      <c r="E19" s="707" t="s">
        <v>538</v>
      </c>
      <c r="F19" s="708"/>
      <c r="G19" s="708"/>
      <c r="H19" s="709"/>
      <c r="I19" s="776"/>
      <c r="J19" s="777"/>
      <c r="K19" s="777"/>
      <c r="L19" s="777"/>
      <c r="M19" s="777"/>
      <c r="N19" s="777"/>
      <c r="O19" s="777"/>
      <c r="P19" s="777"/>
      <c r="Q19" s="777"/>
      <c r="R19" s="777"/>
      <c r="S19" s="777"/>
      <c r="T19" s="777"/>
      <c r="U19" s="777"/>
      <c r="V19" s="777"/>
      <c r="W19" s="777"/>
      <c r="X19" s="777"/>
      <c r="Y19" s="777"/>
      <c r="Z19" s="777"/>
      <c r="AA19" s="777"/>
      <c r="AB19" s="777"/>
      <c r="AC19" s="777"/>
      <c r="AD19" s="777"/>
      <c r="AE19" s="777"/>
      <c r="AF19" s="777"/>
      <c r="AG19" s="777"/>
      <c r="AH19" s="778"/>
      <c r="AI19" s="347"/>
      <c r="AJ19" s="347"/>
      <c r="AK19" s="347"/>
      <c r="AL19" s="347"/>
      <c r="AM19" s="347"/>
      <c r="AN19" s="347"/>
      <c r="AO19" s="347"/>
      <c r="AP19" s="347"/>
      <c r="AQ19" s="347"/>
      <c r="AR19" s="347"/>
      <c r="AS19" s="369"/>
      <c r="AT19" s="410"/>
      <c r="AU19" s="369"/>
      <c r="AV19" s="369"/>
      <c r="AW19" s="369"/>
      <c r="AX19" s="369"/>
      <c r="AY19" s="369"/>
      <c r="AZ19" s="369"/>
      <c r="BA19" s="369"/>
      <c r="BB19" s="369"/>
      <c r="BC19" s="369"/>
      <c r="BD19" s="369"/>
      <c r="BE19" s="369"/>
      <c r="BF19" s="369"/>
      <c r="BG19" s="369"/>
      <c r="BH19" s="369"/>
      <c r="BI19" s="369"/>
    </row>
    <row r="20" spans="2:84" ht="33" customHeight="1">
      <c r="B20" s="704"/>
      <c r="C20" s="705"/>
      <c r="D20" s="706"/>
      <c r="E20" s="707" t="s">
        <v>537</v>
      </c>
      <c r="F20" s="708"/>
      <c r="G20" s="708"/>
      <c r="H20" s="709"/>
      <c r="I20" s="787"/>
      <c r="J20" s="788"/>
      <c r="K20" s="788"/>
      <c r="L20" s="788"/>
      <c r="M20" s="788"/>
      <c r="N20" s="788"/>
      <c r="O20" s="788"/>
      <c r="P20" s="788"/>
      <c r="Q20" s="788"/>
      <c r="R20" s="788"/>
      <c r="S20" s="788"/>
      <c r="T20" s="788"/>
      <c r="U20" s="788"/>
      <c r="V20" s="788"/>
      <c r="W20" s="788"/>
      <c r="X20" s="788"/>
      <c r="Y20" s="788"/>
      <c r="Z20" s="788"/>
      <c r="AA20" s="788"/>
      <c r="AB20" s="788"/>
      <c r="AC20" s="788"/>
      <c r="AD20" s="788"/>
      <c r="AE20" s="788"/>
      <c r="AF20" s="788"/>
      <c r="AG20" s="788"/>
      <c r="AH20" s="789"/>
      <c r="AI20" s="347"/>
      <c r="AJ20" s="347"/>
      <c r="AK20" s="347"/>
      <c r="AL20" s="347"/>
      <c r="AM20" s="347"/>
      <c r="AN20" s="347"/>
      <c r="AO20" s="347"/>
      <c r="AP20" s="347"/>
      <c r="AQ20" s="347"/>
      <c r="AR20" s="409" t="s">
        <v>83</v>
      </c>
      <c r="AS20" s="710" t="s">
        <v>539</v>
      </c>
      <c r="AT20" s="710"/>
      <c r="AU20" s="790"/>
      <c r="AV20" s="790"/>
      <c r="AW20" s="790"/>
      <c r="AX20" s="790"/>
      <c r="AY20" s="790"/>
      <c r="AZ20" s="790"/>
      <c r="BA20" s="790"/>
      <c r="BB20" s="790"/>
      <c r="BC20" s="790"/>
      <c r="BD20" s="790"/>
      <c r="BE20" s="790"/>
      <c r="BF20" s="790"/>
      <c r="BG20" s="790"/>
      <c r="BH20" s="790"/>
      <c r="BI20" s="790"/>
    </row>
    <row r="21" spans="2:84" ht="22.15" customHeight="1">
      <c r="B21" s="749" t="s">
        <v>203</v>
      </c>
      <c r="C21" s="751" t="s">
        <v>117</v>
      </c>
      <c r="D21" s="752"/>
      <c r="E21" s="755" t="s">
        <v>97</v>
      </c>
      <c r="F21" s="756"/>
      <c r="G21" s="756"/>
      <c r="H21" s="757"/>
      <c r="I21" s="758"/>
      <c r="J21" s="759"/>
      <c r="K21" s="759"/>
      <c r="L21" s="759"/>
      <c r="M21" s="759"/>
      <c r="N21" s="759"/>
      <c r="O21" s="759"/>
      <c r="P21" s="759"/>
      <c r="Q21" s="759"/>
      <c r="R21" s="760"/>
      <c r="S21" s="761" t="s">
        <v>9</v>
      </c>
      <c r="T21" s="762"/>
      <c r="U21" s="762"/>
      <c r="V21" s="762"/>
      <c r="W21" s="763"/>
      <c r="X21" s="767"/>
      <c r="Y21" s="768"/>
      <c r="Z21" s="748"/>
      <c r="AA21" s="748"/>
      <c r="AB21" s="76" t="s">
        <v>14</v>
      </c>
      <c r="AC21" s="748"/>
      <c r="AD21" s="748"/>
      <c r="AE21" s="226" t="s">
        <v>30</v>
      </c>
      <c r="AF21" s="772"/>
      <c r="AG21" s="748"/>
      <c r="AH21" s="77" t="s">
        <v>20</v>
      </c>
      <c r="AI21" s="204"/>
      <c r="AJ21" s="204"/>
      <c r="AK21" s="204"/>
      <c r="AL21" s="204"/>
      <c r="AM21" s="204"/>
      <c r="AN21" s="204"/>
      <c r="AO21" s="204"/>
      <c r="AP21" s="204"/>
      <c r="AQ21" s="204"/>
      <c r="AR21" s="204"/>
      <c r="AS21" s="710" t="s">
        <v>410</v>
      </c>
      <c r="AT21" s="710"/>
      <c r="AU21" s="710"/>
      <c r="AV21" s="710"/>
      <c r="AW21" s="710"/>
      <c r="AX21" s="710"/>
      <c r="AY21" s="710"/>
      <c r="AZ21" s="710"/>
      <c r="BA21" s="710"/>
      <c r="BB21" s="710"/>
      <c r="BC21" s="710"/>
      <c r="BD21" s="710"/>
      <c r="BE21" s="710"/>
      <c r="BF21" s="710"/>
      <c r="BG21" s="710"/>
      <c r="BH21" s="710"/>
      <c r="BI21" s="710"/>
    </row>
    <row r="22" spans="2:84" ht="38.25" customHeight="1">
      <c r="B22" s="750"/>
      <c r="C22" s="753"/>
      <c r="D22" s="754"/>
      <c r="E22" s="711" t="s">
        <v>8</v>
      </c>
      <c r="F22" s="712"/>
      <c r="G22" s="712"/>
      <c r="H22" s="713"/>
      <c r="I22" s="714"/>
      <c r="J22" s="715"/>
      <c r="K22" s="715"/>
      <c r="L22" s="715"/>
      <c r="M22" s="715"/>
      <c r="N22" s="715"/>
      <c r="O22" s="715"/>
      <c r="P22" s="715"/>
      <c r="Q22" s="715"/>
      <c r="R22" s="716"/>
      <c r="S22" s="764"/>
      <c r="T22" s="765"/>
      <c r="U22" s="765"/>
      <c r="V22" s="765"/>
      <c r="W22" s="766"/>
      <c r="X22" s="717"/>
      <c r="Y22" s="718"/>
      <c r="Z22" s="719"/>
      <c r="AA22" s="719"/>
      <c r="AB22" s="719"/>
      <c r="AC22" s="348" t="s">
        <v>22</v>
      </c>
      <c r="AD22" s="334" t="s">
        <v>33</v>
      </c>
      <c r="AE22" s="720"/>
      <c r="AF22" s="720"/>
      <c r="AG22" s="334" t="s">
        <v>32</v>
      </c>
      <c r="AH22" s="349" t="s">
        <v>19</v>
      </c>
      <c r="AI22" s="57"/>
      <c r="AJ22" s="57"/>
      <c r="AK22" s="57"/>
      <c r="AL22" s="57"/>
      <c r="AM22" s="57"/>
      <c r="AN22" s="57"/>
      <c r="AO22" s="57"/>
      <c r="AP22" s="57"/>
      <c r="AQ22" s="57"/>
      <c r="AR22" s="411" t="s">
        <v>83</v>
      </c>
      <c r="AS22" s="710"/>
      <c r="AT22" s="710"/>
      <c r="AU22" s="710"/>
      <c r="AV22" s="710"/>
      <c r="AW22" s="710"/>
      <c r="AX22" s="710"/>
      <c r="AY22" s="710"/>
      <c r="AZ22" s="710"/>
      <c r="BA22" s="710"/>
      <c r="BB22" s="710"/>
      <c r="BC22" s="710"/>
      <c r="BD22" s="710"/>
      <c r="BE22" s="710"/>
      <c r="BF22" s="710"/>
      <c r="BG22" s="710"/>
      <c r="BH22" s="710"/>
      <c r="BI22" s="710"/>
    </row>
    <row r="23" spans="2:84" ht="35.25" customHeight="1">
      <c r="B23" s="750"/>
      <c r="C23" s="707" t="s">
        <v>111</v>
      </c>
      <c r="D23" s="769"/>
      <c r="E23" s="694" t="s">
        <v>383</v>
      </c>
      <c r="F23" s="695"/>
      <c r="G23" s="720"/>
      <c r="H23" s="720"/>
      <c r="I23" s="350" t="s">
        <v>14</v>
      </c>
      <c r="J23" s="720"/>
      <c r="K23" s="720"/>
      <c r="L23" s="350" t="s">
        <v>21</v>
      </c>
      <c r="M23" s="720"/>
      <c r="N23" s="720"/>
      <c r="O23" s="60" t="s">
        <v>20</v>
      </c>
      <c r="P23" s="770"/>
      <c r="Q23" s="770"/>
      <c r="R23" s="770"/>
      <c r="S23" s="770"/>
      <c r="T23" s="770"/>
      <c r="U23" s="770"/>
      <c r="V23" s="770"/>
      <c r="W23" s="770"/>
      <c r="X23" s="770"/>
      <c r="Y23" s="770"/>
      <c r="Z23" s="770"/>
      <c r="AA23" s="770"/>
      <c r="AB23" s="770"/>
      <c r="AC23" s="770"/>
      <c r="AD23" s="770"/>
      <c r="AE23" s="770"/>
      <c r="AF23" s="770"/>
      <c r="AG23" s="770"/>
      <c r="AH23" s="771"/>
      <c r="AI23" s="57"/>
      <c r="AJ23" s="57"/>
      <c r="AK23" s="57"/>
      <c r="AL23" s="57"/>
      <c r="AM23" s="57"/>
      <c r="AN23" s="57"/>
      <c r="AO23" s="57"/>
      <c r="AP23" s="57"/>
      <c r="AQ23" s="57"/>
      <c r="AR23" s="57"/>
      <c r="AS23" s="730"/>
      <c r="AT23" s="730"/>
      <c r="AU23" s="730"/>
      <c r="AV23" s="730"/>
      <c r="AW23" s="730"/>
      <c r="AX23" s="730"/>
      <c r="AY23" s="730"/>
      <c r="AZ23" s="730"/>
      <c r="BA23" s="730"/>
      <c r="BB23" s="730"/>
      <c r="BC23" s="730"/>
      <c r="BD23" s="730"/>
      <c r="BE23" s="730"/>
      <c r="BF23" s="730"/>
      <c r="BG23" s="730"/>
      <c r="BH23" s="730"/>
      <c r="BI23" s="730"/>
      <c r="BJ23" s="730"/>
      <c r="BK23" s="730"/>
    </row>
    <row r="24" spans="2:84" ht="33" customHeight="1">
      <c r="B24" s="750"/>
      <c r="C24" s="731" t="s">
        <v>381</v>
      </c>
      <c r="D24" s="732"/>
      <c r="E24" s="735"/>
      <c r="F24" s="736"/>
      <c r="G24" s="736"/>
      <c r="H24" s="736"/>
      <c r="I24" s="736"/>
      <c r="J24" s="736"/>
      <c r="K24" s="736"/>
      <c r="L24" s="736"/>
      <c r="M24" s="736"/>
      <c r="N24" s="736"/>
      <c r="O24" s="736"/>
      <c r="P24" s="736"/>
      <c r="Q24" s="351" t="s">
        <v>22</v>
      </c>
      <c r="R24" s="736"/>
      <c r="S24" s="736"/>
      <c r="T24" s="736"/>
      <c r="U24" s="736"/>
      <c r="V24" s="736"/>
      <c r="W24" s="736"/>
      <c r="X24" s="736"/>
      <c r="Y24" s="736"/>
      <c r="Z24" s="736"/>
      <c r="AA24" s="736"/>
      <c r="AB24" s="736"/>
      <c r="AC24" s="351" t="s">
        <v>19</v>
      </c>
      <c r="AD24" s="351"/>
      <c r="AE24" s="351"/>
      <c r="AF24" s="351"/>
      <c r="AG24" s="351"/>
      <c r="AH24" s="352"/>
      <c r="AI24" s="57"/>
      <c r="AJ24" s="437" t="b">
        <v>0</v>
      </c>
      <c r="AK24" s="437" t="b">
        <v>0</v>
      </c>
      <c r="AL24" s="437" t="b">
        <v>0</v>
      </c>
      <c r="AM24" s="437" t="b">
        <v>0</v>
      </c>
      <c r="AN24" s="437" t="b">
        <v>0</v>
      </c>
      <c r="AO24" s="437" t="b">
        <v>0</v>
      </c>
      <c r="AP24" s="57"/>
      <c r="AQ24" s="57"/>
      <c r="AR24" s="57"/>
      <c r="AS24" s="730"/>
      <c r="AT24" s="730"/>
      <c r="AU24" s="730"/>
      <c r="AV24" s="730"/>
      <c r="AW24" s="730"/>
      <c r="AX24" s="730"/>
      <c r="AY24" s="730"/>
      <c r="AZ24" s="730"/>
      <c r="BA24" s="730"/>
      <c r="BB24" s="730"/>
      <c r="BC24" s="730"/>
      <c r="BD24" s="730"/>
      <c r="BE24" s="730"/>
      <c r="BF24" s="730"/>
      <c r="BG24" s="730"/>
      <c r="BH24" s="730"/>
      <c r="BI24" s="730"/>
      <c r="BJ24" s="730"/>
      <c r="BK24" s="730"/>
    </row>
    <row r="25" spans="2:84" ht="30" customHeight="1">
      <c r="B25" s="750"/>
      <c r="C25" s="733"/>
      <c r="D25" s="734"/>
      <c r="E25" s="737"/>
      <c r="F25" s="738"/>
      <c r="G25" s="738"/>
      <c r="H25" s="738"/>
      <c r="I25" s="353" t="s">
        <v>22</v>
      </c>
      <c r="J25" s="739"/>
      <c r="K25" s="739"/>
      <c r="L25" s="739"/>
      <c r="M25" s="739"/>
      <c r="N25" s="739"/>
      <c r="O25" s="739"/>
      <c r="P25" s="739"/>
      <c r="Q25" s="739"/>
      <c r="R25" s="739"/>
      <c r="S25" s="739"/>
      <c r="T25" s="739"/>
      <c r="U25" s="739"/>
      <c r="V25" s="739"/>
      <c r="W25" s="739"/>
      <c r="X25" s="739"/>
      <c r="Y25" s="739"/>
      <c r="Z25" s="739"/>
      <c r="AA25" s="739"/>
      <c r="AB25" s="739"/>
      <c r="AC25" s="739"/>
      <c r="AD25" s="739"/>
      <c r="AE25" s="739"/>
      <c r="AF25" s="739"/>
      <c r="AG25" s="739"/>
      <c r="AH25" s="354" t="s">
        <v>19</v>
      </c>
      <c r="AJ25" s="438" t="b">
        <v>0</v>
      </c>
      <c r="AS25" s="730"/>
      <c r="AT25" s="730"/>
      <c r="AU25" s="730"/>
      <c r="AV25" s="730"/>
      <c r="AW25" s="730"/>
      <c r="AX25" s="730"/>
      <c r="AY25" s="730"/>
      <c r="AZ25" s="730"/>
      <c r="BA25" s="730"/>
      <c r="BB25" s="730"/>
      <c r="BC25" s="730"/>
      <c r="BD25" s="730"/>
      <c r="BE25" s="730"/>
      <c r="BF25" s="730"/>
      <c r="BG25" s="730"/>
      <c r="BH25" s="730"/>
      <c r="BI25" s="730"/>
      <c r="BJ25" s="730"/>
      <c r="BK25" s="730"/>
      <c r="BL25" s="240"/>
      <c r="BM25" s="238"/>
      <c r="BN25" s="238"/>
      <c r="BO25" s="168"/>
      <c r="BP25" s="168"/>
      <c r="BQ25" s="168"/>
      <c r="BR25" s="168"/>
      <c r="BS25" s="168"/>
      <c r="BT25" s="168"/>
      <c r="BU25" s="168"/>
      <c r="BV25" s="168"/>
      <c r="BW25" s="168"/>
      <c r="BX25" s="168"/>
      <c r="BY25" s="168"/>
      <c r="BZ25" s="168"/>
      <c r="CA25" s="168"/>
      <c r="CB25" s="168"/>
      <c r="CC25" s="168"/>
      <c r="CD25" s="168"/>
      <c r="CE25" s="168"/>
      <c r="CF25" s="168"/>
    </row>
    <row r="26" spans="2:84" ht="22.7" customHeight="1">
      <c r="B26" s="678" t="s">
        <v>168</v>
      </c>
      <c r="C26" s="679"/>
      <c r="D26" s="679"/>
      <c r="E26" s="682" t="s">
        <v>203</v>
      </c>
      <c r="F26" s="682"/>
      <c r="G26" s="682"/>
      <c r="H26" s="682"/>
      <c r="I26" s="683" t="s">
        <v>205</v>
      </c>
      <c r="J26" s="683"/>
      <c r="K26" s="683"/>
      <c r="L26" s="683"/>
      <c r="M26" s="683" t="s">
        <v>166</v>
      </c>
      <c r="N26" s="683"/>
      <c r="O26" s="683"/>
      <c r="P26" s="683"/>
      <c r="Q26" s="683" t="s">
        <v>45</v>
      </c>
      <c r="R26" s="683"/>
      <c r="S26" s="683"/>
      <c r="T26" s="683"/>
      <c r="U26" s="684"/>
      <c r="V26" s="685"/>
      <c r="W26" s="685"/>
      <c r="X26" s="685"/>
      <c r="Y26" s="686"/>
      <c r="Z26" s="686"/>
      <c r="AA26" s="686"/>
      <c r="AB26" s="686"/>
      <c r="AC26" s="686"/>
      <c r="AD26" s="686"/>
      <c r="AE26" s="686"/>
      <c r="AF26" s="686"/>
      <c r="AG26" s="686"/>
      <c r="AH26" s="687"/>
      <c r="AI26" s="355"/>
      <c r="AJ26" s="355"/>
      <c r="AK26" s="355"/>
      <c r="AL26" s="355"/>
      <c r="AM26" s="355"/>
      <c r="AN26" s="355"/>
      <c r="AO26" s="355"/>
      <c r="AP26" s="355"/>
      <c r="AQ26" s="355"/>
      <c r="AR26" s="355"/>
      <c r="AS26" s="238"/>
      <c r="AT26" s="238"/>
      <c r="AU26" s="238"/>
      <c r="AV26" s="238"/>
      <c r="AW26" s="238"/>
      <c r="AX26" s="238"/>
      <c r="AY26" s="238"/>
      <c r="AZ26" s="238"/>
      <c r="BA26" s="238"/>
      <c r="BB26" s="238"/>
      <c r="BC26" s="238"/>
      <c r="BD26" s="238"/>
      <c r="BE26" s="238"/>
      <c r="BF26" s="238"/>
      <c r="BG26" s="238"/>
      <c r="BH26" s="238"/>
      <c r="BI26" s="238"/>
    </row>
    <row r="27" spans="2:84" ht="29.25" customHeight="1">
      <c r="B27" s="680"/>
      <c r="C27" s="681"/>
      <c r="D27" s="681"/>
      <c r="E27" s="691">
        <f>'⑥付表３（職員・運営の状況）'!E4+'⑥付表３（職員・運営の状況）'!H4+'⑥付表３（職員・運営の状況）'!E5+'⑥付表３（職員・運営の状況）'!H5</f>
        <v>0</v>
      </c>
      <c r="F27" s="691"/>
      <c r="G27" s="692"/>
      <c r="H27" s="356" t="s">
        <v>13</v>
      </c>
      <c r="I27" s="692">
        <f>'⑥付表３（職員・運営の状況）'!K4+'⑥付表３（職員・運営の状況）'!N4+'⑥付表３（職員・運営の状況）'!K5+'⑥付表３（職員・運営の状況）'!N5+'⑥付表３（職員・運営の状況）'!Q4+'⑥付表３（職員・運営の状況）'!T4+'⑥付表３（職員・運営の状況）'!Q5+'⑥付表３（職員・運営の状況）'!T5</f>
        <v>0</v>
      </c>
      <c r="J27" s="693"/>
      <c r="K27" s="693"/>
      <c r="L27" s="356" t="s">
        <v>13</v>
      </c>
      <c r="M27" s="692">
        <f>'⑥付表３（職員・運営の状況）'!W4+'⑥付表３（職員・運営の状況）'!Z4+'⑥付表３（職員・運営の状況）'!W5+'⑥付表３（職員・運営の状況）'!Z5+'⑥付表３（職員・運営の状況）'!AC4+'⑥付表３（職員・運営の状況）'!AF4+'⑥付表３（職員・運営の状況）'!AC5+'⑥付表３（職員・運営の状況）'!AF5</f>
        <v>0</v>
      </c>
      <c r="N27" s="693"/>
      <c r="O27" s="693"/>
      <c r="P27" s="357" t="s">
        <v>13</v>
      </c>
      <c r="Q27" s="694">
        <f>E27+I27+M27</f>
        <v>0</v>
      </c>
      <c r="R27" s="695"/>
      <c r="S27" s="695"/>
      <c r="T27" s="356" t="s">
        <v>13</v>
      </c>
      <c r="U27" s="688"/>
      <c r="V27" s="689"/>
      <c r="W27" s="689"/>
      <c r="X27" s="689"/>
      <c r="Y27" s="689"/>
      <c r="Z27" s="689"/>
      <c r="AA27" s="689"/>
      <c r="AB27" s="689"/>
      <c r="AC27" s="689"/>
      <c r="AD27" s="689"/>
      <c r="AE27" s="689"/>
      <c r="AF27" s="689"/>
      <c r="AG27" s="689"/>
      <c r="AH27" s="690"/>
      <c r="AI27" s="355"/>
      <c r="AJ27" s="355"/>
      <c r="AK27" s="355"/>
      <c r="AL27" s="355"/>
      <c r="AM27" s="355"/>
      <c r="AN27" s="355"/>
      <c r="AO27" s="355"/>
      <c r="AP27" s="355"/>
      <c r="AQ27" s="355"/>
      <c r="AR27" s="409" t="s">
        <v>83</v>
      </c>
      <c r="AS27" s="664" t="s">
        <v>554</v>
      </c>
      <c r="AT27" s="664"/>
      <c r="AU27" s="664"/>
      <c r="AV27" s="664"/>
      <c r="AW27" s="664"/>
      <c r="AX27" s="664"/>
      <c r="AY27" s="664"/>
      <c r="AZ27" s="664"/>
      <c r="BA27" s="664"/>
      <c r="BB27" s="664"/>
      <c r="BC27" s="664"/>
      <c r="BD27" s="664"/>
      <c r="BE27" s="664"/>
      <c r="BF27" s="664"/>
      <c r="BG27" s="664"/>
      <c r="BH27" s="664"/>
      <c r="BI27" s="664"/>
      <c r="BJ27" s="721"/>
      <c r="BK27" s="721"/>
    </row>
    <row r="28" spans="2:84" ht="22.7" customHeight="1">
      <c r="B28" s="116" t="s">
        <v>428</v>
      </c>
      <c r="C28" s="358"/>
      <c r="D28" s="359"/>
      <c r="E28" s="60"/>
      <c r="F28" s="60"/>
      <c r="G28" s="60"/>
      <c r="H28" s="60"/>
      <c r="I28" s="60"/>
      <c r="J28" s="60"/>
      <c r="K28" s="60"/>
      <c r="L28" s="60"/>
      <c r="M28" s="60"/>
      <c r="N28" s="60"/>
      <c r="O28" s="60"/>
      <c r="P28" s="360"/>
      <c r="Q28" s="360"/>
      <c r="R28" s="360"/>
      <c r="S28" s="360"/>
      <c r="T28" s="58"/>
      <c r="U28" s="665"/>
      <c r="V28" s="665"/>
      <c r="W28" s="665"/>
      <c r="X28" s="665"/>
      <c r="Y28" s="665"/>
      <c r="Z28" s="665"/>
      <c r="AA28" s="665"/>
      <c r="AB28" s="665"/>
      <c r="AC28" s="665"/>
      <c r="AD28" s="665"/>
      <c r="AE28" s="665"/>
      <c r="AF28" s="665"/>
      <c r="AG28" s="665"/>
      <c r="AH28" s="58"/>
      <c r="AI28" s="337"/>
      <c r="AJ28" s="337"/>
      <c r="AK28" s="337"/>
      <c r="AL28" s="337"/>
      <c r="AM28" s="337"/>
      <c r="AN28" s="337"/>
      <c r="AO28" s="337"/>
      <c r="AP28" s="337"/>
      <c r="AQ28" s="337"/>
      <c r="AR28" s="337"/>
    </row>
    <row r="29" spans="2:84" ht="93.6" customHeight="1">
      <c r="B29" s="722" t="s">
        <v>487</v>
      </c>
      <c r="C29" s="723"/>
      <c r="D29" s="697" t="s">
        <v>485</v>
      </c>
      <c r="E29" s="698"/>
      <c r="F29" s="698"/>
      <c r="G29" s="727"/>
      <c r="H29" s="728"/>
      <c r="I29" s="728"/>
      <c r="J29" s="728"/>
      <c r="K29" s="728"/>
      <c r="L29" s="728"/>
      <c r="M29" s="728"/>
      <c r="N29" s="728"/>
      <c r="O29" s="728"/>
      <c r="P29" s="728"/>
      <c r="Q29" s="728"/>
      <c r="R29" s="728"/>
      <c r="S29" s="728"/>
      <c r="T29" s="728"/>
      <c r="U29" s="728"/>
      <c r="V29" s="728"/>
      <c r="W29" s="728"/>
      <c r="X29" s="728"/>
      <c r="Y29" s="728"/>
      <c r="Z29" s="728"/>
      <c r="AA29" s="728"/>
      <c r="AB29" s="728"/>
      <c r="AC29" s="728"/>
      <c r="AD29" s="728"/>
      <c r="AE29" s="728"/>
      <c r="AF29" s="728"/>
      <c r="AG29" s="728"/>
      <c r="AH29" s="729"/>
      <c r="AI29" s="335">
        <f t="shared" ref="AI29:AI31" si="2">TIME(L29,Q29,0)</f>
        <v>0</v>
      </c>
      <c r="AJ29" s="335"/>
      <c r="AK29" s="335"/>
      <c r="AL29" s="335"/>
      <c r="AM29" s="335"/>
      <c r="AN29" s="335"/>
      <c r="AO29" s="335"/>
      <c r="AP29" s="335">
        <f>TIME(X29,AC29,0)</f>
        <v>0</v>
      </c>
      <c r="AQ29" s="205"/>
      <c r="AR29" s="409" t="s">
        <v>83</v>
      </c>
      <c r="AS29" s="676" t="s">
        <v>491</v>
      </c>
      <c r="AT29" s="676"/>
      <c r="AU29" s="696"/>
      <c r="AV29" s="696"/>
      <c r="AW29" s="696"/>
      <c r="AX29" s="696"/>
      <c r="AY29" s="696"/>
      <c r="AZ29" s="696"/>
      <c r="BA29" s="696"/>
      <c r="BB29" s="696"/>
      <c r="BC29" s="696"/>
      <c r="BD29" s="696"/>
      <c r="BE29" s="696"/>
      <c r="BF29" s="696"/>
      <c r="BG29" s="696"/>
      <c r="BH29" s="696"/>
      <c r="BI29" s="696"/>
      <c r="BJ29" s="696"/>
      <c r="BK29" s="696"/>
      <c r="BL29" s="696"/>
      <c r="BM29" s="696"/>
      <c r="BN29" s="696"/>
      <c r="BO29" s="696"/>
      <c r="BP29" s="696"/>
    </row>
    <row r="30" spans="2:84" ht="93.6" customHeight="1">
      <c r="B30" s="723"/>
      <c r="C30" s="723"/>
      <c r="D30" s="699" t="s">
        <v>486</v>
      </c>
      <c r="E30" s="700"/>
      <c r="F30" s="700"/>
      <c r="G30" s="724"/>
      <c r="H30" s="725"/>
      <c r="I30" s="725"/>
      <c r="J30" s="725"/>
      <c r="K30" s="725"/>
      <c r="L30" s="725"/>
      <c r="M30" s="725"/>
      <c r="N30" s="725"/>
      <c r="O30" s="725"/>
      <c r="P30" s="725"/>
      <c r="Q30" s="725"/>
      <c r="R30" s="725"/>
      <c r="S30" s="725"/>
      <c r="T30" s="725"/>
      <c r="U30" s="725"/>
      <c r="V30" s="725"/>
      <c r="W30" s="725"/>
      <c r="X30" s="725"/>
      <c r="Y30" s="725"/>
      <c r="Z30" s="725"/>
      <c r="AA30" s="725"/>
      <c r="AB30" s="725"/>
      <c r="AC30" s="725"/>
      <c r="AD30" s="725"/>
      <c r="AE30" s="725"/>
      <c r="AF30" s="725"/>
      <c r="AG30" s="725"/>
      <c r="AH30" s="726"/>
      <c r="AI30" s="335">
        <f t="shared" si="2"/>
        <v>0</v>
      </c>
      <c r="AJ30" s="335"/>
      <c r="AK30" s="335"/>
      <c r="AL30" s="335"/>
      <c r="AM30" s="335"/>
      <c r="AN30" s="335"/>
      <c r="AO30" s="335"/>
      <c r="AP30" s="335">
        <f>TIME(X30,AC30,0)</f>
        <v>0</v>
      </c>
      <c r="AR30" s="409" t="s">
        <v>83</v>
      </c>
      <c r="AS30" s="676" t="s">
        <v>492</v>
      </c>
      <c r="AT30" s="676"/>
      <c r="AU30" s="696"/>
      <c r="AV30" s="696"/>
      <c r="AW30" s="696"/>
      <c r="AX30" s="696"/>
      <c r="AY30" s="696"/>
      <c r="AZ30" s="696"/>
      <c r="BA30" s="696"/>
      <c r="BB30" s="696"/>
      <c r="BC30" s="696"/>
      <c r="BD30" s="696"/>
      <c r="BE30" s="696"/>
      <c r="BF30" s="696"/>
      <c r="BG30" s="696"/>
      <c r="BH30" s="696"/>
      <c r="BI30" s="696"/>
      <c r="BJ30" s="696"/>
      <c r="BK30" s="696"/>
      <c r="BL30" s="696"/>
      <c r="BM30" s="696"/>
      <c r="BN30" s="696"/>
      <c r="BO30" s="696"/>
      <c r="BP30" s="696"/>
    </row>
    <row r="31" spans="2:84" ht="84" customHeight="1">
      <c r="B31" s="723"/>
      <c r="C31" s="723"/>
      <c r="D31" s="666" t="s">
        <v>167</v>
      </c>
      <c r="E31" s="667"/>
      <c r="F31" s="668"/>
      <c r="G31" s="669" t="s">
        <v>484</v>
      </c>
      <c r="H31" s="670"/>
      <c r="I31" s="670"/>
      <c r="J31" s="670"/>
      <c r="K31" s="742">
        <f>MAX('⑤付表２（実施情報）'!R10:U39)</f>
        <v>0</v>
      </c>
      <c r="L31" s="743"/>
      <c r="M31" s="743"/>
      <c r="N31" s="743"/>
      <c r="O31" s="362" t="s">
        <v>13</v>
      </c>
      <c r="P31" s="744" t="s">
        <v>470</v>
      </c>
      <c r="Q31" s="670"/>
      <c r="R31" s="670"/>
      <c r="S31" s="670"/>
      <c r="T31" s="742">
        <f>MAX('⑤付表２（実施情報）'!V10:Y39)</f>
        <v>0</v>
      </c>
      <c r="U31" s="743"/>
      <c r="V31" s="743"/>
      <c r="W31" s="743"/>
      <c r="X31" s="362" t="s">
        <v>13</v>
      </c>
      <c r="Y31" s="745" t="s">
        <v>471</v>
      </c>
      <c r="Z31" s="670"/>
      <c r="AA31" s="670"/>
      <c r="AB31" s="670"/>
      <c r="AC31" s="746">
        <f>MAX('⑤付表２（実施情報）'!Z10:AC39)</f>
        <v>0</v>
      </c>
      <c r="AD31" s="747"/>
      <c r="AE31" s="747"/>
      <c r="AF31" s="747"/>
      <c r="AG31" s="362" t="s">
        <v>13</v>
      </c>
      <c r="AH31" s="361"/>
      <c r="AI31" s="335">
        <f t="shared" si="2"/>
        <v>0</v>
      </c>
      <c r="AJ31" s="335"/>
      <c r="AK31" s="335"/>
      <c r="AL31" s="335"/>
      <c r="AM31" s="335"/>
      <c r="AN31" s="335"/>
      <c r="AO31" s="335"/>
      <c r="AP31" s="335"/>
      <c r="AQ31" s="205"/>
      <c r="AR31" s="422" t="s">
        <v>83</v>
      </c>
      <c r="AS31" s="740" t="s">
        <v>594</v>
      </c>
      <c r="AT31" s="740"/>
      <c r="AU31" s="741"/>
      <c r="AV31" s="741"/>
      <c r="AW31" s="741"/>
      <c r="AX31" s="741"/>
      <c r="AY31" s="741"/>
      <c r="AZ31" s="741"/>
      <c r="BA31" s="741"/>
      <c r="BB31" s="741"/>
      <c r="BC31" s="741"/>
      <c r="BD31" s="741"/>
      <c r="BE31" s="741"/>
      <c r="BF31" s="741"/>
      <c r="BG31" s="741"/>
      <c r="BH31" s="741"/>
      <c r="BI31" s="741"/>
      <c r="BJ31" s="741"/>
      <c r="BK31" s="741"/>
      <c r="BL31" s="741"/>
      <c r="BM31" s="741"/>
      <c r="BN31" s="741"/>
      <c r="BO31" s="741"/>
      <c r="BP31" s="741"/>
      <c r="BQ31" s="741"/>
      <c r="BR31" s="741"/>
    </row>
    <row r="32" spans="2:84" ht="91.15" customHeight="1">
      <c r="B32" s="723"/>
      <c r="C32" s="723"/>
      <c r="D32" s="671" t="s">
        <v>443</v>
      </c>
      <c r="E32" s="672"/>
      <c r="F32" s="673"/>
      <c r="G32" s="674"/>
      <c r="H32" s="675"/>
      <c r="I32" s="675"/>
      <c r="J32" s="675"/>
      <c r="K32" s="675"/>
      <c r="L32" s="675"/>
      <c r="M32" s="675"/>
      <c r="N32" s="675"/>
      <c r="O32" s="675"/>
      <c r="P32" s="675"/>
      <c r="Q32" s="675"/>
      <c r="R32" s="675"/>
      <c r="S32" s="675"/>
      <c r="T32" s="675"/>
      <c r="U32" s="675"/>
      <c r="V32" s="675"/>
      <c r="W32" s="675"/>
      <c r="X32" s="675"/>
      <c r="Y32" s="675"/>
      <c r="Z32" s="675"/>
      <c r="AA32" s="675"/>
      <c r="AB32" s="675"/>
      <c r="AC32" s="675"/>
      <c r="AD32" s="675"/>
      <c r="AE32" s="675"/>
      <c r="AF32" s="675"/>
      <c r="AG32" s="675"/>
      <c r="AH32" s="675"/>
      <c r="AR32" s="409" t="s">
        <v>83</v>
      </c>
      <c r="AS32" s="676" t="s">
        <v>444</v>
      </c>
      <c r="AT32" s="676"/>
      <c r="AU32" s="677"/>
      <c r="AV32" s="677"/>
      <c r="AW32" s="677"/>
      <c r="AX32" s="677"/>
      <c r="AY32" s="677"/>
      <c r="AZ32" s="677"/>
      <c r="BA32" s="677"/>
      <c r="BB32" s="677"/>
      <c r="BC32" s="677"/>
      <c r="BD32" s="677"/>
      <c r="BE32" s="677"/>
      <c r="BF32" s="677"/>
      <c r="BG32" s="677"/>
      <c r="BH32" s="677"/>
      <c r="BI32" s="677"/>
      <c r="BJ32" s="677"/>
      <c r="BK32" s="677"/>
      <c r="BL32" s="677"/>
      <c r="BM32" s="677"/>
      <c r="BN32" s="677"/>
      <c r="BO32" s="677"/>
      <c r="BP32" s="677"/>
      <c r="BQ32" s="677"/>
    </row>
    <row r="33" spans="2:2" ht="15" customHeight="1">
      <c r="B33" s="19" t="s">
        <v>116</v>
      </c>
    </row>
    <row r="34" spans="2:2" ht="15" customHeight="1">
      <c r="B34" s="19" t="s">
        <v>190</v>
      </c>
    </row>
    <row r="35" spans="2:2" ht="15" customHeight="1">
      <c r="B35" s="19" t="s">
        <v>191</v>
      </c>
    </row>
    <row r="36" spans="2:2" ht="15" customHeight="1">
      <c r="B36" s="19" t="s">
        <v>192</v>
      </c>
    </row>
    <row r="37" spans="2:2" ht="15" customHeight="1">
      <c r="B37" s="19" t="s">
        <v>193</v>
      </c>
    </row>
    <row r="38" spans="2:2" ht="15" customHeight="1">
      <c r="B38" s="19" t="s">
        <v>194</v>
      </c>
    </row>
    <row r="39" spans="2:2" ht="15" customHeight="1">
      <c r="B39" s="19" t="s">
        <v>195</v>
      </c>
    </row>
    <row r="40" spans="2:2" ht="15" customHeight="1">
      <c r="B40" s="19" t="s">
        <v>196</v>
      </c>
    </row>
    <row r="41" spans="2:2" ht="15" customHeight="1">
      <c r="B41" s="19" t="s">
        <v>279</v>
      </c>
    </row>
    <row r="42" spans="2:2" ht="15" customHeight="1">
      <c r="B42" s="19" t="s">
        <v>280</v>
      </c>
    </row>
    <row r="43" spans="2:2" ht="15" customHeight="1">
      <c r="B43" s="19" t="s">
        <v>281</v>
      </c>
    </row>
    <row r="44" spans="2:2" ht="15" customHeight="1">
      <c r="B44" s="19" t="s">
        <v>282</v>
      </c>
    </row>
    <row r="45" spans="2:2" ht="15" customHeight="1">
      <c r="B45" s="19" t="s">
        <v>283</v>
      </c>
    </row>
    <row r="46" spans="2:2" ht="15" customHeight="1">
      <c r="B46" s="19" t="s">
        <v>284</v>
      </c>
    </row>
    <row r="47" spans="2:2" ht="15" customHeight="1">
      <c r="B47" s="19" t="s">
        <v>285</v>
      </c>
    </row>
    <row r="48" spans="2:2" ht="15" customHeight="1">
      <c r="B48" s="19" t="s">
        <v>286</v>
      </c>
    </row>
    <row r="49" spans="2:2" ht="15" customHeight="1">
      <c r="B49" s="19" t="s">
        <v>287</v>
      </c>
    </row>
    <row r="50" spans="2:2" ht="15" customHeight="1">
      <c r="B50" s="19" t="s">
        <v>288</v>
      </c>
    </row>
    <row r="51" spans="2:2" ht="15" customHeight="1">
      <c r="B51" s="19" t="s">
        <v>289</v>
      </c>
    </row>
    <row r="52" spans="2:2" ht="15" customHeight="1">
      <c r="B52" s="19" t="s">
        <v>290</v>
      </c>
    </row>
    <row r="53" spans="2:2" ht="15" customHeight="1">
      <c r="B53" s="19" t="s">
        <v>291</v>
      </c>
    </row>
    <row r="54" spans="2:2" ht="15" customHeight="1">
      <c r="B54" s="19" t="s">
        <v>292</v>
      </c>
    </row>
    <row r="55" spans="2:2" ht="15" customHeight="1">
      <c r="B55" s="19" t="s">
        <v>293</v>
      </c>
    </row>
    <row r="56" spans="2:2" ht="15" customHeight="1">
      <c r="B56" s="19" t="s">
        <v>294</v>
      </c>
    </row>
  </sheetData>
  <sheetProtection sheet="1" selectLockedCells="1"/>
  <dataConsolidate/>
  <mergeCells count="114">
    <mergeCell ref="B9:D9"/>
    <mergeCell ref="E9:AH9"/>
    <mergeCell ref="AS9:BI11"/>
    <mergeCell ref="B10:D10"/>
    <mergeCell ref="E10:AH10"/>
    <mergeCell ref="N11:Q11"/>
    <mergeCell ref="B6:D8"/>
    <mergeCell ref="S6:V6"/>
    <mergeCell ref="W6:AH6"/>
    <mergeCell ref="S7:AH7"/>
    <mergeCell ref="B11:D18"/>
    <mergeCell ref="F11:I11"/>
    <mergeCell ref="J11:L11"/>
    <mergeCell ref="S11:AH11"/>
    <mergeCell ref="E14:K14"/>
    <mergeCell ref="L14:AH14"/>
    <mergeCell ref="E15:H15"/>
    <mergeCell ref="I15:K15"/>
    <mergeCell ref="M15:O15"/>
    <mergeCell ref="Q15:S15"/>
    <mergeCell ref="T15:W15"/>
    <mergeCell ref="X15:Z15"/>
    <mergeCell ref="AS12:BI13"/>
    <mergeCell ref="L12:AH13"/>
    <mergeCell ref="U3:AG3"/>
    <mergeCell ref="AS3:BI5"/>
    <mergeCell ref="B4:D4"/>
    <mergeCell ref="E4:AH4"/>
    <mergeCell ref="B5:D5"/>
    <mergeCell ref="E5:AH5"/>
    <mergeCell ref="E6:F6"/>
    <mergeCell ref="E7:F7"/>
    <mergeCell ref="E8:F8"/>
    <mergeCell ref="G6:R6"/>
    <mergeCell ref="G7:R7"/>
    <mergeCell ref="G8:R8"/>
    <mergeCell ref="S8:AH8"/>
    <mergeCell ref="AR4:AR5"/>
    <mergeCell ref="E12:G13"/>
    <mergeCell ref="H12:J13"/>
    <mergeCell ref="K12:K13"/>
    <mergeCell ref="E20:H20"/>
    <mergeCell ref="I19:AH19"/>
    <mergeCell ref="AS15:BI16"/>
    <mergeCell ref="E16:H16"/>
    <mergeCell ref="I16:AH16"/>
    <mergeCell ref="E17:H17"/>
    <mergeCell ref="I17:AH17"/>
    <mergeCell ref="AS17:BI18"/>
    <mergeCell ref="E18:H18"/>
    <mergeCell ref="I18:AH18"/>
    <mergeCell ref="AB15:AD15"/>
    <mergeCell ref="AF15:AH15"/>
    <mergeCell ref="I20:AH20"/>
    <mergeCell ref="AS20:BI20"/>
    <mergeCell ref="B21:B25"/>
    <mergeCell ref="C21:D22"/>
    <mergeCell ref="E21:H21"/>
    <mergeCell ref="I21:R21"/>
    <mergeCell ref="S21:W22"/>
    <mergeCell ref="X21:Y21"/>
    <mergeCell ref="C23:D23"/>
    <mergeCell ref="E23:F23"/>
    <mergeCell ref="G23:H23"/>
    <mergeCell ref="J23:K23"/>
    <mergeCell ref="M23:N23"/>
    <mergeCell ref="P23:AH23"/>
    <mergeCell ref="AC21:AD21"/>
    <mergeCell ref="AF21:AG21"/>
    <mergeCell ref="B19:D20"/>
    <mergeCell ref="E19:H19"/>
    <mergeCell ref="AS21:BI22"/>
    <mergeCell ref="E22:H22"/>
    <mergeCell ref="I22:R22"/>
    <mergeCell ref="X22:AB22"/>
    <mergeCell ref="AE22:AF22"/>
    <mergeCell ref="BJ27:BK27"/>
    <mergeCell ref="B29:C32"/>
    <mergeCell ref="G30:AH30"/>
    <mergeCell ref="G29:AH29"/>
    <mergeCell ref="AS23:BK25"/>
    <mergeCell ref="C24:D25"/>
    <mergeCell ref="E24:P24"/>
    <mergeCell ref="R24:AB24"/>
    <mergeCell ref="E25:H25"/>
    <mergeCell ref="J25:AG25"/>
    <mergeCell ref="AS31:BR31"/>
    <mergeCell ref="K31:N31"/>
    <mergeCell ref="P31:S31"/>
    <mergeCell ref="T31:W31"/>
    <mergeCell ref="Y31:AB31"/>
    <mergeCell ref="AC31:AF31"/>
    <mergeCell ref="Z21:AA21"/>
    <mergeCell ref="AS27:BI27"/>
    <mergeCell ref="U28:AG28"/>
    <mergeCell ref="D31:F31"/>
    <mergeCell ref="G31:J31"/>
    <mergeCell ref="D32:F32"/>
    <mergeCell ref="G32:AH32"/>
    <mergeCell ref="AS32:BQ32"/>
    <mergeCell ref="B26:D27"/>
    <mergeCell ref="E26:H26"/>
    <mergeCell ref="I26:L26"/>
    <mergeCell ref="M26:P26"/>
    <mergeCell ref="Q26:T26"/>
    <mergeCell ref="U26:AH27"/>
    <mergeCell ref="E27:G27"/>
    <mergeCell ref="I27:K27"/>
    <mergeCell ref="M27:O27"/>
    <mergeCell ref="Q27:S27"/>
    <mergeCell ref="AS29:BP29"/>
    <mergeCell ref="AS30:BP30"/>
    <mergeCell ref="D29:F29"/>
    <mergeCell ref="D30:F30"/>
  </mergeCells>
  <phoneticPr fontId="1"/>
  <conditionalFormatting sqref="E6:E8 G6:G8">
    <cfRule type="containsBlanks" dxfId="157" priority="25">
      <formula>LEN(TRIM(E6))=0</formula>
    </cfRule>
  </conditionalFormatting>
  <conditionalFormatting sqref="E23:F23">
    <cfRule type="containsBlanks" dxfId="156" priority="22">
      <formula>LEN(TRIM(E23))=0</formula>
    </cfRule>
  </conditionalFormatting>
  <conditionalFormatting sqref="E24:AH25">
    <cfRule type="expression" dxfId="155" priority="4">
      <formula>$AJ$24+$AK$24+$AL$24+$AM$24+$AN$24+$AO$24+$AJ$25=0</formula>
    </cfRule>
  </conditionalFormatting>
  <conditionalFormatting sqref="H12:J13">
    <cfRule type="containsBlanks" dxfId="154" priority="23">
      <formula>LEN(TRIM(H12))=0</formula>
    </cfRule>
  </conditionalFormatting>
  <conditionalFormatting sqref="I15:I20">
    <cfRule type="containsBlanks" dxfId="153" priority="1">
      <formula>LEN(TRIM(I15))=0</formula>
    </cfRule>
  </conditionalFormatting>
  <conditionalFormatting sqref="J23:K23">
    <cfRule type="containsBlanks" dxfId="152" priority="14">
      <formula>LEN(TRIM(J23))=0</formula>
    </cfRule>
  </conditionalFormatting>
  <conditionalFormatting sqref="J25:AG25">
    <cfRule type="notContainsBlanks" dxfId="151" priority="27" stopIfTrue="1">
      <formula>LEN(TRIM(J25))&gt;0</formula>
    </cfRule>
    <cfRule type="expression" dxfId="150" priority="28" stopIfTrue="1">
      <formula>#REF!</formula>
    </cfRule>
  </conditionalFormatting>
  <conditionalFormatting sqref="K31 T31 AC31">
    <cfRule type="containsBlanks" dxfId="149" priority="5">
      <formula>LEN(TRIM(K31))=0</formula>
    </cfRule>
  </conditionalFormatting>
  <conditionalFormatting sqref="L12:AR14 AF15:AR15 AI16:AQ17 AI18:AR19 AI20:AQ20 G23">
    <cfRule type="containsBlanks" dxfId="148" priority="29">
      <formula>LEN(TRIM(G12))=0</formula>
    </cfRule>
  </conditionalFormatting>
  <conditionalFormatting sqref="M23:N23">
    <cfRule type="containsBlanks" dxfId="147" priority="13">
      <formula>LEN(TRIM(M23))=0</formula>
    </cfRule>
  </conditionalFormatting>
  <conditionalFormatting sqref="S6:V6">
    <cfRule type="containsBlanks" dxfId="146" priority="24">
      <formula>LEN(TRIM(S6))=0</formula>
    </cfRule>
  </conditionalFormatting>
  <conditionalFormatting sqref="X21:Y21">
    <cfRule type="containsBlanks" dxfId="145" priority="21">
      <formula>LEN(TRIM(X21))=0</formula>
    </cfRule>
  </conditionalFormatting>
  <conditionalFormatting sqref="AE22:AF22">
    <cfRule type="containsBlanks" dxfId="144" priority="16">
      <formula>LEN(TRIM(AE22))=0</formula>
    </cfRule>
  </conditionalFormatting>
  <conditionalFormatting sqref="AQ4:AR4 E4:AH5 AQ5 AQ9:AR9 E9:AH10 AQ10 J11 N11 M15 Q15 X15 AB15 Z21 AC21 AF21 I21:R22 E27 I27 M27 G29:AH30 G32">
    <cfRule type="containsBlanks" dxfId="143" priority="7">
      <formula>LEN(TRIM(E4))=0</formula>
    </cfRule>
  </conditionalFormatting>
  <dataValidations count="6">
    <dataValidation type="list" allowBlank="1" showInputMessage="1" showErrorMessage="1" sqref="X21:Y21" xr:uid="{05387880-40FB-4468-8325-0144AD1E23DB}">
      <formula1>"昭和,平成,令和"</formula1>
    </dataValidation>
    <dataValidation imeMode="off" allowBlank="1" showInputMessage="1" showErrorMessage="1" sqref="E27:G27 I27:K27 M27:O27" xr:uid="{808B4E04-FD82-4BEB-8119-247AAEDFEC90}"/>
    <dataValidation type="list" allowBlank="1" showInputMessage="1" showErrorMessage="1" sqref="H12:J13" xr:uid="{0458C5E6-634B-4EDD-BCBA-FB53156D1A66}">
      <formula1>$B$33:$B$56</formula1>
    </dataValidation>
    <dataValidation imeMode="halfKatakana" allowBlank="1" showInputMessage="1" showErrorMessage="1" sqref="I21:R21 AQ4:AR4 E4:AH4 E9:AH9 AQ9:AR9" xr:uid="{03AD446E-34EA-4397-8389-32193FA3C0DA}"/>
    <dataValidation type="list" allowBlank="1" showInputMessage="1" showErrorMessage="1" sqref="E28:F28" xr:uid="{03BEBFC9-7636-434E-A002-5B57BE0DDEC2}">
      <formula1>"　,明治,大正,昭和,平成"</formula1>
    </dataValidation>
    <dataValidation imeMode="halfAlpha" allowBlank="1" showInputMessage="1" showErrorMessage="1" sqref="Q27 L27 AB15:AD15 X15:Z15 Q15:S15 M15:O15 I15:K15 N11:Q11 J11:L11 Z21:AA21 AC21:AD21 AF21:AG21 J23:K23 G23:H23 H27 AE22:AF22 M23:N23 AF15:AR15 AI16:AQ20 AR18:AR19 I16:I20" xr:uid="{D0A8A1B0-3967-49A2-B58D-F2B0E0B0E624}"/>
  </dataValidations>
  <pageMargins left="0.70866141732283472" right="0.31496062992125984" top="0.74803149606299213" bottom="0.74803149606299213" header="0.31496062992125984" footer="0.31496062992125984"/>
  <pageSetup paperSize="9" scale="67"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16737" r:id="rId4" name="Group Box 1">
              <controlPr defaultSize="0" autoFill="0" autoPict="0">
                <anchor moveWithCells="1">
                  <from>
                    <xdr:col>7</xdr:col>
                    <xdr:colOff>114300</xdr:colOff>
                    <xdr:row>32</xdr:row>
                    <xdr:rowOff>0</xdr:rowOff>
                  </from>
                  <to>
                    <xdr:col>45</xdr:col>
                    <xdr:colOff>85725</xdr:colOff>
                    <xdr:row>35</xdr:row>
                    <xdr:rowOff>180975</xdr:rowOff>
                  </to>
                </anchor>
              </controlPr>
            </control>
          </mc:Choice>
        </mc:AlternateContent>
        <mc:AlternateContent xmlns:mc="http://schemas.openxmlformats.org/markup-compatibility/2006">
          <mc:Choice Requires="x14">
            <control shapeId="116738" r:id="rId5" name="Group Box 2">
              <controlPr defaultSize="0" autoFill="0" autoPict="0">
                <anchor moveWithCells="1">
                  <from>
                    <xdr:col>7</xdr:col>
                    <xdr:colOff>85725</xdr:colOff>
                    <xdr:row>32</xdr:row>
                    <xdr:rowOff>0</xdr:rowOff>
                  </from>
                  <to>
                    <xdr:col>45</xdr:col>
                    <xdr:colOff>19050</xdr:colOff>
                    <xdr:row>35</xdr:row>
                    <xdr:rowOff>0</xdr:rowOff>
                  </to>
                </anchor>
              </controlPr>
            </control>
          </mc:Choice>
        </mc:AlternateContent>
        <mc:AlternateContent xmlns:mc="http://schemas.openxmlformats.org/markup-compatibility/2006">
          <mc:Choice Requires="x14">
            <control shapeId="116739" r:id="rId6" name="Check Box 3">
              <controlPr defaultSize="0" autoFill="0" autoLine="0" autoPict="0">
                <anchor moveWithCells="1">
                  <from>
                    <xdr:col>6</xdr:col>
                    <xdr:colOff>9525</xdr:colOff>
                    <xdr:row>23</xdr:row>
                    <xdr:rowOff>28575</xdr:rowOff>
                  </from>
                  <to>
                    <xdr:col>9</xdr:col>
                    <xdr:colOff>152400</xdr:colOff>
                    <xdr:row>23</xdr:row>
                    <xdr:rowOff>285750</xdr:rowOff>
                  </to>
                </anchor>
              </controlPr>
            </control>
          </mc:Choice>
        </mc:AlternateContent>
        <mc:AlternateContent xmlns:mc="http://schemas.openxmlformats.org/markup-compatibility/2006">
          <mc:Choice Requires="x14">
            <control shapeId="116740" r:id="rId7" name="Check Box 4">
              <controlPr defaultSize="0" autoFill="0" autoLine="0" autoPict="0">
                <anchor moveWithCells="1">
                  <from>
                    <xdr:col>29</xdr:col>
                    <xdr:colOff>19050</xdr:colOff>
                    <xdr:row>23</xdr:row>
                    <xdr:rowOff>19050</xdr:rowOff>
                  </from>
                  <to>
                    <xdr:col>33</xdr:col>
                    <xdr:colOff>9525</xdr:colOff>
                    <xdr:row>23</xdr:row>
                    <xdr:rowOff>333375</xdr:rowOff>
                  </to>
                </anchor>
              </controlPr>
            </control>
          </mc:Choice>
        </mc:AlternateContent>
        <mc:AlternateContent xmlns:mc="http://schemas.openxmlformats.org/markup-compatibility/2006">
          <mc:Choice Requires="x14">
            <control shapeId="116741" r:id="rId8" name="Check Box 5">
              <controlPr defaultSize="0" autoFill="0" autoLine="0" autoPict="0">
                <anchor moveWithCells="1">
                  <from>
                    <xdr:col>4</xdr:col>
                    <xdr:colOff>38100</xdr:colOff>
                    <xdr:row>23</xdr:row>
                    <xdr:rowOff>28575</xdr:rowOff>
                  </from>
                  <to>
                    <xdr:col>5</xdr:col>
                    <xdr:colOff>152400</xdr:colOff>
                    <xdr:row>23</xdr:row>
                    <xdr:rowOff>285750</xdr:rowOff>
                  </to>
                </anchor>
              </controlPr>
            </control>
          </mc:Choice>
        </mc:AlternateContent>
        <mc:AlternateContent xmlns:mc="http://schemas.openxmlformats.org/markup-compatibility/2006">
          <mc:Choice Requires="x14">
            <control shapeId="116742" r:id="rId9" name="Check Box 6">
              <controlPr defaultSize="0" autoFill="0" autoLine="0" autoPict="0">
                <anchor moveWithCells="1">
                  <from>
                    <xdr:col>4</xdr:col>
                    <xdr:colOff>28575</xdr:colOff>
                    <xdr:row>24</xdr:row>
                    <xdr:rowOff>19050</xdr:rowOff>
                  </from>
                  <to>
                    <xdr:col>6</xdr:col>
                    <xdr:colOff>142875</xdr:colOff>
                    <xdr:row>24</xdr:row>
                    <xdr:rowOff>285750</xdr:rowOff>
                  </to>
                </anchor>
              </controlPr>
            </control>
          </mc:Choice>
        </mc:AlternateContent>
        <mc:AlternateContent xmlns:mc="http://schemas.openxmlformats.org/markup-compatibility/2006">
          <mc:Choice Requires="x14">
            <control shapeId="116743" r:id="rId10" name="Check Box 7">
              <controlPr defaultSize="0" autoFill="0" autoLine="0" autoPict="0">
                <anchor moveWithCells="1">
                  <from>
                    <xdr:col>17</xdr:col>
                    <xdr:colOff>9525</xdr:colOff>
                    <xdr:row>23</xdr:row>
                    <xdr:rowOff>9525</xdr:rowOff>
                  </from>
                  <to>
                    <xdr:col>20</xdr:col>
                    <xdr:colOff>123825</xdr:colOff>
                    <xdr:row>23</xdr:row>
                    <xdr:rowOff>333375</xdr:rowOff>
                  </to>
                </anchor>
              </controlPr>
            </control>
          </mc:Choice>
        </mc:AlternateContent>
        <mc:AlternateContent xmlns:mc="http://schemas.openxmlformats.org/markup-compatibility/2006">
          <mc:Choice Requires="x14">
            <control shapeId="116744" r:id="rId11" name="Check Box 8">
              <controlPr defaultSize="0" autoFill="0" autoLine="0" autoPict="0">
                <anchor moveWithCells="1">
                  <from>
                    <xdr:col>20</xdr:col>
                    <xdr:colOff>142875</xdr:colOff>
                    <xdr:row>23</xdr:row>
                    <xdr:rowOff>28575</xdr:rowOff>
                  </from>
                  <to>
                    <xdr:col>24</xdr:col>
                    <xdr:colOff>47625</xdr:colOff>
                    <xdr:row>23</xdr:row>
                    <xdr:rowOff>333375</xdr:rowOff>
                  </to>
                </anchor>
              </controlPr>
            </control>
          </mc:Choice>
        </mc:AlternateContent>
        <mc:AlternateContent xmlns:mc="http://schemas.openxmlformats.org/markup-compatibility/2006">
          <mc:Choice Requires="x14">
            <control shapeId="116745" r:id="rId12" name="Check Box 9">
              <controlPr defaultSize="0" autoFill="0" autoLine="0" autoPict="0">
                <anchor moveWithCells="1">
                  <from>
                    <xdr:col>24</xdr:col>
                    <xdr:colOff>0</xdr:colOff>
                    <xdr:row>23</xdr:row>
                    <xdr:rowOff>19050</xdr:rowOff>
                  </from>
                  <to>
                    <xdr:col>27</xdr:col>
                    <xdr:colOff>133350</xdr:colOff>
                    <xdr:row>23</xdr:row>
                    <xdr:rowOff>352425</xdr:rowOff>
                  </to>
                </anchor>
              </controlPr>
            </control>
          </mc:Choice>
        </mc:AlternateContent>
        <mc:AlternateContent xmlns:mc="http://schemas.openxmlformats.org/markup-compatibility/2006">
          <mc:Choice Requires="x14">
            <control shapeId="116746" r:id="rId13" name="Group Box 10">
              <controlPr defaultSize="0" autoFill="0" autoPict="0">
                <anchor moveWithCells="1">
                  <from>
                    <xdr:col>7</xdr:col>
                    <xdr:colOff>114300</xdr:colOff>
                    <xdr:row>31</xdr:row>
                    <xdr:rowOff>0</xdr:rowOff>
                  </from>
                  <to>
                    <xdr:col>45</xdr:col>
                    <xdr:colOff>85725</xdr:colOff>
                    <xdr:row>31</xdr:row>
                    <xdr:rowOff>752475</xdr:rowOff>
                  </to>
                </anchor>
              </controlPr>
            </control>
          </mc:Choice>
        </mc:AlternateContent>
        <mc:AlternateContent xmlns:mc="http://schemas.openxmlformats.org/markup-compatibility/2006">
          <mc:Choice Requires="x14">
            <control shapeId="116747" r:id="rId14" name="Group Box 11">
              <controlPr defaultSize="0" autoFill="0" autoPict="0">
                <anchor moveWithCells="1">
                  <from>
                    <xdr:col>7</xdr:col>
                    <xdr:colOff>85725</xdr:colOff>
                    <xdr:row>31</xdr:row>
                    <xdr:rowOff>0</xdr:rowOff>
                  </from>
                  <to>
                    <xdr:col>45</xdr:col>
                    <xdr:colOff>19050</xdr:colOff>
                    <xdr:row>31</xdr:row>
                    <xdr:rowOff>561975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7F786-29FD-4932-9D4F-6379A092A81C}">
  <dimension ref="B1:BN39"/>
  <sheetViews>
    <sheetView showGridLines="0" showRowColHeaders="0" view="pageBreakPreview" zoomScale="90" zoomScaleNormal="90" zoomScaleSheetLayoutView="90" workbookViewId="0">
      <selection activeCell="Z37" sqref="Z37:AC37"/>
    </sheetView>
  </sheetViews>
  <sheetFormatPr defaultColWidth="2.75" defaultRowHeight="22.5" customHeight="1"/>
  <cols>
    <col min="1" max="1" width="2.75" style="417"/>
    <col min="2" max="2" width="33.75" style="417" customWidth="1"/>
    <col min="3" max="10" width="2.5" style="417" customWidth="1"/>
    <col min="11" max="11" width="9.5" style="417" customWidth="1"/>
    <col min="12" max="14" width="5.125" style="417" customWidth="1"/>
    <col min="15" max="17" width="3" style="417" customWidth="1"/>
    <col min="18" max="33" width="2.375" style="417" customWidth="1"/>
    <col min="34" max="45" width="3" style="417" customWidth="1"/>
    <col min="46" max="63" width="2.75" style="417"/>
    <col min="64" max="64" width="4.125" style="417" customWidth="1"/>
    <col min="65" max="66" width="8.375" style="417" hidden="1" customWidth="1"/>
    <col min="67" max="16384" width="2.75" style="417"/>
  </cols>
  <sheetData>
    <row r="1" spans="2:65" ht="33" customHeight="1">
      <c r="B1" s="432" t="s">
        <v>597</v>
      </c>
    </row>
    <row r="2" spans="2:65" ht="37.9" customHeight="1">
      <c r="B2" s="418" t="s">
        <v>556</v>
      </c>
      <c r="C2" s="925">
        <f>'④付表１（事業所情報等）'!E5</f>
        <v>0</v>
      </c>
      <c r="D2" s="925"/>
      <c r="E2" s="925"/>
      <c r="F2" s="925"/>
      <c r="G2" s="925"/>
      <c r="H2" s="925"/>
      <c r="I2" s="925"/>
      <c r="J2" s="925"/>
      <c r="K2" s="925"/>
      <c r="L2" s="925"/>
      <c r="M2" s="925"/>
      <c r="N2" s="925"/>
      <c r="O2" s="925"/>
      <c r="P2" s="925"/>
      <c r="Q2" s="925"/>
      <c r="R2" s="925"/>
      <c r="S2" s="925"/>
      <c r="T2" s="925"/>
      <c r="U2" s="925"/>
      <c r="V2" s="925"/>
      <c r="W2" s="925"/>
      <c r="X2" s="925"/>
      <c r="Y2" s="925"/>
      <c r="Z2" s="925"/>
      <c r="AA2" s="925"/>
      <c r="AB2" s="925"/>
      <c r="AC2" s="925"/>
      <c r="AD2" s="925"/>
      <c r="AE2" s="925"/>
      <c r="AF2" s="925"/>
      <c r="AG2" s="925"/>
      <c r="AH2" s="925"/>
      <c r="AI2" s="925"/>
      <c r="AJ2" s="925"/>
      <c r="AK2" s="925"/>
      <c r="AL2" s="925"/>
      <c r="AM2" s="925"/>
      <c r="AN2" s="926"/>
      <c r="AO2" s="926"/>
      <c r="AP2" s="926"/>
      <c r="AQ2" s="926"/>
      <c r="AR2" s="926"/>
      <c r="AS2" s="926"/>
      <c r="AT2" s="414" t="s">
        <v>84</v>
      </c>
      <c r="AU2" s="508" t="s">
        <v>593</v>
      </c>
      <c r="AV2" s="897"/>
      <c r="AW2" s="897"/>
      <c r="AX2" s="897"/>
      <c r="AY2" s="897"/>
      <c r="AZ2" s="897"/>
      <c r="BA2" s="897"/>
      <c r="BB2" s="897"/>
      <c r="BC2" s="897"/>
      <c r="BD2" s="897"/>
      <c r="BE2" s="897"/>
      <c r="BF2" s="897"/>
      <c r="BG2" s="897"/>
      <c r="BH2" s="897"/>
      <c r="BI2" s="897"/>
      <c r="BJ2" s="897"/>
      <c r="BK2" s="897"/>
      <c r="BL2" s="897"/>
      <c r="BM2" s="897"/>
    </row>
    <row r="3" spans="2:65" ht="37.9" customHeight="1">
      <c r="B3" s="418" t="s">
        <v>564</v>
      </c>
      <c r="C3" s="929">
        <f>'⑦付表４（設備等）'!E11</f>
        <v>0</v>
      </c>
      <c r="D3" s="864"/>
      <c r="E3" s="864"/>
      <c r="F3" s="864"/>
      <c r="G3" s="864"/>
      <c r="H3" s="864"/>
      <c r="I3" s="864"/>
      <c r="J3" s="864"/>
      <c r="K3" s="864"/>
      <c r="L3" s="864"/>
      <c r="M3" s="864"/>
      <c r="N3" s="864"/>
      <c r="O3" s="864"/>
      <c r="P3" s="864"/>
      <c r="Q3" s="864"/>
      <c r="R3" s="864"/>
      <c r="S3" s="864"/>
      <c r="T3" s="864"/>
      <c r="U3" s="864"/>
      <c r="V3" s="864"/>
      <c r="W3" s="864"/>
      <c r="X3" s="864"/>
      <c r="Y3" s="864"/>
      <c r="Z3" s="864"/>
      <c r="AA3" s="864"/>
      <c r="AB3" s="864"/>
      <c r="AC3" s="864"/>
      <c r="AD3" s="864"/>
      <c r="AE3" s="864"/>
      <c r="AF3" s="864"/>
      <c r="AG3" s="864"/>
      <c r="AH3" s="864"/>
      <c r="AI3" s="864"/>
      <c r="AJ3" s="864"/>
      <c r="AK3" s="864"/>
      <c r="AL3" s="864"/>
      <c r="AM3" s="864"/>
      <c r="AN3" s="930"/>
      <c r="AO3" s="930"/>
      <c r="AP3" s="930"/>
      <c r="AQ3" s="930"/>
      <c r="AR3" s="930"/>
      <c r="AS3" s="930"/>
      <c r="AT3" s="446" t="s">
        <v>84</v>
      </c>
      <c r="AU3" s="508" t="s">
        <v>595</v>
      </c>
      <c r="AV3" s="897"/>
      <c r="AW3" s="897"/>
      <c r="AX3" s="897"/>
      <c r="AY3" s="897"/>
      <c r="AZ3" s="897"/>
      <c r="BA3" s="897"/>
      <c r="BB3" s="897"/>
      <c r="BC3" s="897"/>
      <c r="BD3" s="897"/>
      <c r="BE3" s="897"/>
      <c r="BF3" s="897"/>
      <c r="BG3" s="897"/>
      <c r="BH3" s="897"/>
      <c r="BI3" s="897"/>
      <c r="BJ3" s="897"/>
      <c r="BK3" s="897"/>
      <c r="BL3" s="897"/>
      <c r="BM3" s="897"/>
    </row>
    <row r="4" spans="2:65" ht="37.9" customHeight="1">
      <c r="B4" s="418" t="s">
        <v>641</v>
      </c>
      <c r="C4" s="927">
        <f>'⑪別紙４（職員等一覧表）'!AJ7+'⑪別紙４（職員等一覧表）'!AJ8</f>
        <v>0</v>
      </c>
      <c r="D4" s="916"/>
      <c r="E4" s="916"/>
      <c r="F4" s="916"/>
      <c r="G4" s="916"/>
      <c r="H4" s="916"/>
      <c r="I4" s="916"/>
      <c r="J4" s="916"/>
      <c r="K4" s="916"/>
      <c r="L4" s="916"/>
      <c r="M4" s="916"/>
      <c r="N4" s="916"/>
      <c r="O4" s="916"/>
      <c r="P4" s="916"/>
      <c r="Q4" s="916"/>
      <c r="R4" s="916"/>
      <c r="S4" s="916"/>
      <c r="T4" s="916"/>
      <c r="U4" s="916"/>
      <c r="V4" s="916"/>
      <c r="W4" s="916"/>
      <c r="X4" s="916"/>
      <c r="Y4" s="916"/>
      <c r="Z4" s="916"/>
      <c r="AA4" s="916"/>
      <c r="AB4" s="916"/>
      <c r="AC4" s="916"/>
      <c r="AD4" s="916"/>
      <c r="AE4" s="916"/>
      <c r="AF4" s="916"/>
      <c r="AG4" s="916"/>
      <c r="AH4" s="916"/>
      <c r="AI4" s="916"/>
      <c r="AJ4" s="916"/>
      <c r="AK4" s="916"/>
      <c r="AL4" s="916"/>
      <c r="AM4" s="916"/>
      <c r="AN4" s="928"/>
      <c r="AO4" s="928"/>
      <c r="AP4" s="928"/>
      <c r="AQ4" s="928"/>
      <c r="AR4" s="928"/>
      <c r="AS4" s="928"/>
      <c r="AT4" s="414" t="s">
        <v>84</v>
      </c>
      <c r="AU4" s="508" t="s">
        <v>642</v>
      </c>
      <c r="AV4" s="897"/>
      <c r="AW4" s="897"/>
      <c r="AX4" s="897"/>
      <c r="AY4" s="897"/>
      <c r="AZ4" s="897"/>
      <c r="BA4" s="897"/>
      <c r="BB4" s="897"/>
      <c r="BC4" s="897"/>
      <c r="BD4" s="897"/>
      <c r="BE4" s="897"/>
      <c r="BF4" s="897"/>
      <c r="BG4" s="897"/>
      <c r="BH4" s="897"/>
      <c r="BI4" s="897"/>
      <c r="BJ4" s="897"/>
      <c r="BK4" s="897"/>
      <c r="BL4" s="897"/>
      <c r="BM4" s="897"/>
    </row>
    <row r="5" spans="2:65" ht="22.15" customHeight="1">
      <c r="B5" s="894"/>
      <c r="C5" s="867" t="s">
        <v>493</v>
      </c>
      <c r="D5" s="868"/>
      <c r="E5" s="868"/>
      <c r="F5" s="868"/>
      <c r="G5" s="868"/>
      <c r="H5" s="868"/>
      <c r="I5" s="868"/>
      <c r="J5" s="868"/>
      <c r="K5" s="869"/>
      <c r="L5" s="876" t="s">
        <v>610</v>
      </c>
      <c r="M5" s="877"/>
      <c r="N5" s="878"/>
      <c r="O5" s="876" t="s">
        <v>494</v>
      </c>
      <c r="P5" s="877"/>
      <c r="Q5" s="878"/>
      <c r="R5" s="931" t="s">
        <v>495</v>
      </c>
      <c r="S5" s="932"/>
      <c r="T5" s="932"/>
      <c r="U5" s="932"/>
      <c r="V5" s="932"/>
      <c r="W5" s="932"/>
      <c r="X5" s="932"/>
      <c r="Y5" s="932"/>
      <c r="Z5" s="932"/>
      <c r="AA5" s="932"/>
      <c r="AB5" s="932"/>
      <c r="AC5" s="932"/>
      <c r="AD5" s="933"/>
      <c r="AE5" s="933"/>
      <c r="AF5" s="933"/>
      <c r="AG5" s="934"/>
      <c r="AH5" s="867" t="s">
        <v>557</v>
      </c>
      <c r="AI5" s="898"/>
      <c r="AJ5" s="898"/>
      <c r="AK5" s="869"/>
      <c r="AL5" s="867" t="s">
        <v>558</v>
      </c>
      <c r="AM5" s="869"/>
      <c r="AN5" s="876" t="s">
        <v>612</v>
      </c>
      <c r="AO5" s="917"/>
      <c r="AP5" s="917"/>
      <c r="AQ5" s="918"/>
      <c r="AR5" s="867" t="s">
        <v>558</v>
      </c>
      <c r="AS5" s="869"/>
    </row>
    <row r="6" spans="2:65" ht="27.6" customHeight="1">
      <c r="B6" s="895"/>
      <c r="C6" s="870"/>
      <c r="D6" s="871"/>
      <c r="E6" s="871"/>
      <c r="F6" s="871"/>
      <c r="G6" s="871"/>
      <c r="H6" s="871"/>
      <c r="I6" s="871"/>
      <c r="J6" s="871"/>
      <c r="K6" s="872"/>
      <c r="L6" s="879"/>
      <c r="M6" s="880"/>
      <c r="N6" s="881"/>
      <c r="O6" s="879"/>
      <c r="P6" s="880"/>
      <c r="Q6" s="881"/>
      <c r="R6" s="907" t="s">
        <v>570</v>
      </c>
      <c r="S6" s="908"/>
      <c r="T6" s="908"/>
      <c r="U6" s="909"/>
      <c r="V6" s="867" t="s">
        <v>496</v>
      </c>
      <c r="W6" s="868"/>
      <c r="X6" s="868"/>
      <c r="Y6" s="913"/>
      <c r="Z6" s="907" t="s">
        <v>571</v>
      </c>
      <c r="AA6" s="908"/>
      <c r="AB6" s="908"/>
      <c r="AC6" s="909"/>
      <c r="AD6" s="907" t="s">
        <v>569</v>
      </c>
      <c r="AE6" s="914"/>
      <c r="AF6" s="914"/>
      <c r="AG6" s="915"/>
      <c r="AH6" s="899"/>
      <c r="AI6" s="900"/>
      <c r="AJ6" s="900"/>
      <c r="AK6" s="872"/>
      <c r="AL6" s="899"/>
      <c r="AM6" s="872"/>
      <c r="AN6" s="919"/>
      <c r="AO6" s="920"/>
      <c r="AP6" s="920"/>
      <c r="AQ6" s="921"/>
      <c r="AR6" s="899"/>
      <c r="AS6" s="872"/>
      <c r="AT6" s="419"/>
    </row>
    <row r="7" spans="2:65" ht="27.6" customHeight="1">
      <c r="B7" s="896"/>
      <c r="C7" s="873"/>
      <c r="D7" s="874"/>
      <c r="E7" s="874"/>
      <c r="F7" s="874"/>
      <c r="G7" s="874"/>
      <c r="H7" s="874"/>
      <c r="I7" s="874"/>
      <c r="J7" s="874"/>
      <c r="K7" s="875"/>
      <c r="L7" s="873"/>
      <c r="M7" s="874"/>
      <c r="N7" s="875"/>
      <c r="O7" s="873"/>
      <c r="P7" s="874"/>
      <c r="Q7" s="875"/>
      <c r="R7" s="910"/>
      <c r="S7" s="911"/>
      <c r="T7" s="911"/>
      <c r="U7" s="912"/>
      <c r="V7" s="873"/>
      <c r="W7" s="874"/>
      <c r="X7" s="874"/>
      <c r="Y7" s="875"/>
      <c r="Z7" s="910"/>
      <c r="AA7" s="911"/>
      <c r="AB7" s="911"/>
      <c r="AC7" s="912"/>
      <c r="AD7" s="873"/>
      <c r="AE7" s="874"/>
      <c r="AF7" s="874"/>
      <c r="AG7" s="875"/>
      <c r="AH7" s="873"/>
      <c r="AI7" s="874"/>
      <c r="AJ7" s="874"/>
      <c r="AK7" s="875"/>
      <c r="AL7" s="873"/>
      <c r="AM7" s="875"/>
      <c r="AN7" s="922"/>
      <c r="AO7" s="923"/>
      <c r="AP7" s="923"/>
      <c r="AQ7" s="924"/>
      <c r="AR7" s="873"/>
      <c r="AS7" s="875"/>
      <c r="AT7" s="419"/>
    </row>
    <row r="8" spans="2:65" ht="30" customHeight="1">
      <c r="B8" s="420" t="s">
        <v>559</v>
      </c>
      <c r="C8" s="883" t="s">
        <v>497</v>
      </c>
      <c r="D8" s="884"/>
      <c r="E8" s="884"/>
      <c r="F8" s="884"/>
      <c r="G8" s="884"/>
      <c r="H8" s="884"/>
      <c r="I8" s="884"/>
      <c r="J8" s="885"/>
      <c r="K8" s="450">
        <v>2.5</v>
      </c>
      <c r="L8" s="882" t="s">
        <v>637</v>
      </c>
      <c r="M8" s="882"/>
      <c r="N8" s="882"/>
      <c r="O8" s="886">
        <v>4</v>
      </c>
      <c r="P8" s="886"/>
      <c r="Q8" s="886"/>
      <c r="R8" s="865">
        <v>1</v>
      </c>
      <c r="S8" s="865"/>
      <c r="T8" s="865"/>
      <c r="U8" s="865"/>
      <c r="V8" s="865"/>
      <c r="W8" s="865"/>
      <c r="X8" s="865"/>
      <c r="Y8" s="865"/>
      <c r="Z8" s="865"/>
      <c r="AA8" s="865"/>
      <c r="AB8" s="865"/>
      <c r="AC8" s="865"/>
      <c r="AD8" s="889">
        <f>SUM(R8:AC8)</f>
        <v>1</v>
      </c>
      <c r="AE8" s="890"/>
      <c r="AF8" s="890"/>
      <c r="AG8" s="891"/>
      <c r="AH8" s="887"/>
      <c r="AI8" s="888"/>
      <c r="AJ8" s="888"/>
      <c r="AK8" s="888"/>
      <c r="AL8" s="887"/>
      <c r="AM8" s="888"/>
      <c r="AN8" s="887"/>
      <c r="AO8" s="888"/>
      <c r="AP8" s="888"/>
      <c r="AQ8" s="888"/>
      <c r="AR8" s="887"/>
      <c r="AS8" s="888"/>
      <c r="AT8" s="421"/>
    </row>
    <row r="9" spans="2:65" ht="30" customHeight="1">
      <c r="B9" s="420" t="s">
        <v>560</v>
      </c>
      <c r="C9" s="883" t="s">
        <v>498</v>
      </c>
      <c r="D9" s="884"/>
      <c r="E9" s="884"/>
      <c r="F9" s="884"/>
      <c r="G9" s="884"/>
      <c r="H9" s="884"/>
      <c r="I9" s="884"/>
      <c r="J9" s="885"/>
      <c r="K9" s="450">
        <v>2.5</v>
      </c>
      <c r="L9" s="882" t="s">
        <v>611</v>
      </c>
      <c r="M9" s="882"/>
      <c r="N9" s="882"/>
      <c r="O9" s="886">
        <v>4</v>
      </c>
      <c r="P9" s="886"/>
      <c r="Q9" s="886"/>
      <c r="R9" s="865"/>
      <c r="S9" s="865"/>
      <c r="T9" s="865"/>
      <c r="U9" s="865"/>
      <c r="V9" s="865">
        <v>1</v>
      </c>
      <c r="W9" s="865"/>
      <c r="X9" s="865"/>
      <c r="Y9" s="865"/>
      <c r="Z9" s="865"/>
      <c r="AA9" s="865"/>
      <c r="AB9" s="865"/>
      <c r="AC9" s="865"/>
      <c r="AD9" s="889">
        <f t="shared" ref="AD9:AD33" si="0">SUM(R9:AC9)</f>
        <v>1</v>
      </c>
      <c r="AE9" s="890"/>
      <c r="AF9" s="890"/>
      <c r="AG9" s="891"/>
      <c r="AH9" s="887"/>
      <c r="AI9" s="888"/>
      <c r="AJ9" s="888"/>
      <c r="AK9" s="888"/>
      <c r="AL9" s="887"/>
      <c r="AM9" s="888"/>
      <c r="AN9" s="887"/>
      <c r="AO9" s="888"/>
      <c r="AP9" s="888"/>
      <c r="AQ9" s="888"/>
      <c r="AR9" s="887"/>
      <c r="AS9" s="888"/>
      <c r="AT9" s="421"/>
    </row>
    <row r="10" spans="2:65" ht="30" customHeight="1">
      <c r="B10" s="448" t="s">
        <v>561</v>
      </c>
      <c r="C10" s="853"/>
      <c r="D10" s="854"/>
      <c r="E10" s="854"/>
      <c r="F10" s="854"/>
      <c r="G10" s="854"/>
      <c r="H10" s="854"/>
      <c r="I10" s="854"/>
      <c r="J10" s="855"/>
      <c r="K10" s="451"/>
      <c r="L10" s="892"/>
      <c r="M10" s="892"/>
      <c r="N10" s="892"/>
      <c r="O10" s="856"/>
      <c r="P10" s="856"/>
      <c r="Q10" s="856"/>
      <c r="R10" s="893"/>
      <c r="S10" s="893"/>
      <c r="T10" s="893"/>
      <c r="U10" s="893"/>
      <c r="V10" s="906"/>
      <c r="W10" s="906"/>
      <c r="X10" s="906"/>
      <c r="Y10" s="906"/>
      <c r="Z10" s="906"/>
      <c r="AA10" s="906"/>
      <c r="AB10" s="906"/>
      <c r="AC10" s="906"/>
      <c r="AD10" s="889">
        <f t="shared" ref="AD10:AD15" si="1">SUM(R10:AC10)</f>
        <v>0</v>
      </c>
      <c r="AE10" s="890"/>
      <c r="AF10" s="890"/>
      <c r="AG10" s="891"/>
      <c r="AH10" s="863">
        <f t="shared" ref="AH10:AH15" si="2">R10*3.3</f>
        <v>0</v>
      </c>
      <c r="AI10" s="864"/>
      <c r="AJ10" s="864"/>
      <c r="AK10" s="864"/>
      <c r="AL10" s="865" t="str">
        <f>IF($C$3&gt;=AH10,"◯","×")</f>
        <v>◯</v>
      </c>
      <c r="AM10" s="866"/>
      <c r="AN10" s="865">
        <f>ROUNDUP(AD10/3,0)</f>
        <v>0</v>
      </c>
      <c r="AO10" s="916">
        <f>IF(AT10&gt;0,ROUNDDOWN(AO7/3,1),0)</f>
        <v>0</v>
      </c>
      <c r="AP10" s="916">
        <f>IF(AU10&gt;0,ROUNDDOWN(AP7/3,1),0)</f>
        <v>0</v>
      </c>
      <c r="AQ10" s="916">
        <f>IF(AV10&gt;0,ROUNDDOWN(AQ7/3,1),0)</f>
        <v>0</v>
      </c>
      <c r="AR10" s="865" t="str">
        <f t="shared" ref="AR10:AR12" si="3">IF($C$4&gt;=AN10,"◯","×")</f>
        <v>◯</v>
      </c>
      <c r="AS10" s="866"/>
      <c r="AT10" s="901" t="s">
        <v>84</v>
      </c>
      <c r="AU10" s="903" t="s">
        <v>585</v>
      </c>
      <c r="AV10" s="904"/>
      <c r="AW10" s="904"/>
      <c r="AX10" s="904"/>
      <c r="AY10" s="904"/>
      <c r="AZ10" s="904"/>
      <c r="BA10" s="904"/>
      <c r="BB10" s="904"/>
      <c r="BC10" s="904"/>
      <c r="BD10" s="904"/>
      <c r="BE10" s="904"/>
      <c r="BF10" s="904"/>
      <c r="BG10" s="904"/>
      <c r="BH10" s="904"/>
      <c r="BI10" s="904"/>
      <c r="BJ10" s="904"/>
      <c r="BK10" s="904"/>
      <c r="BL10" s="904"/>
    </row>
    <row r="11" spans="2:65" ht="30" customHeight="1">
      <c r="B11" s="448" t="s">
        <v>562</v>
      </c>
      <c r="C11" s="853"/>
      <c r="D11" s="854"/>
      <c r="E11" s="854"/>
      <c r="F11" s="854"/>
      <c r="G11" s="854"/>
      <c r="H11" s="854"/>
      <c r="I11" s="854"/>
      <c r="J11" s="855"/>
      <c r="K11" s="451"/>
      <c r="L11" s="892"/>
      <c r="M11" s="892"/>
      <c r="N11" s="892"/>
      <c r="O11" s="856"/>
      <c r="P11" s="856"/>
      <c r="Q11" s="856"/>
      <c r="R11" s="893"/>
      <c r="S11" s="893"/>
      <c r="T11" s="893"/>
      <c r="U11" s="893"/>
      <c r="V11" s="906"/>
      <c r="W11" s="906"/>
      <c r="X11" s="906"/>
      <c r="Y11" s="906"/>
      <c r="Z11" s="906"/>
      <c r="AA11" s="906"/>
      <c r="AB11" s="906"/>
      <c r="AC11" s="906"/>
      <c r="AD11" s="889">
        <f t="shared" si="1"/>
        <v>0</v>
      </c>
      <c r="AE11" s="890"/>
      <c r="AF11" s="890"/>
      <c r="AG11" s="891"/>
      <c r="AH11" s="863">
        <f t="shared" si="2"/>
        <v>0</v>
      </c>
      <c r="AI11" s="864"/>
      <c r="AJ11" s="864"/>
      <c r="AK11" s="864"/>
      <c r="AL11" s="865" t="str">
        <f t="shared" ref="AL11:AL39" si="4">IF($C$3&gt;=AH11,"◯","×")</f>
        <v>◯</v>
      </c>
      <c r="AM11" s="866"/>
      <c r="AN11" s="865">
        <f t="shared" ref="AN11:AN15" si="5">ROUNDUP(AD11/3,0)</f>
        <v>0</v>
      </c>
      <c r="AO11" s="916">
        <f t="shared" ref="AO11:AQ11" si="6">IF(AT11&gt;0,ROUNDDOWN(AO8/3,1),0)</f>
        <v>0</v>
      </c>
      <c r="AP11" s="916">
        <f t="shared" si="6"/>
        <v>0</v>
      </c>
      <c r="AQ11" s="916">
        <f t="shared" si="6"/>
        <v>0</v>
      </c>
      <c r="AR11" s="865" t="str">
        <f t="shared" si="3"/>
        <v>◯</v>
      </c>
      <c r="AS11" s="866"/>
      <c r="AT11" s="902"/>
      <c r="AU11" s="904"/>
      <c r="AV11" s="904"/>
      <c r="AW11" s="904"/>
      <c r="AX11" s="904"/>
      <c r="AY11" s="904"/>
      <c r="AZ11" s="904"/>
      <c r="BA11" s="904"/>
      <c r="BB11" s="904"/>
      <c r="BC11" s="904"/>
      <c r="BD11" s="904"/>
      <c r="BE11" s="904"/>
      <c r="BF11" s="904"/>
      <c r="BG11" s="904"/>
      <c r="BH11" s="904"/>
      <c r="BI11" s="904"/>
      <c r="BJ11" s="904"/>
      <c r="BK11" s="904"/>
      <c r="BL11" s="904"/>
    </row>
    <row r="12" spans="2:65" ht="30" customHeight="1">
      <c r="B12" s="448" t="s">
        <v>563</v>
      </c>
      <c r="C12" s="853"/>
      <c r="D12" s="854"/>
      <c r="E12" s="854"/>
      <c r="F12" s="854"/>
      <c r="G12" s="854"/>
      <c r="H12" s="854"/>
      <c r="I12" s="854"/>
      <c r="J12" s="855"/>
      <c r="K12" s="451"/>
      <c r="L12" s="892"/>
      <c r="M12" s="892"/>
      <c r="N12" s="892"/>
      <c r="O12" s="856"/>
      <c r="P12" s="856"/>
      <c r="Q12" s="856"/>
      <c r="R12" s="893"/>
      <c r="S12" s="893"/>
      <c r="T12" s="893"/>
      <c r="U12" s="893"/>
      <c r="V12" s="857"/>
      <c r="W12" s="858"/>
      <c r="X12" s="858"/>
      <c r="Y12" s="859"/>
      <c r="Z12" s="857"/>
      <c r="AA12" s="858"/>
      <c r="AB12" s="858"/>
      <c r="AC12" s="859"/>
      <c r="AD12" s="889">
        <f t="shared" si="1"/>
        <v>0</v>
      </c>
      <c r="AE12" s="890"/>
      <c r="AF12" s="890"/>
      <c r="AG12" s="891"/>
      <c r="AH12" s="863">
        <f t="shared" si="2"/>
        <v>0</v>
      </c>
      <c r="AI12" s="864"/>
      <c r="AJ12" s="864"/>
      <c r="AK12" s="864"/>
      <c r="AL12" s="865" t="str">
        <f t="shared" si="4"/>
        <v>◯</v>
      </c>
      <c r="AM12" s="866"/>
      <c r="AN12" s="865">
        <f t="shared" si="5"/>
        <v>0</v>
      </c>
      <c r="AO12" s="916">
        <f t="shared" ref="AO12:AQ12" si="7">IF(AT12&gt;0,ROUNDDOWN(AO9/3,1),0)</f>
        <v>0</v>
      </c>
      <c r="AP12" s="916">
        <f t="shared" si="7"/>
        <v>0</v>
      </c>
      <c r="AQ12" s="916">
        <f t="shared" si="7"/>
        <v>0</v>
      </c>
      <c r="AR12" s="865" t="str">
        <f t="shared" si="3"/>
        <v>◯</v>
      </c>
      <c r="AS12" s="866"/>
      <c r="AT12" s="902"/>
      <c r="AU12" s="904"/>
      <c r="AV12" s="904"/>
      <c r="AW12" s="904"/>
      <c r="AX12" s="904"/>
      <c r="AY12" s="904"/>
      <c r="AZ12" s="904"/>
      <c r="BA12" s="904"/>
      <c r="BB12" s="904"/>
      <c r="BC12" s="904"/>
      <c r="BD12" s="904"/>
      <c r="BE12" s="904"/>
      <c r="BF12" s="904"/>
      <c r="BG12" s="904"/>
      <c r="BH12" s="904"/>
      <c r="BI12" s="904"/>
      <c r="BJ12" s="904"/>
      <c r="BK12" s="904"/>
      <c r="BL12" s="904"/>
    </row>
    <row r="13" spans="2:65" ht="30" customHeight="1">
      <c r="B13" s="448" t="s">
        <v>613</v>
      </c>
      <c r="C13" s="853"/>
      <c r="D13" s="854"/>
      <c r="E13" s="854"/>
      <c r="F13" s="854"/>
      <c r="G13" s="854"/>
      <c r="H13" s="854"/>
      <c r="I13" s="854"/>
      <c r="J13" s="855"/>
      <c r="K13" s="451"/>
      <c r="L13" s="892"/>
      <c r="M13" s="892"/>
      <c r="N13" s="892"/>
      <c r="O13" s="856"/>
      <c r="P13" s="856"/>
      <c r="Q13" s="856"/>
      <c r="R13" s="893"/>
      <c r="S13" s="893"/>
      <c r="T13" s="893"/>
      <c r="U13" s="893"/>
      <c r="V13" s="906"/>
      <c r="W13" s="906"/>
      <c r="X13" s="906"/>
      <c r="Y13" s="906"/>
      <c r="Z13" s="906"/>
      <c r="AA13" s="906"/>
      <c r="AB13" s="906"/>
      <c r="AC13" s="906"/>
      <c r="AD13" s="889">
        <f t="shared" si="1"/>
        <v>0</v>
      </c>
      <c r="AE13" s="890"/>
      <c r="AF13" s="890"/>
      <c r="AG13" s="891"/>
      <c r="AH13" s="863">
        <f t="shared" si="2"/>
        <v>0</v>
      </c>
      <c r="AI13" s="864"/>
      <c r="AJ13" s="864"/>
      <c r="AK13" s="864"/>
      <c r="AL13" s="865" t="str">
        <f t="shared" si="4"/>
        <v>◯</v>
      </c>
      <c r="AM13" s="866"/>
      <c r="AN13" s="865">
        <f t="shared" si="5"/>
        <v>0</v>
      </c>
      <c r="AO13" s="916">
        <f t="shared" ref="AO13:AQ13" si="8">IF(AT13&gt;0,ROUNDDOWN(AO10/3,1),0)</f>
        <v>0</v>
      </c>
      <c r="AP13" s="916">
        <f t="shared" si="8"/>
        <v>0</v>
      </c>
      <c r="AQ13" s="916">
        <f t="shared" si="8"/>
        <v>0</v>
      </c>
      <c r="AR13" s="865" t="str">
        <f>IF($C$4&gt;=AN13,"◯","×")</f>
        <v>◯</v>
      </c>
      <c r="AS13" s="866"/>
      <c r="AT13" s="902"/>
      <c r="AU13" s="904"/>
      <c r="AV13" s="904"/>
      <c r="AW13" s="904"/>
      <c r="AX13" s="904"/>
      <c r="AY13" s="904"/>
      <c r="AZ13" s="904"/>
      <c r="BA13" s="904"/>
      <c r="BB13" s="904"/>
      <c r="BC13" s="904"/>
      <c r="BD13" s="904"/>
      <c r="BE13" s="904"/>
      <c r="BF13" s="904"/>
      <c r="BG13" s="904"/>
      <c r="BH13" s="904"/>
      <c r="BI13" s="904"/>
      <c r="BJ13" s="904"/>
      <c r="BK13" s="904"/>
      <c r="BL13" s="904"/>
    </row>
    <row r="14" spans="2:65" ht="30" customHeight="1">
      <c r="B14" s="448" t="s">
        <v>614</v>
      </c>
      <c r="C14" s="853"/>
      <c r="D14" s="854"/>
      <c r="E14" s="854"/>
      <c r="F14" s="854"/>
      <c r="G14" s="854"/>
      <c r="H14" s="854"/>
      <c r="I14" s="854"/>
      <c r="J14" s="855"/>
      <c r="K14" s="451"/>
      <c r="L14" s="892"/>
      <c r="M14" s="892"/>
      <c r="N14" s="892"/>
      <c r="O14" s="856"/>
      <c r="P14" s="856"/>
      <c r="Q14" s="856"/>
      <c r="R14" s="893"/>
      <c r="S14" s="893"/>
      <c r="T14" s="893"/>
      <c r="U14" s="893"/>
      <c r="V14" s="906"/>
      <c r="W14" s="906"/>
      <c r="X14" s="906"/>
      <c r="Y14" s="906"/>
      <c r="Z14" s="906"/>
      <c r="AA14" s="906"/>
      <c r="AB14" s="906"/>
      <c r="AC14" s="906"/>
      <c r="AD14" s="889">
        <f t="shared" si="1"/>
        <v>0</v>
      </c>
      <c r="AE14" s="890"/>
      <c r="AF14" s="890"/>
      <c r="AG14" s="891"/>
      <c r="AH14" s="863">
        <f t="shared" si="2"/>
        <v>0</v>
      </c>
      <c r="AI14" s="864"/>
      <c r="AJ14" s="864"/>
      <c r="AK14" s="864"/>
      <c r="AL14" s="865" t="str">
        <f t="shared" si="4"/>
        <v>◯</v>
      </c>
      <c r="AM14" s="866"/>
      <c r="AN14" s="865">
        <f t="shared" si="5"/>
        <v>0</v>
      </c>
      <c r="AO14" s="916">
        <f t="shared" ref="AO14:AQ14" si="9">IF(AT14&gt;0,ROUNDDOWN(AO11/3,1),0)</f>
        <v>0</v>
      </c>
      <c r="AP14" s="916">
        <f t="shared" si="9"/>
        <v>0</v>
      </c>
      <c r="AQ14" s="916">
        <f t="shared" si="9"/>
        <v>0</v>
      </c>
      <c r="AR14" s="865" t="str">
        <f t="shared" ref="AR14:AR16" si="10">IF($C$4&gt;=AN14,"◯","×")</f>
        <v>◯</v>
      </c>
      <c r="AS14" s="866"/>
      <c r="AT14" s="902"/>
      <c r="AU14" s="904"/>
      <c r="AV14" s="904"/>
      <c r="AW14" s="904"/>
      <c r="AX14" s="904"/>
      <c r="AY14" s="904"/>
      <c r="AZ14" s="904"/>
      <c r="BA14" s="904"/>
      <c r="BB14" s="904"/>
      <c r="BC14" s="904"/>
      <c r="BD14" s="904"/>
      <c r="BE14" s="904"/>
      <c r="BF14" s="904"/>
      <c r="BG14" s="904"/>
      <c r="BH14" s="904"/>
      <c r="BI14" s="904"/>
      <c r="BJ14" s="904"/>
      <c r="BK14" s="904"/>
      <c r="BL14" s="904"/>
    </row>
    <row r="15" spans="2:65" ht="30" customHeight="1">
      <c r="B15" s="448" t="s">
        <v>615</v>
      </c>
      <c r="C15" s="853"/>
      <c r="D15" s="854"/>
      <c r="E15" s="854"/>
      <c r="F15" s="854"/>
      <c r="G15" s="854"/>
      <c r="H15" s="854"/>
      <c r="I15" s="854"/>
      <c r="J15" s="855"/>
      <c r="K15" s="451"/>
      <c r="L15" s="892"/>
      <c r="M15" s="892"/>
      <c r="N15" s="892"/>
      <c r="O15" s="856"/>
      <c r="P15" s="856"/>
      <c r="Q15" s="856"/>
      <c r="R15" s="893"/>
      <c r="S15" s="893"/>
      <c r="T15" s="893"/>
      <c r="U15" s="893"/>
      <c r="V15" s="857"/>
      <c r="W15" s="858"/>
      <c r="X15" s="858"/>
      <c r="Y15" s="859"/>
      <c r="Z15" s="857"/>
      <c r="AA15" s="858"/>
      <c r="AB15" s="858"/>
      <c r="AC15" s="859"/>
      <c r="AD15" s="889">
        <f t="shared" si="1"/>
        <v>0</v>
      </c>
      <c r="AE15" s="890"/>
      <c r="AF15" s="890"/>
      <c r="AG15" s="891"/>
      <c r="AH15" s="863">
        <f t="shared" si="2"/>
        <v>0</v>
      </c>
      <c r="AI15" s="864"/>
      <c r="AJ15" s="864"/>
      <c r="AK15" s="864"/>
      <c r="AL15" s="865" t="str">
        <f t="shared" si="4"/>
        <v>◯</v>
      </c>
      <c r="AM15" s="866"/>
      <c r="AN15" s="865">
        <f t="shared" si="5"/>
        <v>0</v>
      </c>
      <c r="AO15" s="916">
        <f t="shared" ref="AO15:AQ15" si="11">IF(AT15&gt;0,ROUNDDOWN(AO12/3,1),0)</f>
        <v>0</v>
      </c>
      <c r="AP15" s="916">
        <f t="shared" si="11"/>
        <v>0</v>
      </c>
      <c r="AQ15" s="916">
        <f t="shared" si="11"/>
        <v>0</v>
      </c>
      <c r="AR15" s="865" t="str">
        <f t="shared" si="10"/>
        <v>◯</v>
      </c>
      <c r="AS15" s="866"/>
      <c r="AT15" s="902"/>
      <c r="AU15" s="904"/>
      <c r="AV15" s="904"/>
      <c r="AW15" s="904"/>
      <c r="AX15" s="904"/>
      <c r="AY15" s="904"/>
      <c r="AZ15" s="904"/>
      <c r="BA15" s="904"/>
      <c r="BB15" s="904"/>
      <c r="BC15" s="904"/>
      <c r="BD15" s="904"/>
      <c r="BE15" s="904"/>
      <c r="BF15" s="904"/>
      <c r="BG15" s="904"/>
      <c r="BH15" s="904"/>
      <c r="BI15" s="904"/>
      <c r="BJ15" s="904"/>
      <c r="BK15" s="904"/>
      <c r="BL15" s="904"/>
    </row>
    <row r="16" spans="2:65" ht="30" customHeight="1">
      <c r="B16" s="448" t="s">
        <v>616</v>
      </c>
      <c r="C16" s="853"/>
      <c r="D16" s="854"/>
      <c r="E16" s="854"/>
      <c r="F16" s="854"/>
      <c r="G16" s="854"/>
      <c r="H16" s="854"/>
      <c r="I16" s="854"/>
      <c r="J16" s="855"/>
      <c r="K16" s="451"/>
      <c r="L16" s="892"/>
      <c r="M16" s="892"/>
      <c r="N16" s="892"/>
      <c r="O16" s="856"/>
      <c r="P16" s="856"/>
      <c r="Q16" s="856"/>
      <c r="R16" s="857"/>
      <c r="S16" s="858"/>
      <c r="T16" s="858"/>
      <c r="U16" s="859"/>
      <c r="V16" s="860"/>
      <c r="W16" s="861"/>
      <c r="X16" s="861"/>
      <c r="Y16" s="862"/>
      <c r="Z16" s="857"/>
      <c r="AA16" s="858"/>
      <c r="AB16" s="858"/>
      <c r="AC16" s="859"/>
      <c r="AD16" s="889">
        <f t="shared" si="0"/>
        <v>0</v>
      </c>
      <c r="AE16" s="890"/>
      <c r="AF16" s="890"/>
      <c r="AG16" s="891"/>
      <c r="AH16" s="863">
        <f>V16*3.3</f>
        <v>0</v>
      </c>
      <c r="AI16" s="864"/>
      <c r="AJ16" s="864"/>
      <c r="AK16" s="864"/>
      <c r="AL16" s="865" t="str">
        <f t="shared" si="4"/>
        <v>◯</v>
      </c>
      <c r="AM16" s="866"/>
      <c r="AN16" s="865">
        <f>ROUNDUP(AD16/6,0)</f>
        <v>0</v>
      </c>
      <c r="AO16" s="916">
        <f t="shared" ref="AO16" si="12">IF(AT16&gt;0,ROUNDDOWN(AO13/3,1),0)</f>
        <v>0</v>
      </c>
      <c r="AP16" s="916">
        <f t="shared" ref="AP16" si="13">IF(AU16&gt;0,ROUNDDOWN(AP13/3,1),0)</f>
        <v>0</v>
      </c>
      <c r="AQ16" s="916">
        <f t="shared" ref="AQ16" si="14">IF(AV16&gt;0,ROUNDDOWN(AQ13/3,1),0)</f>
        <v>0</v>
      </c>
      <c r="AR16" s="865" t="str">
        <f t="shared" si="10"/>
        <v>◯</v>
      </c>
      <c r="AS16" s="866"/>
      <c r="AT16" s="902"/>
      <c r="AU16" s="904"/>
      <c r="AV16" s="904"/>
      <c r="AW16" s="904"/>
      <c r="AX16" s="904"/>
      <c r="AY16" s="904"/>
      <c r="AZ16" s="904"/>
      <c r="BA16" s="904"/>
      <c r="BB16" s="904"/>
      <c r="BC16" s="904"/>
      <c r="BD16" s="904"/>
      <c r="BE16" s="904"/>
      <c r="BF16" s="904"/>
      <c r="BG16" s="904"/>
      <c r="BH16" s="904"/>
      <c r="BI16" s="904"/>
      <c r="BJ16" s="904"/>
      <c r="BK16" s="904"/>
      <c r="BL16" s="904"/>
    </row>
    <row r="17" spans="2:66" ht="30" customHeight="1">
      <c r="B17" s="448" t="s">
        <v>617</v>
      </c>
      <c r="C17" s="853"/>
      <c r="D17" s="854"/>
      <c r="E17" s="854"/>
      <c r="F17" s="854"/>
      <c r="G17" s="854"/>
      <c r="H17" s="854"/>
      <c r="I17" s="854"/>
      <c r="J17" s="855"/>
      <c r="K17" s="451"/>
      <c r="L17" s="892"/>
      <c r="M17" s="892"/>
      <c r="N17" s="892"/>
      <c r="O17" s="856"/>
      <c r="P17" s="856"/>
      <c r="Q17" s="856"/>
      <c r="R17" s="857"/>
      <c r="S17" s="858"/>
      <c r="T17" s="858"/>
      <c r="U17" s="859"/>
      <c r="V17" s="860"/>
      <c r="W17" s="861"/>
      <c r="X17" s="861"/>
      <c r="Y17" s="862"/>
      <c r="Z17" s="857"/>
      <c r="AA17" s="858"/>
      <c r="AB17" s="858"/>
      <c r="AC17" s="859"/>
      <c r="AD17" s="889">
        <f t="shared" si="0"/>
        <v>0</v>
      </c>
      <c r="AE17" s="890"/>
      <c r="AF17" s="890"/>
      <c r="AG17" s="891"/>
      <c r="AH17" s="863">
        <f t="shared" ref="AH17:AH21" si="15">V17*3.3</f>
        <v>0</v>
      </c>
      <c r="AI17" s="864"/>
      <c r="AJ17" s="864"/>
      <c r="AK17" s="864"/>
      <c r="AL17" s="865" t="str">
        <f t="shared" si="4"/>
        <v>◯</v>
      </c>
      <c r="AM17" s="866"/>
      <c r="AN17" s="865">
        <f t="shared" ref="AN17:AN27" si="16">ROUNDUP(AD17/6,0)</f>
        <v>0</v>
      </c>
      <c r="AO17" s="916">
        <f t="shared" ref="AO17:AO27" si="17">IF(AT17&gt;0,ROUNDDOWN(AO14/3,1),0)</f>
        <v>0</v>
      </c>
      <c r="AP17" s="916">
        <f t="shared" ref="AP17:AP27" si="18">IF(AU17&gt;0,ROUNDDOWN(AP14/3,1),0)</f>
        <v>0</v>
      </c>
      <c r="AQ17" s="916">
        <f t="shared" ref="AQ17:AQ27" si="19">IF(AV17&gt;0,ROUNDDOWN(AQ14/3,1),0)</f>
        <v>0</v>
      </c>
      <c r="AR17" s="865" t="str">
        <f t="shared" ref="AR17:AR39" si="20">IF($C$4&gt;=AN17,"◯","×")</f>
        <v>◯</v>
      </c>
      <c r="AS17" s="866"/>
      <c r="AT17" s="902"/>
      <c r="AU17" s="904"/>
      <c r="AV17" s="904"/>
      <c r="AW17" s="904"/>
      <c r="AX17" s="904"/>
      <c r="AY17" s="904"/>
      <c r="AZ17" s="904"/>
      <c r="BA17" s="904"/>
      <c r="BB17" s="904"/>
      <c r="BC17" s="904"/>
      <c r="BD17" s="904"/>
      <c r="BE17" s="904"/>
      <c r="BF17" s="904"/>
      <c r="BG17" s="904"/>
      <c r="BH17" s="904"/>
      <c r="BI17" s="904"/>
      <c r="BJ17" s="904"/>
      <c r="BK17" s="904"/>
      <c r="BL17" s="904"/>
    </row>
    <row r="18" spans="2:66" ht="30" customHeight="1">
      <c r="B18" s="448" t="s">
        <v>618</v>
      </c>
      <c r="C18" s="853"/>
      <c r="D18" s="854"/>
      <c r="E18" s="854"/>
      <c r="F18" s="854"/>
      <c r="G18" s="854"/>
      <c r="H18" s="854"/>
      <c r="I18" s="854"/>
      <c r="J18" s="855"/>
      <c r="K18" s="451"/>
      <c r="L18" s="892"/>
      <c r="M18" s="892"/>
      <c r="N18" s="892"/>
      <c r="O18" s="856"/>
      <c r="P18" s="856"/>
      <c r="Q18" s="856"/>
      <c r="R18" s="857"/>
      <c r="S18" s="858"/>
      <c r="T18" s="858"/>
      <c r="U18" s="859"/>
      <c r="V18" s="860"/>
      <c r="W18" s="861"/>
      <c r="X18" s="861"/>
      <c r="Y18" s="862"/>
      <c r="Z18" s="857"/>
      <c r="AA18" s="858"/>
      <c r="AB18" s="858"/>
      <c r="AC18" s="859"/>
      <c r="AD18" s="889">
        <f t="shared" si="0"/>
        <v>0</v>
      </c>
      <c r="AE18" s="890"/>
      <c r="AF18" s="890"/>
      <c r="AG18" s="891"/>
      <c r="AH18" s="863">
        <f t="shared" si="15"/>
        <v>0</v>
      </c>
      <c r="AI18" s="864"/>
      <c r="AJ18" s="864"/>
      <c r="AK18" s="864"/>
      <c r="AL18" s="865" t="str">
        <f t="shared" si="4"/>
        <v>◯</v>
      </c>
      <c r="AM18" s="866"/>
      <c r="AN18" s="865">
        <f t="shared" si="16"/>
        <v>0</v>
      </c>
      <c r="AO18" s="916">
        <f t="shared" si="17"/>
        <v>0</v>
      </c>
      <c r="AP18" s="916">
        <f t="shared" si="18"/>
        <v>0</v>
      </c>
      <c r="AQ18" s="916">
        <f t="shared" si="19"/>
        <v>0</v>
      </c>
      <c r="AR18" s="865" t="str">
        <f t="shared" si="20"/>
        <v>◯</v>
      </c>
      <c r="AS18" s="866"/>
      <c r="AT18" s="902"/>
      <c r="AU18" s="904"/>
      <c r="AV18" s="904"/>
      <c r="AW18" s="904"/>
      <c r="AX18" s="904"/>
      <c r="AY18" s="904"/>
      <c r="AZ18" s="904"/>
      <c r="BA18" s="904"/>
      <c r="BB18" s="904"/>
      <c r="BC18" s="904"/>
      <c r="BD18" s="904"/>
      <c r="BE18" s="904"/>
      <c r="BF18" s="904"/>
      <c r="BG18" s="904"/>
      <c r="BH18" s="904"/>
      <c r="BI18" s="904"/>
      <c r="BJ18" s="904"/>
      <c r="BK18" s="904"/>
      <c r="BL18" s="904"/>
    </row>
    <row r="19" spans="2:66" ht="30" customHeight="1">
      <c r="B19" s="448" t="s">
        <v>619</v>
      </c>
      <c r="C19" s="853"/>
      <c r="D19" s="854"/>
      <c r="E19" s="854"/>
      <c r="F19" s="854"/>
      <c r="G19" s="854"/>
      <c r="H19" s="854"/>
      <c r="I19" s="854"/>
      <c r="J19" s="855"/>
      <c r="K19" s="451"/>
      <c r="L19" s="892"/>
      <c r="M19" s="892"/>
      <c r="N19" s="892"/>
      <c r="O19" s="856"/>
      <c r="P19" s="856"/>
      <c r="Q19" s="856"/>
      <c r="R19" s="857"/>
      <c r="S19" s="858"/>
      <c r="T19" s="858"/>
      <c r="U19" s="859"/>
      <c r="V19" s="860"/>
      <c r="W19" s="861"/>
      <c r="X19" s="861"/>
      <c r="Y19" s="862"/>
      <c r="Z19" s="857"/>
      <c r="AA19" s="858"/>
      <c r="AB19" s="858"/>
      <c r="AC19" s="859"/>
      <c r="AD19" s="889">
        <f t="shared" ref="AD19:AD21" si="21">SUM(R19:AC19)</f>
        <v>0</v>
      </c>
      <c r="AE19" s="890"/>
      <c r="AF19" s="890"/>
      <c r="AG19" s="891"/>
      <c r="AH19" s="863">
        <f t="shared" si="15"/>
        <v>0</v>
      </c>
      <c r="AI19" s="864"/>
      <c r="AJ19" s="864"/>
      <c r="AK19" s="864"/>
      <c r="AL19" s="865" t="str">
        <f t="shared" si="4"/>
        <v>◯</v>
      </c>
      <c r="AM19" s="866"/>
      <c r="AN19" s="865">
        <f t="shared" si="16"/>
        <v>0</v>
      </c>
      <c r="AO19" s="916">
        <f t="shared" si="17"/>
        <v>0</v>
      </c>
      <c r="AP19" s="916">
        <f t="shared" si="18"/>
        <v>0</v>
      </c>
      <c r="AQ19" s="916">
        <f t="shared" si="19"/>
        <v>0</v>
      </c>
      <c r="AR19" s="865" t="str">
        <f t="shared" si="20"/>
        <v>◯</v>
      </c>
      <c r="AS19" s="866"/>
      <c r="AT19" s="902"/>
      <c r="AU19" s="904"/>
      <c r="AV19" s="904"/>
      <c r="AW19" s="904"/>
      <c r="AX19" s="904"/>
      <c r="AY19" s="904"/>
      <c r="AZ19" s="904"/>
      <c r="BA19" s="904"/>
      <c r="BB19" s="904"/>
      <c r="BC19" s="904"/>
      <c r="BD19" s="904"/>
      <c r="BE19" s="904"/>
      <c r="BF19" s="904"/>
      <c r="BG19" s="904"/>
      <c r="BH19" s="904"/>
      <c r="BI19" s="904"/>
      <c r="BJ19" s="904"/>
      <c r="BK19" s="904"/>
      <c r="BL19" s="904"/>
    </row>
    <row r="20" spans="2:66" ht="30" customHeight="1">
      <c r="B20" s="448" t="s">
        <v>620</v>
      </c>
      <c r="C20" s="853"/>
      <c r="D20" s="854"/>
      <c r="E20" s="854"/>
      <c r="F20" s="854"/>
      <c r="G20" s="854"/>
      <c r="H20" s="854"/>
      <c r="I20" s="854"/>
      <c r="J20" s="855"/>
      <c r="K20" s="451"/>
      <c r="L20" s="892"/>
      <c r="M20" s="892"/>
      <c r="N20" s="892"/>
      <c r="O20" s="856"/>
      <c r="P20" s="856"/>
      <c r="Q20" s="856"/>
      <c r="R20" s="857"/>
      <c r="S20" s="858"/>
      <c r="T20" s="858"/>
      <c r="U20" s="859"/>
      <c r="V20" s="860"/>
      <c r="W20" s="861"/>
      <c r="X20" s="861"/>
      <c r="Y20" s="862"/>
      <c r="Z20" s="857"/>
      <c r="AA20" s="858"/>
      <c r="AB20" s="858"/>
      <c r="AC20" s="859"/>
      <c r="AD20" s="889">
        <f t="shared" si="21"/>
        <v>0</v>
      </c>
      <c r="AE20" s="890"/>
      <c r="AF20" s="890"/>
      <c r="AG20" s="891"/>
      <c r="AH20" s="863">
        <f t="shared" si="15"/>
        <v>0</v>
      </c>
      <c r="AI20" s="864"/>
      <c r="AJ20" s="864"/>
      <c r="AK20" s="864"/>
      <c r="AL20" s="865" t="str">
        <f t="shared" si="4"/>
        <v>◯</v>
      </c>
      <c r="AM20" s="866"/>
      <c r="AN20" s="865">
        <f t="shared" si="16"/>
        <v>0</v>
      </c>
      <c r="AO20" s="916">
        <f t="shared" si="17"/>
        <v>0</v>
      </c>
      <c r="AP20" s="916">
        <f t="shared" si="18"/>
        <v>0</v>
      </c>
      <c r="AQ20" s="916">
        <f t="shared" si="19"/>
        <v>0</v>
      </c>
      <c r="AR20" s="865" t="str">
        <f t="shared" si="20"/>
        <v>◯</v>
      </c>
      <c r="AS20" s="866"/>
      <c r="AT20" s="902"/>
      <c r="AU20" s="904"/>
      <c r="AV20" s="904"/>
      <c r="AW20" s="904"/>
      <c r="AX20" s="904"/>
      <c r="AY20" s="904"/>
      <c r="AZ20" s="904"/>
      <c r="BA20" s="904"/>
      <c r="BB20" s="904"/>
      <c r="BC20" s="904"/>
      <c r="BD20" s="904"/>
      <c r="BE20" s="904"/>
      <c r="BF20" s="904"/>
      <c r="BG20" s="904"/>
      <c r="BH20" s="904"/>
      <c r="BI20" s="904"/>
      <c r="BJ20" s="904"/>
      <c r="BK20" s="904"/>
      <c r="BL20" s="904"/>
    </row>
    <row r="21" spans="2:66" ht="30" customHeight="1">
      <c r="B21" s="448" t="s">
        <v>621</v>
      </c>
      <c r="C21" s="853"/>
      <c r="D21" s="854"/>
      <c r="E21" s="854"/>
      <c r="F21" s="854"/>
      <c r="G21" s="854"/>
      <c r="H21" s="854"/>
      <c r="I21" s="854"/>
      <c r="J21" s="855"/>
      <c r="K21" s="451"/>
      <c r="L21" s="892"/>
      <c r="M21" s="892"/>
      <c r="N21" s="892"/>
      <c r="O21" s="856"/>
      <c r="P21" s="856"/>
      <c r="Q21" s="856"/>
      <c r="R21" s="857"/>
      <c r="S21" s="858"/>
      <c r="T21" s="858"/>
      <c r="U21" s="859"/>
      <c r="V21" s="860"/>
      <c r="W21" s="861"/>
      <c r="X21" s="861"/>
      <c r="Y21" s="862"/>
      <c r="Z21" s="857"/>
      <c r="AA21" s="858"/>
      <c r="AB21" s="858"/>
      <c r="AC21" s="859"/>
      <c r="AD21" s="889">
        <f t="shared" si="21"/>
        <v>0</v>
      </c>
      <c r="AE21" s="890"/>
      <c r="AF21" s="890"/>
      <c r="AG21" s="891"/>
      <c r="AH21" s="863">
        <f t="shared" si="15"/>
        <v>0</v>
      </c>
      <c r="AI21" s="864"/>
      <c r="AJ21" s="864"/>
      <c r="AK21" s="864"/>
      <c r="AL21" s="865" t="str">
        <f t="shared" si="4"/>
        <v>◯</v>
      </c>
      <c r="AM21" s="866"/>
      <c r="AN21" s="865">
        <f t="shared" si="16"/>
        <v>0</v>
      </c>
      <c r="AO21" s="916">
        <f t="shared" si="17"/>
        <v>0</v>
      </c>
      <c r="AP21" s="916">
        <f t="shared" si="18"/>
        <v>0</v>
      </c>
      <c r="AQ21" s="916">
        <f t="shared" si="19"/>
        <v>0</v>
      </c>
      <c r="AR21" s="865" t="str">
        <f t="shared" si="20"/>
        <v>◯</v>
      </c>
      <c r="AS21" s="866"/>
      <c r="AT21" s="902"/>
      <c r="AU21" s="904"/>
      <c r="AV21" s="904"/>
      <c r="AW21" s="904"/>
      <c r="AX21" s="904"/>
      <c r="AY21" s="904"/>
      <c r="AZ21" s="904"/>
      <c r="BA21" s="904"/>
      <c r="BB21" s="904"/>
      <c r="BC21" s="904"/>
      <c r="BD21" s="904"/>
      <c r="BE21" s="904"/>
      <c r="BF21" s="904"/>
      <c r="BG21" s="904"/>
      <c r="BH21" s="904"/>
      <c r="BI21" s="904"/>
      <c r="BJ21" s="904"/>
      <c r="BK21" s="904"/>
      <c r="BL21" s="904"/>
    </row>
    <row r="22" spans="2:66" ht="30" customHeight="1">
      <c r="B22" s="448" t="s">
        <v>622</v>
      </c>
      <c r="C22" s="853"/>
      <c r="D22" s="854"/>
      <c r="E22" s="854"/>
      <c r="F22" s="854"/>
      <c r="G22" s="854"/>
      <c r="H22" s="854"/>
      <c r="I22" s="854"/>
      <c r="J22" s="855"/>
      <c r="K22" s="451"/>
      <c r="L22" s="892"/>
      <c r="M22" s="892"/>
      <c r="N22" s="892"/>
      <c r="O22" s="856"/>
      <c r="P22" s="856"/>
      <c r="Q22" s="856"/>
      <c r="R22" s="857"/>
      <c r="S22" s="858"/>
      <c r="T22" s="858"/>
      <c r="U22" s="859"/>
      <c r="V22" s="857"/>
      <c r="W22" s="858"/>
      <c r="X22" s="858"/>
      <c r="Y22" s="859"/>
      <c r="Z22" s="860"/>
      <c r="AA22" s="861"/>
      <c r="AB22" s="861"/>
      <c r="AC22" s="862"/>
      <c r="AD22" s="889">
        <f t="shared" si="0"/>
        <v>0</v>
      </c>
      <c r="AE22" s="890"/>
      <c r="AF22" s="890"/>
      <c r="AG22" s="891"/>
      <c r="AH22" s="863">
        <f>Z22*1.98</f>
        <v>0</v>
      </c>
      <c r="AI22" s="864"/>
      <c r="AJ22" s="864"/>
      <c r="AK22" s="864"/>
      <c r="AL22" s="865" t="str">
        <f t="shared" si="4"/>
        <v>◯</v>
      </c>
      <c r="AM22" s="866"/>
      <c r="AN22" s="865">
        <f t="shared" si="16"/>
        <v>0</v>
      </c>
      <c r="AO22" s="916">
        <f t="shared" si="17"/>
        <v>0</v>
      </c>
      <c r="AP22" s="916">
        <f t="shared" si="18"/>
        <v>0</v>
      </c>
      <c r="AQ22" s="916">
        <f t="shared" si="19"/>
        <v>0</v>
      </c>
      <c r="AR22" s="865" t="str">
        <f t="shared" si="20"/>
        <v>◯</v>
      </c>
      <c r="AS22" s="866"/>
      <c r="AT22" s="902"/>
      <c r="AU22" s="904"/>
      <c r="AV22" s="904"/>
      <c r="AW22" s="904"/>
      <c r="AX22" s="904"/>
      <c r="AY22" s="904"/>
      <c r="AZ22" s="904"/>
      <c r="BA22" s="904"/>
      <c r="BB22" s="904"/>
      <c r="BC22" s="904"/>
      <c r="BD22" s="904"/>
      <c r="BE22" s="904"/>
      <c r="BF22" s="904"/>
      <c r="BG22" s="904"/>
      <c r="BH22" s="904"/>
      <c r="BI22" s="904"/>
      <c r="BJ22" s="904"/>
      <c r="BK22" s="904"/>
      <c r="BL22" s="904"/>
    </row>
    <row r="23" spans="2:66" ht="30" customHeight="1">
      <c r="B23" s="448" t="s">
        <v>623</v>
      </c>
      <c r="C23" s="853"/>
      <c r="D23" s="854"/>
      <c r="E23" s="854"/>
      <c r="F23" s="854"/>
      <c r="G23" s="854"/>
      <c r="H23" s="854"/>
      <c r="I23" s="854"/>
      <c r="J23" s="855"/>
      <c r="K23" s="451"/>
      <c r="L23" s="892"/>
      <c r="M23" s="892"/>
      <c r="N23" s="892"/>
      <c r="O23" s="856"/>
      <c r="P23" s="856"/>
      <c r="Q23" s="856"/>
      <c r="R23" s="857"/>
      <c r="S23" s="858"/>
      <c r="T23" s="858"/>
      <c r="U23" s="859"/>
      <c r="V23" s="857"/>
      <c r="W23" s="858"/>
      <c r="X23" s="858"/>
      <c r="Y23" s="859"/>
      <c r="Z23" s="860"/>
      <c r="AA23" s="861"/>
      <c r="AB23" s="861"/>
      <c r="AC23" s="862"/>
      <c r="AD23" s="889">
        <f t="shared" si="0"/>
        <v>0</v>
      </c>
      <c r="AE23" s="890"/>
      <c r="AF23" s="890"/>
      <c r="AG23" s="891"/>
      <c r="AH23" s="863">
        <f t="shared" ref="AH23:AH27" si="22">Z23*1.98</f>
        <v>0</v>
      </c>
      <c r="AI23" s="864"/>
      <c r="AJ23" s="864"/>
      <c r="AK23" s="864"/>
      <c r="AL23" s="865" t="str">
        <f t="shared" si="4"/>
        <v>◯</v>
      </c>
      <c r="AM23" s="866"/>
      <c r="AN23" s="865">
        <f t="shared" si="16"/>
        <v>0</v>
      </c>
      <c r="AO23" s="916">
        <f t="shared" si="17"/>
        <v>0</v>
      </c>
      <c r="AP23" s="916">
        <f t="shared" si="18"/>
        <v>0</v>
      </c>
      <c r="AQ23" s="916">
        <f t="shared" si="19"/>
        <v>0</v>
      </c>
      <c r="AR23" s="865" t="str">
        <f t="shared" si="20"/>
        <v>◯</v>
      </c>
      <c r="AS23" s="866"/>
      <c r="AT23" s="902"/>
      <c r="AU23" s="904"/>
      <c r="AV23" s="904"/>
      <c r="AW23" s="904"/>
      <c r="AX23" s="904"/>
      <c r="AY23" s="904"/>
      <c r="AZ23" s="904"/>
      <c r="BA23" s="904"/>
      <c r="BB23" s="904"/>
      <c r="BC23" s="904"/>
      <c r="BD23" s="904"/>
      <c r="BE23" s="904"/>
      <c r="BF23" s="904"/>
      <c r="BG23" s="904"/>
      <c r="BH23" s="904"/>
      <c r="BI23" s="904"/>
      <c r="BJ23" s="904"/>
      <c r="BK23" s="904"/>
      <c r="BL23" s="904"/>
    </row>
    <row r="24" spans="2:66" ht="30" customHeight="1">
      <c r="B24" s="448" t="s">
        <v>624</v>
      </c>
      <c r="C24" s="853"/>
      <c r="D24" s="854"/>
      <c r="E24" s="854"/>
      <c r="F24" s="854"/>
      <c r="G24" s="854"/>
      <c r="H24" s="854"/>
      <c r="I24" s="854"/>
      <c r="J24" s="855"/>
      <c r="K24" s="451"/>
      <c r="L24" s="892"/>
      <c r="M24" s="892"/>
      <c r="N24" s="892"/>
      <c r="O24" s="856"/>
      <c r="P24" s="856"/>
      <c r="Q24" s="856"/>
      <c r="R24" s="857"/>
      <c r="S24" s="858"/>
      <c r="T24" s="858"/>
      <c r="U24" s="859"/>
      <c r="V24" s="857"/>
      <c r="W24" s="858"/>
      <c r="X24" s="858"/>
      <c r="Y24" s="859"/>
      <c r="Z24" s="860"/>
      <c r="AA24" s="861"/>
      <c r="AB24" s="861"/>
      <c r="AC24" s="862"/>
      <c r="AD24" s="889">
        <f t="shared" si="0"/>
        <v>0</v>
      </c>
      <c r="AE24" s="890"/>
      <c r="AF24" s="890"/>
      <c r="AG24" s="891"/>
      <c r="AH24" s="863">
        <f t="shared" si="22"/>
        <v>0</v>
      </c>
      <c r="AI24" s="864"/>
      <c r="AJ24" s="864"/>
      <c r="AK24" s="864"/>
      <c r="AL24" s="865" t="str">
        <f t="shared" si="4"/>
        <v>◯</v>
      </c>
      <c r="AM24" s="866"/>
      <c r="AN24" s="865">
        <f t="shared" si="16"/>
        <v>0</v>
      </c>
      <c r="AO24" s="916">
        <f t="shared" si="17"/>
        <v>0</v>
      </c>
      <c r="AP24" s="916">
        <f t="shared" si="18"/>
        <v>0</v>
      </c>
      <c r="AQ24" s="916">
        <f t="shared" si="19"/>
        <v>0</v>
      </c>
      <c r="AR24" s="865" t="str">
        <f t="shared" si="20"/>
        <v>◯</v>
      </c>
      <c r="AS24" s="866"/>
      <c r="AT24" s="902"/>
      <c r="AU24" s="904"/>
      <c r="AV24" s="904"/>
      <c r="AW24" s="904"/>
      <c r="AX24" s="904"/>
      <c r="AY24" s="904"/>
      <c r="AZ24" s="904"/>
      <c r="BA24" s="904"/>
      <c r="BB24" s="904"/>
      <c r="BC24" s="904"/>
      <c r="BD24" s="904"/>
      <c r="BE24" s="904"/>
      <c r="BF24" s="904"/>
      <c r="BG24" s="904"/>
      <c r="BH24" s="904"/>
      <c r="BI24" s="904"/>
      <c r="BJ24" s="904"/>
      <c r="BK24" s="904"/>
      <c r="BL24" s="904"/>
    </row>
    <row r="25" spans="2:66" ht="30" customHeight="1">
      <c r="B25" s="448" t="s">
        <v>625</v>
      </c>
      <c r="C25" s="853"/>
      <c r="D25" s="854"/>
      <c r="E25" s="854"/>
      <c r="F25" s="854"/>
      <c r="G25" s="854"/>
      <c r="H25" s="854"/>
      <c r="I25" s="854"/>
      <c r="J25" s="855"/>
      <c r="K25" s="451"/>
      <c r="L25" s="892"/>
      <c r="M25" s="892"/>
      <c r="N25" s="892"/>
      <c r="O25" s="856"/>
      <c r="P25" s="856"/>
      <c r="Q25" s="856"/>
      <c r="R25" s="857"/>
      <c r="S25" s="858"/>
      <c r="T25" s="858"/>
      <c r="U25" s="859"/>
      <c r="V25" s="857"/>
      <c r="W25" s="858"/>
      <c r="X25" s="858"/>
      <c r="Y25" s="859"/>
      <c r="Z25" s="860"/>
      <c r="AA25" s="861"/>
      <c r="AB25" s="861"/>
      <c r="AC25" s="862"/>
      <c r="AD25" s="889">
        <f t="shared" ref="AD25:AD27" si="23">SUM(R25:AC25)</f>
        <v>0</v>
      </c>
      <c r="AE25" s="890"/>
      <c r="AF25" s="890"/>
      <c r="AG25" s="891"/>
      <c r="AH25" s="863">
        <f t="shared" si="22"/>
        <v>0</v>
      </c>
      <c r="AI25" s="864"/>
      <c r="AJ25" s="864"/>
      <c r="AK25" s="864"/>
      <c r="AL25" s="865" t="str">
        <f t="shared" si="4"/>
        <v>◯</v>
      </c>
      <c r="AM25" s="866"/>
      <c r="AN25" s="865">
        <f t="shared" si="16"/>
        <v>0</v>
      </c>
      <c r="AO25" s="916">
        <f t="shared" si="17"/>
        <v>0</v>
      </c>
      <c r="AP25" s="916">
        <f t="shared" si="18"/>
        <v>0</v>
      </c>
      <c r="AQ25" s="916">
        <f t="shared" si="19"/>
        <v>0</v>
      </c>
      <c r="AR25" s="865" t="str">
        <f t="shared" si="20"/>
        <v>◯</v>
      </c>
      <c r="AS25" s="866"/>
      <c r="AT25" s="902"/>
      <c r="AU25" s="904"/>
      <c r="AV25" s="904"/>
      <c r="AW25" s="904"/>
      <c r="AX25" s="904"/>
      <c r="AY25" s="904"/>
      <c r="AZ25" s="904"/>
      <c r="BA25" s="904"/>
      <c r="BB25" s="904"/>
      <c r="BC25" s="904"/>
      <c r="BD25" s="904"/>
      <c r="BE25" s="904"/>
      <c r="BF25" s="904"/>
      <c r="BG25" s="904"/>
      <c r="BH25" s="904"/>
      <c r="BI25" s="904"/>
      <c r="BJ25" s="904"/>
      <c r="BK25" s="904"/>
      <c r="BL25" s="904"/>
    </row>
    <row r="26" spans="2:66" ht="30" customHeight="1">
      <c r="B26" s="448" t="s">
        <v>626</v>
      </c>
      <c r="C26" s="853"/>
      <c r="D26" s="854"/>
      <c r="E26" s="854"/>
      <c r="F26" s="854"/>
      <c r="G26" s="854"/>
      <c r="H26" s="854"/>
      <c r="I26" s="854"/>
      <c r="J26" s="855"/>
      <c r="K26" s="451"/>
      <c r="L26" s="892"/>
      <c r="M26" s="892"/>
      <c r="N26" s="892"/>
      <c r="O26" s="856"/>
      <c r="P26" s="856"/>
      <c r="Q26" s="856"/>
      <c r="R26" s="857"/>
      <c r="S26" s="858"/>
      <c r="T26" s="858"/>
      <c r="U26" s="859"/>
      <c r="V26" s="857"/>
      <c r="W26" s="858"/>
      <c r="X26" s="858"/>
      <c r="Y26" s="859"/>
      <c r="Z26" s="860"/>
      <c r="AA26" s="861"/>
      <c r="AB26" s="861"/>
      <c r="AC26" s="862"/>
      <c r="AD26" s="889">
        <f t="shared" si="23"/>
        <v>0</v>
      </c>
      <c r="AE26" s="890"/>
      <c r="AF26" s="890"/>
      <c r="AG26" s="891"/>
      <c r="AH26" s="863">
        <f t="shared" si="22"/>
        <v>0</v>
      </c>
      <c r="AI26" s="864"/>
      <c r="AJ26" s="864"/>
      <c r="AK26" s="864"/>
      <c r="AL26" s="865" t="str">
        <f t="shared" si="4"/>
        <v>◯</v>
      </c>
      <c r="AM26" s="866"/>
      <c r="AN26" s="865">
        <f t="shared" si="16"/>
        <v>0</v>
      </c>
      <c r="AO26" s="916">
        <f t="shared" si="17"/>
        <v>0</v>
      </c>
      <c r="AP26" s="916">
        <f t="shared" si="18"/>
        <v>0</v>
      </c>
      <c r="AQ26" s="916">
        <f t="shared" si="19"/>
        <v>0</v>
      </c>
      <c r="AR26" s="865" t="str">
        <f t="shared" si="20"/>
        <v>◯</v>
      </c>
      <c r="AS26" s="866"/>
      <c r="AT26" s="902"/>
      <c r="AU26" s="904"/>
      <c r="AV26" s="904"/>
      <c r="AW26" s="904"/>
      <c r="AX26" s="904"/>
      <c r="AY26" s="904"/>
      <c r="AZ26" s="904"/>
      <c r="BA26" s="904"/>
      <c r="BB26" s="904"/>
      <c r="BC26" s="904"/>
      <c r="BD26" s="904"/>
      <c r="BE26" s="904"/>
      <c r="BF26" s="904"/>
      <c r="BG26" s="904"/>
      <c r="BH26" s="904"/>
      <c r="BI26" s="904"/>
      <c r="BJ26" s="904"/>
      <c r="BK26" s="904"/>
      <c r="BL26" s="904"/>
    </row>
    <row r="27" spans="2:66" ht="30" customHeight="1">
      <c r="B27" s="448" t="s">
        <v>627</v>
      </c>
      <c r="C27" s="853"/>
      <c r="D27" s="854"/>
      <c r="E27" s="854"/>
      <c r="F27" s="854"/>
      <c r="G27" s="854"/>
      <c r="H27" s="854"/>
      <c r="I27" s="854"/>
      <c r="J27" s="855"/>
      <c r="K27" s="451"/>
      <c r="L27" s="892"/>
      <c r="M27" s="892"/>
      <c r="N27" s="892"/>
      <c r="O27" s="856"/>
      <c r="P27" s="856"/>
      <c r="Q27" s="856"/>
      <c r="R27" s="857"/>
      <c r="S27" s="858"/>
      <c r="T27" s="858"/>
      <c r="U27" s="859"/>
      <c r="V27" s="857"/>
      <c r="W27" s="858"/>
      <c r="X27" s="858"/>
      <c r="Y27" s="859"/>
      <c r="Z27" s="860"/>
      <c r="AA27" s="861"/>
      <c r="AB27" s="861"/>
      <c r="AC27" s="862"/>
      <c r="AD27" s="889">
        <f t="shared" si="23"/>
        <v>0</v>
      </c>
      <c r="AE27" s="890"/>
      <c r="AF27" s="890"/>
      <c r="AG27" s="891"/>
      <c r="AH27" s="863">
        <f t="shared" si="22"/>
        <v>0</v>
      </c>
      <c r="AI27" s="864"/>
      <c r="AJ27" s="864"/>
      <c r="AK27" s="864"/>
      <c r="AL27" s="865" t="str">
        <f t="shared" si="4"/>
        <v>◯</v>
      </c>
      <c r="AM27" s="866"/>
      <c r="AN27" s="865">
        <f t="shared" si="16"/>
        <v>0</v>
      </c>
      <c r="AO27" s="916">
        <f t="shared" si="17"/>
        <v>0</v>
      </c>
      <c r="AP27" s="916">
        <f t="shared" si="18"/>
        <v>0</v>
      </c>
      <c r="AQ27" s="916">
        <f t="shared" si="19"/>
        <v>0</v>
      </c>
      <c r="AR27" s="865" t="str">
        <f t="shared" si="20"/>
        <v>◯</v>
      </c>
      <c r="AS27" s="866"/>
      <c r="AT27" s="902"/>
      <c r="AU27" s="904"/>
      <c r="AV27" s="904"/>
      <c r="AW27" s="904"/>
      <c r="AX27" s="904"/>
      <c r="AY27" s="904"/>
      <c r="AZ27" s="904"/>
      <c r="BA27" s="904"/>
      <c r="BB27" s="904"/>
      <c r="BC27" s="904"/>
      <c r="BD27" s="904"/>
      <c r="BE27" s="904"/>
      <c r="BF27" s="904"/>
      <c r="BG27" s="904"/>
      <c r="BH27" s="904"/>
      <c r="BI27" s="904"/>
      <c r="BJ27" s="904"/>
      <c r="BK27" s="904"/>
      <c r="BL27" s="904"/>
    </row>
    <row r="28" spans="2:66" ht="30" customHeight="1">
      <c r="B28" s="448" t="s">
        <v>628</v>
      </c>
      <c r="C28" s="853"/>
      <c r="D28" s="854"/>
      <c r="E28" s="854"/>
      <c r="F28" s="854"/>
      <c r="G28" s="854"/>
      <c r="H28" s="854"/>
      <c r="I28" s="854"/>
      <c r="J28" s="855"/>
      <c r="K28" s="451"/>
      <c r="L28" s="892"/>
      <c r="M28" s="892"/>
      <c r="N28" s="892"/>
      <c r="O28" s="856"/>
      <c r="P28" s="856"/>
      <c r="Q28" s="856"/>
      <c r="R28" s="860"/>
      <c r="S28" s="861"/>
      <c r="T28" s="861"/>
      <c r="U28" s="862"/>
      <c r="V28" s="860"/>
      <c r="W28" s="861"/>
      <c r="X28" s="861"/>
      <c r="Y28" s="862"/>
      <c r="Z28" s="860"/>
      <c r="AA28" s="861"/>
      <c r="AB28" s="861"/>
      <c r="AC28" s="862"/>
      <c r="AD28" s="889">
        <f t="shared" si="0"/>
        <v>0</v>
      </c>
      <c r="AE28" s="890"/>
      <c r="AF28" s="890"/>
      <c r="AG28" s="891"/>
      <c r="AH28" s="863">
        <f>(R28*3.3)+(V28*3.3)+(Z28*1.98)</f>
        <v>0</v>
      </c>
      <c r="AI28" s="864"/>
      <c r="AJ28" s="864"/>
      <c r="AK28" s="864"/>
      <c r="AL28" s="865" t="str">
        <f t="shared" si="4"/>
        <v>◯</v>
      </c>
      <c r="AM28" s="866"/>
      <c r="AN28" s="865">
        <f>ROUND(BM28+BN28,0)</f>
        <v>0</v>
      </c>
      <c r="AO28" s="916">
        <f t="shared" ref="AO28" si="24">IF(AT28&gt;0,ROUNDDOWN(AO25/3,1),0)</f>
        <v>0</v>
      </c>
      <c r="AP28" s="916">
        <f t="shared" ref="AP28" si="25">IF(AU28&gt;0,ROUNDDOWN(AP25/3,1),0)</f>
        <v>0</v>
      </c>
      <c r="AQ28" s="916">
        <f t="shared" ref="AQ28" si="26">IF(AV28&gt;0,ROUNDDOWN(AQ25/3,1),0)</f>
        <v>0</v>
      </c>
      <c r="AR28" s="865" t="str">
        <f t="shared" si="20"/>
        <v>◯</v>
      </c>
      <c r="AS28" s="866"/>
      <c r="AT28" s="902"/>
      <c r="AU28" s="904"/>
      <c r="AV28" s="904"/>
      <c r="AW28" s="904"/>
      <c r="AX28" s="904"/>
      <c r="AY28" s="904"/>
      <c r="AZ28" s="904"/>
      <c r="BA28" s="904"/>
      <c r="BB28" s="904"/>
      <c r="BC28" s="904"/>
      <c r="BD28" s="904"/>
      <c r="BE28" s="904"/>
      <c r="BF28" s="904"/>
      <c r="BG28" s="904"/>
      <c r="BH28" s="904"/>
      <c r="BI28" s="904"/>
      <c r="BJ28" s="904"/>
      <c r="BK28" s="904"/>
      <c r="BL28" s="904"/>
      <c r="BM28" s="449">
        <f>ROUNDDOWN(R28/3,2)</f>
        <v>0</v>
      </c>
      <c r="BN28" s="449">
        <f>ROUNDDOWN((V28+Z28)/6,2)</f>
        <v>0</v>
      </c>
    </row>
    <row r="29" spans="2:66" ht="30" customHeight="1">
      <c r="B29" s="448" t="s">
        <v>629</v>
      </c>
      <c r="C29" s="853"/>
      <c r="D29" s="854"/>
      <c r="E29" s="854"/>
      <c r="F29" s="854"/>
      <c r="G29" s="854"/>
      <c r="H29" s="854"/>
      <c r="I29" s="854"/>
      <c r="J29" s="855"/>
      <c r="K29" s="451"/>
      <c r="L29" s="892"/>
      <c r="M29" s="892"/>
      <c r="N29" s="892"/>
      <c r="O29" s="856"/>
      <c r="P29" s="856"/>
      <c r="Q29" s="856"/>
      <c r="R29" s="860"/>
      <c r="S29" s="861"/>
      <c r="T29" s="861"/>
      <c r="U29" s="862"/>
      <c r="V29" s="860"/>
      <c r="W29" s="861"/>
      <c r="X29" s="861"/>
      <c r="Y29" s="862"/>
      <c r="Z29" s="860"/>
      <c r="AA29" s="861"/>
      <c r="AB29" s="861"/>
      <c r="AC29" s="862"/>
      <c r="AD29" s="889">
        <f t="shared" si="0"/>
        <v>0</v>
      </c>
      <c r="AE29" s="890"/>
      <c r="AF29" s="890"/>
      <c r="AG29" s="891"/>
      <c r="AH29" s="863">
        <f t="shared" ref="AH29:AH32" si="27">(R29*3.3)+(V29*3.3)+(Z29*1.98)</f>
        <v>0</v>
      </c>
      <c r="AI29" s="864"/>
      <c r="AJ29" s="864"/>
      <c r="AK29" s="864"/>
      <c r="AL29" s="865" t="str">
        <f t="shared" si="4"/>
        <v>◯</v>
      </c>
      <c r="AM29" s="866"/>
      <c r="AN29" s="865">
        <f t="shared" ref="AN29:AN38" si="28">ROUND(BM29+BN29,0)</f>
        <v>0</v>
      </c>
      <c r="AO29" s="916">
        <f t="shared" ref="AO29:AO39" si="29">IF(AT29&gt;0,ROUNDDOWN(AO26/3,1),0)</f>
        <v>0</v>
      </c>
      <c r="AP29" s="916">
        <f t="shared" ref="AP29:AP39" si="30">IF(AU29&gt;0,ROUNDDOWN(AP26/3,1),0)</f>
        <v>0</v>
      </c>
      <c r="AQ29" s="916">
        <f t="shared" ref="AQ29:AQ39" si="31">IF(AV29&gt;0,ROUNDDOWN(AQ26/3,1),0)</f>
        <v>0</v>
      </c>
      <c r="AR29" s="865" t="str">
        <f t="shared" si="20"/>
        <v>◯</v>
      </c>
      <c r="AS29" s="866"/>
      <c r="AU29" s="905"/>
      <c r="AV29" s="905"/>
      <c r="AW29" s="905"/>
      <c r="AX29" s="905"/>
      <c r="AY29" s="905"/>
      <c r="AZ29" s="905"/>
      <c r="BA29" s="905"/>
      <c r="BB29" s="905"/>
      <c r="BC29" s="905"/>
      <c r="BD29" s="905"/>
      <c r="BE29" s="905"/>
      <c r="BF29" s="905"/>
      <c r="BG29" s="905"/>
      <c r="BH29" s="905"/>
      <c r="BI29" s="905"/>
      <c r="BJ29" s="905"/>
      <c r="BK29" s="905"/>
      <c r="BL29" s="905"/>
      <c r="BM29" s="449">
        <f t="shared" ref="BM29:BM39" si="32">ROUNDDOWN(R29/3,2)</f>
        <v>0</v>
      </c>
      <c r="BN29" s="449">
        <f t="shared" ref="BN29:BN38" si="33">ROUNDDOWN((V29+Z29)/6,2)</f>
        <v>0</v>
      </c>
    </row>
    <row r="30" spans="2:66" ht="30" customHeight="1">
      <c r="B30" s="448" t="s">
        <v>630</v>
      </c>
      <c r="C30" s="853"/>
      <c r="D30" s="854"/>
      <c r="E30" s="854"/>
      <c r="F30" s="854"/>
      <c r="G30" s="854"/>
      <c r="H30" s="854"/>
      <c r="I30" s="854"/>
      <c r="J30" s="855"/>
      <c r="K30" s="451"/>
      <c r="L30" s="892"/>
      <c r="M30" s="892"/>
      <c r="N30" s="892"/>
      <c r="O30" s="856"/>
      <c r="P30" s="856"/>
      <c r="Q30" s="856"/>
      <c r="R30" s="860"/>
      <c r="S30" s="861"/>
      <c r="T30" s="861"/>
      <c r="U30" s="862"/>
      <c r="V30" s="860"/>
      <c r="W30" s="861"/>
      <c r="X30" s="861"/>
      <c r="Y30" s="862"/>
      <c r="Z30" s="860"/>
      <c r="AA30" s="861"/>
      <c r="AB30" s="861"/>
      <c r="AC30" s="862"/>
      <c r="AD30" s="889">
        <f t="shared" si="0"/>
        <v>0</v>
      </c>
      <c r="AE30" s="890"/>
      <c r="AF30" s="890"/>
      <c r="AG30" s="891"/>
      <c r="AH30" s="863">
        <f t="shared" si="27"/>
        <v>0</v>
      </c>
      <c r="AI30" s="864"/>
      <c r="AJ30" s="864"/>
      <c r="AK30" s="864"/>
      <c r="AL30" s="865" t="str">
        <f t="shared" si="4"/>
        <v>◯</v>
      </c>
      <c r="AM30" s="866"/>
      <c r="AN30" s="865">
        <f t="shared" si="28"/>
        <v>0</v>
      </c>
      <c r="AO30" s="916">
        <f t="shared" si="29"/>
        <v>0</v>
      </c>
      <c r="AP30" s="916">
        <f t="shared" si="30"/>
        <v>0</v>
      </c>
      <c r="AQ30" s="916">
        <f t="shared" si="31"/>
        <v>0</v>
      </c>
      <c r="AR30" s="865" t="str">
        <f t="shared" si="20"/>
        <v>◯</v>
      </c>
      <c r="AS30" s="866"/>
      <c r="AU30" s="905"/>
      <c r="AV30" s="905"/>
      <c r="AW30" s="905"/>
      <c r="AX30" s="905"/>
      <c r="AY30" s="905"/>
      <c r="AZ30" s="905"/>
      <c r="BA30" s="905"/>
      <c r="BB30" s="905"/>
      <c r="BC30" s="905"/>
      <c r="BD30" s="905"/>
      <c r="BE30" s="905"/>
      <c r="BF30" s="905"/>
      <c r="BG30" s="905"/>
      <c r="BH30" s="905"/>
      <c r="BI30" s="905"/>
      <c r="BJ30" s="905"/>
      <c r="BK30" s="905"/>
      <c r="BL30" s="905"/>
      <c r="BM30" s="449">
        <f t="shared" si="32"/>
        <v>0</v>
      </c>
      <c r="BN30" s="449">
        <f t="shared" si="33"/>
        <v>0</v>
      </c>
    </row>
    <row r="31" spans="2:66" ht="30" customHeight="1">
      <c r="B31" s="448" t="s">
        <v>631</v>
      </c>
      <c r="C31" s="853"/>
      <c r="D31" s="854"/>
      <c r="E31" s="854"/>
      <c r="F31" s="854"/>
      <c r="G31" s="854"/>
      <c r="H31" s="854"/>
      <c r="I31" s="854"/>
      <c r="J31" s="855"/>
      <c r="K31" s="451"/>
      <c r="L31" s="892"/>
      <c r="M31" s="892"/>
      <c r="N31" s="892"/>
      <c r="O31" s="856"/>
      <c r="P31" s="856"/>
      <c r="Q31" s="856"/>
      <c r="R31" s="860"/>
      <c r="S31" s="861"/>
      <c r="T31" s="861"/>
      <c r="U31" s="862"/>
      <c r="V31" s="860"/>
      <c r="W31" s="861"/>
      <c r="X31" s="861"/>
      <c r="Y31" s="862"/>
      <c r="Z31" s="860"/>
      <c r="AA31" s="861"/>
      <c r="AB31" s="861"/>
      <c r="AC31" s="862"/>
      <c r="AD31" s="889">
        <f t="shared" si="0"/>
        <v>0</v>
      </c>
      <c r="AE31" s="890"/>
      <c r="AF31" s="890"/>
      <c r="AG31" s="891"/>
      <c r="AH31" s="863">
        <f t="shared" si="27"/>
        <v>0</v>
      </c>
      <c r="AI31" s="864"/>
      <c r="AJ31" s="864"/>
      <c r="AK31" s="864"/>
      <c r="AL31" s="865" t="str">
        <f t="shared" si="4"/>
        <v>◯</v>
      </c>
      <c r="AM31" s="866"/>
      <c r="AN31" s="865">
        <f t="shared" si="28"/>
        <v>0</v>
      </c>
      <c r="AO31" s="916">
        <f t="shared" si="29"/>
        <v>0</v>
      </c>
      <c r="AP31" s="916">
        <f t="shared" si="30"/>
        <v>0</v>
      </c>
      <c r="AQ31" s="916">
        <f t="shared" si="31"/>
        <v>0</v>
      </c>
      <c r="AR31" s="865" t="str">
        <f t="shared" si="20"/>
        <v>◯</v>
      </c>
      <c r="AS31" s="866"/>
      <c r="AU31" s="905"/>
      <c r="AV31" s="905"/>
      <c r="AW31" s="905"/>
      <c r="AX31" s="905"/>
      <c r="AY31" s="905"/>
      <c r="AZ31" s="905"/>
      <c r="BA31" s="905"/>
      <c r="BB31" s="905"/>
      <c r="BC31" s="905"/>
      <c r="BD31" s="905"/>
      <c r="BE31" s="905"/>
      <c r="BF31" s="905"/>
      <c r="BG31" s="905"/>
      <c r="BH31" s="905"/>
      <c r="BI31" s="905"/>
      <c r="BJ31" s="905"/>
      <c r="BK31" s="905"/>
      <c r="BL31" s="905"/>
      <c r="BM31" s="449">
        <f t="shared" si="32"/>
        <v>0</v>
      </c>
      <c r="BN31" s="449">
        <f t="shared" si="33"/>
        <v>0</v>
      </c>
    </row>
    <row r="32" spans="2:66" ht="30" customHeight="1">
      <c r="B32" s="448" t="s">
        <v>632</v>
      </c>
      <c r="C32" s="853"/>
      <c r="D32" s="854"/>
      <c r="E32" s="854"/>
      <c r="F32" s="854"/>
      <c r="G32" s="854"/>
      <c r="H32" s="854"/>
      <c r="I32" s="854"/>
      <c r="J32" s="855"/>
      <c r="K32" s="451"/>
      <c r="L32" s="892"/>
      <c r="M32" s="892"/>
      <c r="N32" s="892"/>
      <c r="O32" s="856"/>
      <c r="P32" s="856"/>
      <c r="Q32" s="856"/>
      <c r="R32" s="860"/>
      <c r="S32" s="861"/>
      <c r="T32" s="861"/>
      <c r="U32" s="862"/>
      <c r="V32" s="860"/>
      <c r="W32" s="861"/>
      <c r="X32" s="861"/>
      <c r="Y32" s="862"/>
      <c r="Z32" s="860"/>
      <c r="AA32" s="861"/>
      <c r="AB32" s="861"/>
      <c r="AC32" s="862"/>
      <c r="AD32" s="889">
        <f t="shared" si="0"/>
        <v>0</v>
      </c>
      <c r="AE32" s="890"/>
      <c r="AF32" s="890"/>
      <c r="AG32" s="891"/>
      <c r="AH32" s="863">
        <f t="shared" si="27"/>
        <v>0</v>
      </c>
      <c r="AI32" s="864"/>
      <c r="AJ32" s="864"/>
      <c r="AK32" s="864"/>
      <c r="AL32" s="865" t="str">
        <f t="shared" si="4"/>
        <v>◯</v>
      </c>
      <c r="AM32" s="866"/>
      <c r="AN32" s="865">
        <f t="shared" si="28"/>
        <v>0</v>
      </c>
      <c r="AO32" s="916">
        <f t="shared" si="29"/>
        <v>0</v>
      </c>
      <c r="AP32" s="916">
        <f t="shared" si="30"/>
        <v>0</v>
      </c>
      <c r="AQ32" s="916">
        <f t="shared" si="31"/>
        <v>0</v>
      </c>
      <c r="AR32" s="865" t="str">
        <f t="shared" si="20"/>
        <v>◯</v>
      </c>
      <c r="AS32" s="866"/>
      <c r="AU32" s="905"/>
      <c r="AV32" s="905"/>
      <c r="AW32" s="905"/>
      <c r="AX32" s="905"/>
      <c r="AY32" s="905"/>
      <c r="AZ32" s="905"/>
      <c r="BA32" s="905"/>
      <c r="BB32" s="905"/>
      <c r="BC32" s="905"/>
      <c r="BD32" s="905"/>
      <c r="BE32" s="905"/>
      <c r="BF32" s="905"/>
      <c r="BG32" s="905"/>
      <c r="BH32" s="905"/>
      <c r="BI32" s="905"/>
      <c r="BJ32" s="905"/>
      <c r="BK32" s="905"/>
      <c r="BL32" s="905"/>
      <c r="BM32" s="449">
        <f t="shared" si="32"/>
        <v>0</v>
      </c>
      <c r="BN32" s="449">
        <f t="shared" si="33"/>
        <v>0</v>
      </c>
    </row>
    <row r="33" spans="2:66" ht="30" customHeight="1">
      <c r="B33" s="448" t="s">
        <v>633</v>
      </c>
      <c r="C33" s="853"/>
      <c r="D33" s="854"/>
      <c r="E33" s="854"/>
      <c r="F33" s="854"/>
      <c r="G33" s="854"/>
      <c r="H33" s="854"/>
      <c r="I33" s="854"/>
      <c r="J33" s="855"/>
      <c r="K33" s="451"/>
      <c r="L33" s="892"/>
      <c r="M33" s="892"/>
      <c r="N33" s="892"/>
      <c r="O33" s="856"/>
      <c r="P33" s="856"/>
      <c r="Q33" s="856"/>
      <c r="R33" s="860"/>
      <c r="S33" s="861"/>
      <c r="T33" s="861"/>
      <c r="U33" s="862"/>
      <c r="V33" s="860"/>
      <c r="W33" s="861"/>
      <c r="X33" s="861"/>
      <c r="Y33" s="862"/>
      <c r="Z33" s="860"/>
      <c r="AA33" s="861"/>
      <c r="AB33" s="861"/>
      <c r="AC33" s="862"/>
      <c r="AD33" s="889">
        <f t="shared" si="0"/>
        <v>0</v>
      </c>
      <c r="AE33" s="890"/>
      <c r="AF33" s="890"/>
      <c r="AG33" s="891"/>
      <c r="AH33" s="863">
        <f>(R33*3.3)+(V33*3.3)+(Z33*1.98)</f>
        <v>0</v>
      </c>
      <c r="AI33" s="864"/>
      <c r="AJ33" s="864"/>
      <c r="AK33" s="864"/>
      <c r="AL33" s="865" t="str">
        <f t="shared" si="4"/>
        <v>◯</v>
      </c>
      <c r="AM33" s="866"/>
      <c r="AN33" s="865">
        <f t="shared" si="28"/>
        <v>0</v>
      </c>
      <c r="AO33" s="916">
        <f t="shared" si="29"/>
        <v>0</v>
      </c>
      <c r="AP33" s="916">
        <f t="shared" si="30"/>
        <v>0</v>
      </c>
      <c r="AQ33" s="916">
        <f t="shared" si="31"/>
        <v>0</v>
      </c>
      <c r="AR33" s="865" t="str">
        <f t="shared" si="20"/>
        <v>◯</v>
      </c>
      <c r="AS33" s="866"/>
      <c r="AU33" s="905"/>
      <c r="AV33" s="905"/>
      <c r="AW33" s="905"/>
      <c r="AX33" s="905"/>
      <c r="AY33" s="905"/>
      <c r="AZ33" s="905"/>
      <c r="BA33" s="905"/>
      <c r="BB33" s="905"/>
      <c r="BC33" s="905"/>
      <c r="BD33" s="905"/>
      <c r="BE33" s="905"/>
      <c r="BF33" s="905"/>
      <c r="BG33" s="905"/>
      <c r="BH33" s="905"/>
      <c r="BI33" s="905"/>
      <c r="BJ33" s="905"/>
      <c r="BK33" s="905"/>
      <c r="BL33" s="905"/>
      <c r="BM33" s="449">
        <f t="shared" si="32"/>
        <v>0</v>
      </c>
      <c r="BN33" s="449">
        <f t="shared" si="33"/>
        <v>0</v>
      </c>
    </row>
    <row r="34" spans="2:66" ht="30" customHeight="1">
      <c r="B34" s="448" t="s">
        <v>634</v>
      </c>
      <c r="C34" s="853"/>
      <c r="D34" s="854"/>
      <c r="E34" s="854"/>
      <c r="F34" s="854"/>
      <c r="G34" s="854"/>
      <c r="H34" s="854"/>
      <c r="I34" s="854"/>
      <c r="J34" s="855"/>
      <c r="K34" s="451"/>
      <c r="L34" s="892"/>
      <c r="M34" s="892"/>
      <c r="N34" s="892"/>
      <c r="O34" s="856"/>
      <c r="P34" s="856"/>
      <c r="Q34" s="856"/>
      <c r="R34" s="860"/>
      <c r="S34" s="861"/>
      <c r="T34" s="861"/>
      <c r="U34" s="862"/>
      <c r="V34" s="860"/>
      <c r="W34" s="861"/>
      <c r="X34" s="861"/>
      <c r="Y34" s="862"/>
      <c r="Z34" s="860"/>
      <c r="AA34" s="861"/>
      <c r="AB34" s="861"/>
      <c r="AC34" s="862"/>
      <c r="AD34" s="889">
        <f t="shared" ref="AD34:AD39" si="34">SUM(R34:AC34)</f>
        <v>0</v>
      </c>
      <c r="AE34" s="890"/>
      <c r="AF34" s="890"/>
      <c r="AG34" s="891"/>
      <c r="AH34" s="863">
        <f>(R34*3.3)+(V34*3.3)+(Z34*1.98)</f>
        <v>0</v>
      </c>
      <c r="AI34" s="864"/>
      <c r="AJ34" s="864"/>
      <c r="AK34" s="864"/>
      <c r="AL34" s="865" t="str">
        <f t="shared" si="4"/>
        <v>◯</v>
      </c>
      <c r="AM34" s="866"/>
      <c r="AN34" s="865">
        <f t="shared" si="28"/>
        <v>0</v>
      </c>
      <c r="AO34" s="916">
        <f t="shared" si="29"/>
        <v>0</v>
      </c>
      <c r="AP34" s="916">
        <f t="shared" si="30"/>
        <v>0</v>
      </c>
      <c r="AQ34" s="916">
        <f t="shared" si="31"/>
        <v>0</v>
      </c>
      <c r="AR34" s="865" t="str">
        <f t="shared" si="20"/>
        <v>◯</v>
      </c>
      <c r="AS34" s="866"/>
      <c r="AU34" s="447"/>
      <c r="AV34" s="447"/>
      <c r="AW34" s="447"/>
      <c r="AX34" s="447"/>
      <c r="AY34" s="447"/>
      <c r="AZ34" s="447"/>
      <c r="BA34" s="447"/>
      <c r="BB34" s="447"/>
      <c r="BC34" s="447"/>
      <c r="BD34" s="447"/>
      <c r="BE34" s="447"/>
      <c r="BF34" s="447"/>
      <c r="BG34" s="447"/>
      <c r="BH34" s="447"/>
      <c r="BI34" s="447"/>
      <c r="BJ34" s="447"/>
      <c r="BK34" s="447"/>
      <c r="BL34" s="447"/>
      <c r="BM34" s="449">
        <f t="shared" si="32"/>
        <v>0</v>
      </c>
      <c r="BN34" s="449">
        <f t="shared" si="33"/>
        <v>0</v>
      </c>
    </row>
    <row r="35" spans="2:66" ht="30" customHeight="1">
      <c r="B35" s="448" t="s">
        <v>635</v>
      </c>
      <c r="C35" s="853"/>
      <c r="D35" s="854"/>
      <c r="E35" s="854"/>
      <c r="F35" s="854"/>
      <c r="G35" s="854"/>
      <c r="H35" s="854"/>
      <c r="I35" s="854"/>
      <c r="J35" s="855"/>
      <c r="K35" s="451"/>
      <c r="L35" s="892"/>
      <c r="M35" s="892"/>
      <c r="N35" s="892"/>
      <c r="O35" s="856"/>
      <c r="P35" s="856"/>
      <c r="Q35" s="856"/>
      <c r="R35" s="860"/>
      <c r="S35" s="861"/>
      <c r="T35" s="861"/>
      <c r="U35" s="862"/>
      <c r="V35" s="860"/>
      <c r="W35" s="861"/>
      <c r="X35" s="861"/>
      <c r="Y35" s="862"/>
      <c r="Z35" s="860"/>
      <c r="AA35" s="861"/>
      <c r="AB35" s="861"/>
      <c r="AC35" s="862"/>
      <c r="AD35" s="889">
        <f t="shared" si="34"/>
        <v>0</v>
      </c>
      <c r="AE35" s="890"/>
      <c r="AF35" s="890"/>
      <c r="AG35" s="891"/>
      <c r="AH35" s="863">
        <f t="shared" ref="AH35:AH38" si="35">(R35*3.3)+(V35*3.3)+(Z35*1.98)</f>
        <v>0</v>
      </c>
      <c r="AI35" s="864"/>
      <c r="AJ35" s="864"/>
      <c r="AK35" s="864"/>
      <c r="AL35" s="865" t="str">
        <f t="shared" si="4"/>
        <v>◯</v>
      </c>
      <c r="AM35" s="866"/>
      <c r="AN35" s="865">
        <f t="shared" si="28"/>
        <v>0</v>
      </c>
      <c r="AO35" s="916">
        <f t="shared" si="29"/>
        <v>0</v>
      </c>
      <c r="AP35" s="916">
        <f t="shared" si="30"/>
        <v>0</v>
      </c>
      <c r="AQ35" s="916">
        <f t="shared" si="31"/>
        <v>0</v>
      </c>
      <c r="AR35" s="865" t="str">
        <f t="shared" si="20"/>
        <v>◯</v>
      </c>
      <c r="AS35" s="866"/>
      <c r="AU35" s="447"/>
      <c r="AV35" s="447"/>
      <c r="AW35" s="447"/>
      <c r="AX35" s="447"/>
      <c r="AY35" s="447"/>
      <c r="AZ35" s="447"/>
      <c r="BA35" s="447"/>
      <c r="BB35" s="447"/>
      <c r="BC35" s="447"/>
      <c r="BD35" s="447"/>
      <c r="BE35" s="447"/>
      <c r="BF35" s="447"/>
      <c r="BG35" s="447"/>
      <c r="BH35" s="447"/>
      <c r="BI35" s="447"/>
      <c r="BJ35" s="447"/>
      <c r="BK35" s="447"/>
      <c r="BL35" s="447"/>
      <c r="BM35" s="449">
        <f t="shared" si="32"/>
        <v>0</v>
      </c>
      <c r="BN35" s="449">
        <f t="shared" si="33"/>
        <v>0</v>
      </c>
    </row>
    <row r="36" spans="2:66" ht="30" customHeight="1">
      <c r="B36" s="448" t="s">
        <v>636</v>
      </c>
      <c r="C36" s="853"/>
      <c r="D36" s="854"/>
      <c r="E36" s="854"/>
      <c r="F36" s="854"/>
      <c r="G36" s="854"/>
      <c r="H36" s="854"/>
      <c r="I36" s="854"/>
      <c r="J36" s="855"/>
      <c r="K36" s="451"/>
      <c r="L36" s="892"/>
      <c r="M36" s="892"/>
      <c r="N36" s="892"/>
      <c r="O36" s="856"/>
      <c r="P36" s="856"/>
      <c r="Q36" s="856"/>
      <c r="R36" s="860"/>
      <c r="S36" s="861"/>
      <c r="T36" s="861"/>
      <c r="U36" s="862"/>
      <c r="V36" s="860"/>
      <c r="W36" s="861"/>
      <c r="X36" s="861"/>
      <c r="Y36" s="862"/>
      <c r="Z36" s="860"/>
      <c r="AA36" s="861"/>
      <c r="AB36" s="861"/>
      <c r="AC36" s="862"/>
      <c r="AD36" s="889">
        <f t="shared" si="34"/>
        <v>0</v>
      </c>
      <c r="AE36" s="890"/>
      <c r="AF36" s="890"/>
      <c r="AG36" s="891"/>
      <c r="AH36" s="863">
        <f t="shared" si="35"/>
        <v>0</v>
      </c>
      <c r="AI36" s="864"/>
      <c r="AJ36" s="864"/>
      <c r="AK36" s="864"/>
      <c r="AL36" s="865" t="str">
        <f t="shared" si="4"/>
        <v>◯</v>
      </c>
      <c r="AM36" s="866"/>
      <c r="AN36" s="865">
        <f t="shared" si="28"/>
        <v>0</v>
      </c>
      <c r="AO36" s="916">
        <f t="shared" si="29"/>
        <v>0</v>
      </c>
      <c r="AP36" s="916">
        <f t="shared" si="30"/>
        <v>0</v>
      </c>
      <c r="AQ36" s="916">
        <f t="shared" si="31"/>
        <v>0</v>
      </c>
      <c r="AR36" s="865" t="str">
        <f t="shared" si="20"/>
        <v>◯</v>
      </c>
      <c r="AS36" s="866"/>
      <c r="AU36" s="447"/>
      <c r="AV36" s="447"/>
      <c r="AW36" s="447"/>
      <c r="AX36" s="447"/>
      <c r="AY36" s="447"/>
      <c r="AZ36" s="447"/>
      <c r="BA36" s="447"/>
      <c r="BB36" s="447"/>
      <c r="BC36" s="447"/>
      <c r="BD36" s="447"/>
      <c r="BE36" s="447"/>
      <c r="BF36" s="447"/>
      <c r="BG36" s="447"/>
      <c r="BH36" s="447"/>
      <c r="BI36" s="447"/>
      <c r="BJ36" s="447"/>
      <c r="BK36" s="447"/>
      <c r="BL36" s="447"/>
      <c r="BM36" s="449">
        <f t="shared" si="32"/>
        <v>0</v>
      </c>
      <c r="BN36" s="449">
        <f t="shared" si="33"/>
        <v>0</v>
      </c>
    </row>
    <row r="37" spans="2:66" ht="30" customHeight="1">
      <c r="B37" s="448" t="s">
        <v>638</v>
      </c>
      <c r="C37" s="853"/>
      <c r="D37" s="854"/>
      <c r="E37" s="854"/>
      <c r="F37" s="854"/>
      <c r="G37" s="854"/>
      <c r="H37" s="854"/>
      <c r="I37" s="854"/>
      <c r="J37" s="855"/>
      <c r="K37" s="451"/>
      <c r="L37" s="892"/>
      <c r="M37" s="892"/>
      <c r="N37" s="892"/>
      <c r="O37" s="856"/>
      <c r="P37" s="856"/>
      <c r="Q37" s="856"/>
      <c r="R37" s="860"/>
      <c r="S37" s="861"/>
      <c r="T37" s="861"/>
      <c r="U37" s="862"/>
      <c r="V37" s="860"/>
      <c r="W37" s="861"/>
      <c r="X37" s="861"/>
      <c r="Y37" s="862"/>
      <c r="Z37" s="860"/>
      <c r="AA37" s="861"/>
      <c r="AB37" s="861"/>
      <c r="AC37" s="862"/>
      <c r="AD37" s="889">
        <f t="shared" si="34"/>
        <v>0</v>
      </c>
      <c r="AE37" s="890"/>
      <c r="AF37" s="890"/>
      <c r="AG37" s="891"/>
      <c r="AH37" s="863">
        <f t="shared" si="35"/>
        <v>0</v>
      </c>
      <c r="AI37" s="864"/>
      <c r="AJ37" s="864"/>
      <c r="AK37" s="864"/>
      <c r="AL37" s="865" t="str">
        <f t="shared" si="4"/>
        <v>◯</v>
      </c>
      <c r="AM37" s="866"/>
      <c r="AN37" s="865">
        <f t="shared" si="28"/>
        <v>0</v>
      </c>
      <c r="AO37" s="916">
        <f t="shared" si="29"/>
        <v>0</v>
      </c>
      <c r="AP37" s="916">
        <f t="shared" si="30"/>
        <v>0</v>
      </c>
      <c r="AQ37" s="916">
        <f t="shared" si="31"/>
        <v>0</v>
      </c>
      <c r="AR37" s="865" t="str">
        <f t="shared" si="20"/>
        <v>◯</v>
      </c>
      <c r="AS37" s="866"/>
      <c r="AU37" s="447"/>
      <c r="AV37" s="447"/>
      <c r="AW37" s="447"/>
      <c r="AX37" s="447"/>
      <c r="AY37" s="447"/>
      <c r="AZ37" s="447"/>
      <c r="BA37" s="447"/>
      <c r="BB37" s="447"/>
      <c r="BC37" s="447"/>
      <c r="BD37" s="447"/>
      <c r="BE37" s="447"/>
      <c r="BF37" s="447"/>
      <c r="BG37" s="447"/>
      <c r="BH37" s="447"/>
      <c r="BI37" s="447"/>
      <c r="BJ37" s="447"/>
      <c r="BK37" s="447"/>
      <c r="BL37" s="447"/>
      <c r="BM37" s="449">
        <f t="shared" si="32"/>
        <v>0</v>
      </c>
      <c r="BN37" s="449">
        <f t="shared" si="33"/>
        <v>0</v>
      </c>
    </row>
    <row r="38" spans="2:66" ht="30" customHeight="1">
      <c r="B38" s="448" t="s">
        <v>639</v>
      </c>
      <c r="C38" s="853"/>
      <c r="D38" s="854"/>
      <c r="E38" s="854"/>
      <c r="F38" s="854"/>
      <c r="G38" s="854"/>
      <c r="H38" s="854"/>
      <c r="I38" s="854"/>
      <c r="J38" s="855"/>
      <c r="K38" s="451"/>
      <c r="L38" s="892"/>
      <c r="M38" s="892"/>
      <c r="N38" s="892"/>
      <c r="O38" s="856"/>
      <c r="P38" s="856"/>
      <c r="Q38" s="856"/>
      <c r="R38" s="860"/>
      <c r="S38" s="861"/>
      <c r="T38" s="861"/>
      <c r="U38" s="862"/>
      <c r="V38" s="860"/>
      <c r="W38" s="861"/>
      <c r="X38" s="861"/>
      <c r="Y38" s="862"/>
      <c r="Z38" s="860"/>
      <c r="AA38" s="861"/>
      <c r="AB38" s="861"/>
      <c r="AC38" s="862"/>
      <c r="AD38" s="889">
        <f t="shared" si="34"/>
        <v>0</v>
      </c>
      <c r="AE38" s="890"/>
      <c r="AF38" s="890"/>
      <c r="AG38" s="891"/>
      <c r="AH38" s="863">
        <f t="shared" si="35"/>
        <v>0</v>
      </c>
      <c r="AI38" s="864"/>
      <c r="AJ38" s="864"/>
      <c r="AK38" s="864"/>
      <c r="AL38" s="865" t="str">
        <f t="shared" si="4"/>
        <v>◯</v>
      </c>
      <c r="AM38" s="866"/>
      <c r="AN38" s="865">
        <f t="shared" si="28"/>
        <v>0</v>
      </c>
      <c r="AO38" s="916">
        <f t="shared" si="29"/>
        <v>0</v>
      </c>
      <c r="AP38" s="916">
        <f t="shared" si="30"/>
        <v>0</v>
      </c>
      <c r="AQ38" s="916">
        <f t="shared" si="31"/>
        <v>0</v>
      </c>
      <c r="AR38" s="865" t="str">
        <f t="shared" si="20"/>
        <v>◯</v>
      </c>
      <c r="AS38" s="866"/>
      <c r="AU38" s="447"/>
      <c r="AV38" s="447"/>
      <c r="AW38" s="447"/>
      <c r="AX38" s="447"/>
      <c r="AY38" s="447"/>
      <c r="AZ38" s="447"/>
      <c r="BA38" s="447"/>
      <c r="BB38" s="447"/>
      <c r="BC38" s="447"/>
      <c r="BD38" s="447"/>
      <c r="BE38" s="447"/>
      <c r="BF38" s="447"/>
      <c r="BG38" s="447"/>
      <c r="BH38" s="447"/>
      <c r="BI38" s="447"/>
      <c r="BJ38" s="447"/>
      <c r="BK38" s="447"/>
      <c r="BL38" s="447"/>
      <c r="BM38" s="449">
        <f t="shared" si="32"/>
        <v>0</v>
      </c>
      <c r="BN38" s="449">
        <f t="shared" si="33"/>
        <v>0</v>
      </c>
    </row>
    <row r="39" spans="2:66" ht="30" customHeight="1">
      <c r="B39" s="448" t="s">
        <v>640</v>
      </c>
      <c r="C39" s="853"/>
      <c r="D39" s="854"/>
      <c r="E39" s="854"/>
      <c r="F39" s="854"/>
      <c r="G39" s="854"/>
      <c r="H39" s="854"/>
      <c r="I39" s="854"/>
      <c r="J39" s="855"/>
      <c r="K39" s="451"/>
      <c r="L39" s="892"/>
      <c r="M39" s="892"/>
      <c r="N39" s="892"/>
      <c r="O39" s="856"/>
      <c r="P39" s="856"/>
      <c r="Q39" s="856"/>
      <c r="R39" s="860"/>
      <c r="S39" s="861"/>
      <c r="T39" s="861"/>
      <c r="U39" s="862"/>
      <c r="V39" s="860"/>
      <c r="W39" s="861"/>
      <c r="X39" s="861"/>
      <c r="Y39" s="862"/>
      <c r="Z39" s="860"/>
      <c r="AA39" s="861"/>
      <c r="AB39" s="861"/>
      <c r="AC39" s="862"/>
      <c r="AD39" s="889">
        <f t="shared" si="34"/>
        <v>0</v>
      </c>
      <c r="AE39" s="890"/>
      <c r="AF39" s="890"/>
      <c r="AG39" s="891"/>
      <c r="AH39" s="863">
        <f>(R39*3.3)+(V39*3.3)+(Z39*1.98)</f>
        <v>0</v>
      </c>
      <c r="AI39" s="864"/>
      <c r="AJ39" s="864"/>
      <c r="AK39" s="864"/>
      <c r="AL39" s="865" t="str">
        <f t="shared" si="4"/>
        <v>◯</v>
      </c>
      <c r="AM39" s="866"/>
      <c r="AN39" s="865">
        <f>ROUND(BM39+BN39,0)</f>
        <v>0</v>
      </c>
      <c r="AO39" s="916">
        <f t="shared" si="29"/>
        <v>0</v>
      </c>
      <c r="AP39" s="916">
        <f t="shared" si="30"/>
        <v>0</v>
      </c>
      <c r="AQ39" s="916">
        <f t="shared" si="31"/>
        <v>0</v>
      </c>
      <c r="AR39" s="865" t="str">
        <f t="shared" si="20"/>
        <v>◯</v>
      </c>
      <c r="AS39" s="866"/>
      <c r="AU39" s="447"/>
      <c r="AV39" s="447"/>
      <c r="AW39" s="447"/>
      <c r="AX39" s="447"/>
      <c r="AY39" s="447"/>
      <c r="AZ39" s="447"/>
      <c r="BA39" s="447"/>
      <c r="BB39" s="447"/>
      <c r="BC39" s="447"/>
      <c r="BD39" s="447"/>
      <c r="BE39" s="447"/>
      <c r="BF39" s="447"/>
      <c r="BG39" s="447"/>
      <c r="BH39" s="447"/>
      <c r="BI39" s="447"/>
      <c r="BJ39" s="447"/>
      <c r="BK39" s="447"/>
      <c r="BL39" s="447"/>
      <c r="BM39" s="449">
        <f t="shared" si="32"/>
        <v>0</v>
      </c>
      <c r="BN39" s="449">
        <f>ROUNDDOWN((V39+Z39)/6,2)</f>
        <v>0</v>
      </c>
    </row>
  </sheetData>
  <sheetProtection sheet="1" selectLockedCells="1"/>
  <mergeCells count="373">
    <mergeCell ref="AU3:BM3"/>
    <mergeCell ref="AN38:AQ38"/>
    <mergeCell ref="AR38:AS38"/>
    <mergeCell ref="C39:J39"/>
    <mergeCell ref="L39:N39"/>
    <mergeCell ref="O39:Q39"/>
    <mergeCell ref="R39:U39"/>
    <mergeCell ref="V39:Y39"/>
    <mergeCell ref="Z39:AC39"/>
    <mergeCell ref="AD39:AG39"/>
    <mergeCell ref="AH39:AK39"/>
    <mergeCell ref="AL39:AM39"/>
    <mergeCell ref="AN39:AQ39"/>
    <mergeCell ref="AR39:AS39"/>
    <mergeCell ref="C38:J38"/>
    <mergeCell ref="L38:N38"/>
    <mergeCell ref="O38:Q38"/>
    <mergeCell ref="R38:U38"/>
    <mergeCell ref="V38:Y38"/>
    <mergeCell ref="Z38:AC38"/>
    <mergeCell ref="AD38:AG38"/>
    <mergeCell ref="AH38:AK38"/>
    <mergeCell ref="AL38:AM38"/>
    <mergeCell ref="AN36:AQ36"/>
    <mergeCell ref="AR36:AS36"/>
    <mergeCell ref="C37:J37"/>
    <mergeCell ref="L37:N37"/>
    <mergeCell ref="O37:Q37"/>
    <mergeCell ref="R37:U37"/>
    <mergeCell ref="V37:Y37"/>
    <mergeCell ref="Z37:AC37"/>
    <mergeCell ref="AD37:AG37"/>
    <mergeCell ref="AH37:AK37"/>
    <mergeCell ref="AL37:AM37"/>
    <mergeCell ref="AN37:AQ37"/>
    <mergeCell ref="AR37:AS37"/>
    <mergeCell ref="C36:J36"/>
    <mergeCell ref="L36:N36"/>
    <mergeCell ref="O36:Q36"/>
    <mergeCell ref="R36:U36"/>
    <mergeCell ref="V36:Y36"/>
    <mergeCell ref="Z36:AC36"/>
    <mergeCell ref="AD36:AG36"/>
    <mergeCell ref="AH36:AK36"/>
    <mergeCell ref="AL36:AM36"/>
    <mergeCell ref="AN34:AQ34"/>
    <mergeCell ref="AR34:AS34"/>
    <mergeCell ref="C35:J35"/>
    <mergeCell ref="L35:N35"/>
    <mergeCell ref="O35:Q35"/>
    <mergeCell ref="R35:U35"/>
    <mergeCell ref="V35:Y35"/>
    <mergeCell ref="Z35:AC35"/>
    <mergeCell ref="AD35:AG35"/>
    <mergeCell ref="AH35:AK35"/>
    <mergeCell ref="AL35:AM35"/>
    <mergeCell ref="AN35:AQ35"/>
    <mergeCell ref="AR35:AS35"/>
    <mergeCell ref="C34:J34"/>
    <mergeCell ref="L34:N34"/>
    <mergeCell ref="O34:Q34"/>
    <mergeCell ref="R34:U34"/>
    <mergeCell ref="V34:Y34"/>
    <mergeCell ref="Z34:AC34"/>
    <mergeCell ref="AD34:AG34"/>
    <mergeCell ref="AH34:AK34"/>
    <mergeCell ref="AL34:AM34"/>
    <mergeCell ref="C27:J27"/>
    <mergeCell ref="L27:N27"/>
    <mergeCell ref="O27:Q27"/>
    <mergeCell ref="R27:U27"/>
    <mergeCell ref="V27:Y27"/>
    <mergeCell ref="Z27:AC27"/>
    <mergeCell ref="AD27:AG27"/>
    <mergeCell ref="AH27:AK27"/>
    <mergeCell ref="AL27:AM27"/>
    <mergeCell ref="C21:J21"/>
    <mergeCell ref="L21:N21"/>
    <mergeCell ref="O21:Q21"/>
    <mergeCell ref="R21:U21"/>
    <mergeCell ref="V21:Y21"/>
    <mergeCell ref="Z21:AC21"/>
    <mergeCell ref="AD21:AG21"/>
    <mergeCell ref="AH21:AK21"/>
    <mergeCell ref="AL21:AM21"/>
    <mergeCell ref="C25:J25"/>
    <mergeCell ref="L25:N25"/>
    <mergeCell ref="O25:Q25"/>
    <mergeCell ref="R25:U25"/>
    <mergeCell ref="V25:Y25"/>
    <mergeCell ref="Z25:AC25"/>
    <mergeCell ref="AD25:AG25"/>
    <mergeCell ref="AH25:AK25"/>
    <mergeCell ref="AL25:AM25"/>
    <mergeCell ref="C19:J19"/>
    <mergeCell ref="L19:N19"/>
    <mergeCell ref="O19:Q19"/>
    <mergeCell ref="R19:U19"/>
    <mergeCell ref="V19:Y19"/>
    <mergeCell ref="Z19:AC19"/>
    <mergeCell ref="AD19:AG19"/>
    <mergeCell ref="AH19:AK19"/>
    <mergeCell ref="AL19:AM19"/>
    <mergeCell ref="C20:J20"/>
    <mergeCell ref="L20:N20"/>
    <mergeCell ref="O20:Q20"/>
    <mergeCell ref="R20:U20"/>
    <mergeCell ref="V20:Y20"/>
    <mergeCell ref="Z20:AC20"/>
    <mergeCell ref="AD20:AG20"/>
    <mergeCell ref="AH20:AK20"/>
    <mergeCell ref="AL20:AM20"/>
    <mergeCell ref="C14:J14"/>
    <mergeCell ref="L14:N14"/>
    <mergeCell ref="O14:Q14"/>
    <mergeCell ref="R14:U14"/>
    <mergeCell ref="V14:Y14"/>
    <mergeCell ref="AN14:AQ14"/>
    <mergeCell ref="AR14:AS14"/>
    <mergeCell ref="C15:J15"/>
    <mergeCell ref="L15:N15"/>
    <mergeCell ref="O15:Q15"/>
    <mergeCell ref="R15:U15"/>
    <mergeCell ref="V15:Y15"/>
    <mergeCell ref="Z15:AC15"/>
    <mergeCell ref="AD15:AG15"/>
    <mergeCell ref="AH15:AK15"/>
    <mergeCell ref="AL15:AM15"/>
    <mergeCell ref="AN15:AQ15"/>
    <mergeCell ref="AR15:AS15"/>
    <mergeCell ref="AH14:AK14"/>
    <mergeCell ref="AL14:AM14"/>
    <mergeCell ref="C2:AS2"/>
    <mergeCell ref="C4:AS4"/>
    <mergeCell ref="C13:J13"/>
    <mergeCell ref="L13:N13"/>
    <mergeCell ref="O13:Q13"/>
    <mergeCell ref="R13:U13"/>
    <mergeCell ref="V13:Y13"/>
    <mergeCell ref="Z13:AC13"/>
    <mergeCell ref="AD13:AG13"/>
    <mergeCell ref="AH13:AK13"/>
    <mergeCell ref="AL13:AM13"/>
    <mergeCell ref="AN13:AQ13"/>
    <mergeCell ref="AR13:AS13"/>
    <mergeCell ref="AH12:AK12"/>
    <mergeCell ref="Z10:AC10"/>
    <mergeCell ref="AH10:AK10"/>
    <mergeCell ref="AL12:AM12"/>
    <mergeCell ref="C3:AS3"/>
    <mergeCell ref="AH8:AK8"/>
    <mergeCell ref="AL5:AM7"/>
    <mergeCell ref="O5:Q7"/>
    <mergeCell ref="R5:AG5"/>
    <mergeCell ref="AD8:AG8"/>
    <mergeCell ref="AD9:AG9"/>
    <mergeCell ref="AL24:AM24"/>
    <mergeCell ref="AN31:AQ31"/>
    <mergeCell ref="AR31:AS31"/>
    <mergeCell ref="AN32:AQ32"/>
    <mergeCell ref="AR32:AS32"/>
    <mergeCell ref="AN33:AQ33"/>
    <mergeCell ref="AR33:AS33"/>
    <mergeCell ref="AN25:AQ25"/>
    <mergeCell ref="AR25:AS25"/>
    <mergeCell ref="AN24:AQ24"/>
    <mergeCell ref="AL26:AM26"/>
    <mergeCell ref="AN26:AQ26"/>
    <mergeCell ref="AR26:AS26"/>
    <mergeCell ref="AN27:AQ27"/>
    <mergeCell ref="AR27:AS27"/>
    <mergeCell ref="AL33:AM33"/>
    <mergeCell ref="AN23:AQ23"/>
    <mergeCell ref="L10:N10"/>
    <mergeCell ref="L11:N11"/>
    <mergeCell ref="AR24:AS24"/>
    <mergeCell ref="AN28:AQ28"/>
    <mergeCell ref="AR28:AS28"/>
    <mergeCell ref="AN29:AQ29"/>
    <mergeCell ref="AR29:AS29"/>
    <mergeCell ref="AN30:AQ30"/>
    <mergeCell ref="AR30:AS30"/>
    <mergeCell ref="AN19:AQ19"/>
    <mergeCell ref="AR19:AS19"/>
    <mergeCell ref="AN20:AQ20"/>
    <mergeCell ref="AR20:AS20"/>
    <mergeCell ref="AN21:AQ21"/>
    <mergeCell ref="AR21:AS21"/>
    <mergeCell ref="AR23:AS23"/>
    <mergeCell ref="AN12:AQ12"/>
    <mergeCell ref="AR12:AS12"/>
    <mergeCell ref="AN16:AQ16"/>
    <mergeCell ref="AR16:AS16"/>
    <mergeCell ref="AN17:AQ17"/>
    <mergeCell ref="AR17:AS17"/>
    <mergeCell ref="AN18:AQ18"/>
    <mergeCell ref="AR18:AS18"/>
    <mergeCell ref="AN22:AQ22"/>
    <mergeCell ref="AR22:AS22"/>
    <mergeCell ref="AR5:AS7"/>
    <mergeCell ref="AN8:AQ8"/>
    <mergeCell ref="AR8:AS8"/>
    <mergeCell ref="AN9:AQ9"/>
    <mergeCell ref="AR9:AS9"/>
    <mergeCell ref="AN10:AQ10"/>
    <mergeCell ref="AR10:AS10"/>
    <mergeCell ref="AN11:AQ11"/>
    <mergeCell ref="AR11:AS11"/>
    <mergeCell ref="AN5:AQ7"/>
    <mergeCell ref="L24:N24"/>
    <mergeCell ref="AD33:AG33"/>
    <mergeCell ref="R6:U7"/>
    <mergeCell ref="V6:Y7"/>
    <mergeCell ref="Z6:AC7"/>
    <mergeCell ref="AD6:AG7"/>
    <mergeCell ref="AD16:AG16"/>
    <mergeCell ref="AD31:AG31"/>
    <mergeCell ref="O31:Q31"/>
    <mergeCell ref="R31:U31"/>
    <mergeCell ref="V31:Y31"/>
    <mergeCell ref="Z31:AC31"/>
    <mergeCell ref="AD32:AG32"/>
    <mergeCell ref="Z14:AC14"/>
    <mergeCell ref="AD14:AG14"/>
    <mergeCell ref="L33:N33"/>
    <mergeCell ref="L31:N31"/>
    <mergeCell ref="L32:N32"/>
    <mergeCell ref="AD10:AG10"/>
    <mergeCell ref="AD11:AG11"/>
    <mergeCell ref="AD12:AG12"/>
    <mergeCell ref="V12:Y12"/>
    <mergeCell ref="Z12:AC12"/>
    <mergeCell ref="L12:N12"/>
    <mergeCell ref="L16:N16"/>
    <mergeCell ref="L17:N17"/>
    <mergeCell ref="AL10:AM10"/>
    <mergeCell ref="AL8:AM8"/>
    <mergeCell ref="O12:Q12"/>
    <mergeCell ref="R12:U12"/>
    <mergeCell ref="B5:B7"/>
    <mergeCell ref="AU2:BM2"/>
    <mergeCell ref="AU4:BM4"/>
    <mergeCell ref="AH5:AK7"/>
    <mergeCell ref="AL17:AM17"/>
    <mergeCell ref="AT10:AT28"/>
    <mergeCell ref="AU10:BL33"/>
    <mergeCell ref="C11:J11"/>
    <mergeCell ref="O11:Q11"/>
    <mergeCell ref="R11:U11"/>
    <mergeCell ref="V11:Y11"/>
    <mergeCell ref="Z11:AC11"/>
    <mergeCell ref="AH11:AK11"/>
    <mergeCell ref="AL11:AM11"/>
    <mergeCell ref="C10:J10"/>
    <mergeCell ref="O10:Q10"/>
    <mergeCell ref="R10:U10"/>
    <mergeCell ref="V10:Y10"/>
    <mergeCell ref="C33:J33"/>
    <mergeCell ref="O33:Q33"/>
    <mergeCell ref="R33:U33"/>
    <mergeCell ref="V33:Y33"/>
    <mergeCell ref="Z33:AC33"/>
    <mergeCell ref="AH33:AK33"/>
    <mergeCell ref="AL31:AM31"/>
    <mergeCell ref="C32:J32"/>
    <mergeCell ref="O32:Q32"/>
    <mergeCell ref="R32:U32"/>
    <mergeCell ref="V32:Y32"/>
    <mergeCell ref="Z32:AC32"/>
    <mergeCell ref="AH32:AK32"/>
    <mergeCell ref="AL32:AM32"/>
    <mergeCell ref="C31:J31"/>
    <mergeCell ref="AH31:AK31"/>
    <mergeCell ref="C30:J30"/>
    <mergeCell ref="O30:Q30"/>
    <mergeCell ref="R30:U30"/>
    <mergeCell ref="V30:Y30"/>
    <mergeCell ref="Z30:AC30"/>
    <mergeCell ref="AH30:AK30"/>
    <mergeCell ref="AL30:AM30"/>
    <mergeCell ref="C29:J29"/>
    <mergeCell ref="O29:Q29"/>
    <mergeCell ref="R29:U29"/>
    <mergeCell ref="V29:Y29"/>
    <mergeCell ref="Z29:AC29"/>
    <mergeCell ref="AH29:AK29"/>
    <mergeCell ref="AD29:AG29"/>
    <mergeCell ref="AD30:AG30"/>
    <mergeCell ref="L29:N29"/>
    <mergeCell ref="L30:N30"/>
    <mergeCell ref="AL29:AM29"/>
    <mergeCell ref="C28:J28"/>
    <mergeCell ref="O28:Q28"/>
    <mergeCell ref="R28:U28"/>
    <mergeCell ref="V28:Y28"/>
    <mergeCell ref="Z28:AC28"/>
    <mergeCell ref="AH28:AK28"/>
    <mergeCell ref="AL28:AM28"/>
    <mergeCell ref="C24:J24"/>
    <mergeCell ref="O24:Q24"/>
    <mergeCell ref="R24:U24"/>
    <mergeCell ref="V24:Y24"/>
    <mergeCell ref="Z24:AC24"/>
    <mergeCell ref="AH24:AK24"/>
    <mergeCell ref="AD24:AG24"/>
    <mergeCell ref="AD28:AG28"/>
    <mergeCell ref="L28:N28"/>
    <mergeCell ref="C26:J26"/>
    <mergeCell ref="L26:N26"/>
    <mergeCell ref="O26:Q26"/>
    <mergeCell ref="R26:U26"/>
    <mergeCell ref="V26:Y26"/>
    <mergeCell ref="Z26:AC26"/>
    <mergeCell ref="AD26:AG26"/>
    <mergeCell ref="AH26:AK26"/>
    <mergeCell ref="C23:J23"/>
    <mergeCell ref="O23:Q23"/>
    <mergeCell ref="R23:U23"/>
    <mergeCell ref="V23:Y23"/>
    <mergeCell ref="Z23:AC23"/>
    <mergeCell ref="AH23:AK23"/>
    <mergeCell ref="AL23:AM23"/>
    <mergeCell ref="C22:J22"/>
    <mergeCell ref="O22:Q22"/>
    <mergeCell ref="R22:U22"/>
    <mergeCell ref="V22:Y22"/>
    <mergeCell ref="Z22:AC22"/>
    <mergeCell ref="AH22:AK22"/>
    <mergeCell ref="AD22:AG22"/>
    <mergeCell ref="AD23:AG23"/>
    <mergeCell ref="AL22:AM22"/>
    <mergeCell ref="L22:N22"/>
    <mergeCell ref="L23:N23"/>
    <mergeCell ref="C18:J18"/>
    <mergeCell ref="O18:Q18"/>
    <mergeCell ref="R18:U18"/>
    <mergeCell ref="V18:Y18"/>
    <mergeCell ref="Z18:AC18"/>
    <mergeCell ref="AH18:AK18"/>
    <mergeCell ref="AL18:AM18"/>
    <mergeCell ref="C17:J17"/>
    <mergeCell ref="O17:Q17"/>
    <mergeCell ref="R17:U17"/>
    <mergeCell ref="V17:Y17"/>
    <mergeCell ref="Z17:AC17"/>
    <mergeCell ref="AH17:AK17"/>
    <mergeCell ref="AD17:AG17"/>
    <mergeCell ref="AD18:AG18"/>
    <mergeCell ref="L18:N18"/>
    <mergeCell ref="C16:J16"/>
    <mergeCell ref="O16:Q16"/>
    <mergeCell ref="R16:U16"/>
    <mergeCell ref="V16:Y16"/>
    <mergeCell ref="Z16:AC16"/>
    <mergeCell ref="AH16:AK16"/>
    <mergeCell ref="AL16:AM16"/>
    <mergeCell ref="C12:J12"/>
    <mergeCell ref="C5:K7"/>
    <mergeCell ref="L5:N7"/>
    <mergeCell ref="L8:N8"/>
    <mergeCell ref="L9:N9"/>
    <mergeCell ref="C9:J9"/>
    <mergeCell ref="O9:Q9"/>
    <mergeCell ref="R9:U9"/>
    <mergeCell ref="V9:Y9"/>
    <mergeCell ref="Z9:AC9"/>
    <mergeCell ref="AH9:AK9"/>
    <mergeCell ref="AL9:AM9"/>
    <mergeCell ref="C8:J8"/>
    <mergeCell ref="O8:Q8"/>
    <mergeCell ref="R8:U8"/>
    <mergeCell ref="V8:Y8"/>
    <mergeCell ref="Z8:AC8"/>
  </mergeCells>
  <phoneticPr fontId="1"/>
  <conditionalFormatting sqref="R10:U15 C10:Q39 V16:Y21 Z22:AC27 R28:AC39">
    <cfRule type="cellIs" dxfId="142" priority="1" operator="equal">
      <formula>""</formula>
    </cfRule>
  </conditionalFormatting>
  <pageMargins left="0.59055118110236227" right="0.59055118110236227" top="0.59055118110236227" bottom="0.59055118110236227" header="0.31496062992125984" footer="0.31496062992125984"/>
  <pageSetup paperSize="9" scale="55" orientation="portrait" r:id="rId1"/>
  <colBreaks count="1" manualBreakCount="1">
    <brk id="45"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BO64"/>
  <sheetViews>
    <sheetView showGridLines="0" showRowColHeaders="0" showZeros="0" view="pageBreakPreview" zoomScale="90" zoomScaleNormal="100" zoomScaleSheetLayoutView="90" workbookViewId="0">
      <selection activeCell="U20" sqref="U20:AG20"/>
    </sheetView>
  </sheetViews>
  <sheetFormatPr defaultColWidth="2.5" defaultRowHeight="15" customHeight="1"/>
  <cols>
    <col min="1" max="1" width="6.625" style="19" customWidth="1"/>
    <col min="2" max="2" width="2.75" style="19" customWidth="1"/>
    <col min="3" max="3" width="9.25" style="19" customWidth="1"/>
    <col min="4" max="4" width="8.375" style="19" customWidth="1"/>
    <col min="5" max="5" width="3.125" style="19" customWidth="1"/>
    <col min="6" max="6" width="3.5" style="19" customWidth="1"/>
    <col min="7" max="10" width="3.125" style="19" customWidth="1"/>
    <col min="11" max="12" width="3" style="19" customWidth="1"/>
    <col min="13" max="13" width="3.375" style="19" customWidth="1"/>
    <col min="14" max="15" width="3" style="19" customWidth="1"/>
    <col min="16" max="16" width="3.375" style="19" customWidth="1"/>
    <col min="17" max="24" width="3" style="19" customWidth="1"/>
    <col min="25" max="25" width="4.75" style="19" customWidth="1"/>
    <col min="26" max="27" width="3" style="19" customWidth="1"/>
    <col min="28" max="28" width="4" style="19" customWidth="1"/>
    <col min="29" max="34" width="3" style="19" customWidth="1"/>
    <col min="35" max="35" width="8.25" style="19" hidden="1" customWidth="1"/>
    <col min="36" max="36" width="4.125" style="19" hidden="1" customWidth="1"/>
    <col min="37" max="37" width="3" style="19" hidden="1" customWidth="1"/>
    <col min="38" max="38" width="5.375" style="19" hidden="1" customWidth="1"/>
    <col min="39" max="39" width="4" style="19" hidden="1" customWidth="1"/>
    <col min="40" max="40" width="4.75" style="19" hidden="1" customWidth="1"/>
    <col min="41" max="41" width="6.375" style="19" hidden="1" customWidth="1"/>
    <col min="42" max="42" width="6" style="19" hidden="1" customWidth="1"/>
    <col min="43" max="43" width="5.375" style="19" hidden="1" customWidth="1"/>
    <col min="44" max="44" width="3.875" style="19" hidden="1" customWidth="1"/>
    <col min="45" max="45" width="4" style="19" hidden="1" customWidth="1"/>
    <col min="46" max="46" width="5.5" style="19" hidden="1" customWidth="1"/>
    <col min="47" max="47" width="3.5" style="237" customWidth="1"/>
    <col min="48" max="64" width="2.5" style="237"/>
    <col min="65" max="16384" width="2.5" style="19"/>
  </cols>
  <sheetData>
    <row r="1" spans="2:67" ht="29.25" customHeight="1">
      <c r="B1" s="973" t="s">
        <v>596</v>
      </c>
      <c r="C1" s="973"/>
      <c r="D1" s="973"/>
      <c r="E1" s="973"/>
      <c r="F1" s="973"/>
      <c r="G1" s="61"/>
      <c r="H1" s="61"/>
      <c r="I1" s="61"/>
      <c r="J1" s="61"/>
      <c r="K1" s="61"/>
      <c r="L1" s="61"/>
      <c r="M1" s="61"/>
      <c r="N1" s="61"/>
      <c r="O1" s="61"/>
      <c r="P1" s="61"/>
      <c r="Q1" s="61"/>
      <c r="R1" s="61"/>
      <c r="S1" s="61"/>
      <c r="T1" s="62" t="s">
        <v>243</v>
      </c>
      <c r="U1" s="989">
        <f>'④付表１（事業所情報等）'!E5</f>
        <v>0</v>
      </c>
      <c r="V1" s="989"/>
      <c r="W1" s="989"/>
      <c r="X1" s="989"/>
      <c r="Y1" s="989"/>
      <c r="Z1" s="989"/>
      <c r="AA1" s="989"/>
      <c r="AB1" s="989"/>
      <c r="AC1" s="989"/>
      <c r="AD1" s="989"/>
      <c r="AE1" s="989"/>
      <c r="AF1" s="989"/>
      <c r="AG1" s="989"/>
      <c r="AH1" s="63" t="s">
        <v>244</v>
      </c>
    </row>
    <row r="2" spans="2:67" ht="30" customHeight="1">
      <c r="B2" s="1025" t="s">
        <v>297</v>
      </c>
      <c r="C2" s="543" t="s">
        <v>27</v>
      </c>
      <c r="D2" s="1028"/>
      <c r="E2" s="1029" t="s">
        <v>203</v>
      </c>
      <c r="F2" s="1030"/>
      <c r="G2" s="1030"/>
      <c r="H2" s="1030"/>
      <c r="I2" s="1030"/>
      <c r="J2" s="1030"/>
      <c r="K2" s="1031" t="s">
        <v>452</v>
      </c>
      <c r="L2" s="1032"/>
      <c r="M2" s="1032"/>
      <c r="N2" s="1032"/>
      <c r="O2" s="1032"/>
      <c r="P2" s="1033"/>
      <c r="Q2" s="1031" t="s">
        <v>205</v>
      </c>
      <c r="R2" s="1032"/>
      <c r="S2" s="1032"/>
      <c r="T2" s="1032"/>
      <c r="U2" s="1032"/>
      <c r="V2" s="1033"/>
      <c r="W2" s="542" t="s">
        <v>453</v>
      </c>
      <c r="X2" s="635"/>
      <c r="Y2" s="635"/>
      <c r="Z2" s="635"/>
      <c r="AA2" s="635"/>
      <c r="AB2" s="635"/>
      <c r="AC2" s="542" t="s">
        <v>204</v>
      </c>
      <c r="AD2" s="635"/>
      <c r="AE2" s="635"/>
      <c r="AF2" s="635"/>
      <c r="AG2" s="635"/>
      <c r="AH2" s="635"/>
      <c r="AV2" s="710"/>
      <c r="AW2" s="710"/>
      <c r="AX2" s="710"/>
      <c r="AY2" s="710"/>
      <c r="AZ2" s="710"/>
      <c r="BA2" s="710"/>
      <c r="BB2" s="710"/>
      <c r="BC2" s="710"/>
      <c r="BD2" s="710"/>
      <c r="BE2" s="710"/>
      <c r="BF2" s="710"/>
      <c r="BG2" s="710"/>
      <c r="BH2" s="710"/>
    </row>
    <row r="3" spans="2:67" ht="30" customHeight="1">
      <c r="B3" s="1026"/>
      <c r="C3" s="652"/>
      <c r="D3" s="654"/>
      <c r="E3" s="980" t="s">
        <v>114</v>
      </c>
      <c r="F3" s="980"/>
      <c r="G3" s="980"/>
      <c r="H3" s="980" t="s">
        <v>113</v>
      </c>
      <c r="I3" s="980"/>
      <c r="J3" s="980"/>
      <c r="K3" s="980" t="s">
        <v>114</v>
      </c>
      <c r="L3" s="980"/>
      <c r="M3" s="980"/>
      <c r="N3" s="980" t="s">
        <v>113</v>
      </c>
      <c r="O3" s="980"/>
      <c r="P3" s="980"/>
      <c r="Q3" s="980" t="s">
        <v>114</v>
      </c>
      <c r="R3" s="980"/>
      <c r="S3" s="980"/>
      <c r="T3" s="980" t="s">
        <v>113</v>
      </c>
      <c r="U3" s="980"/>
      <c r="V3" s="980"/>
      <c r="W3" s="980" t="s">
        <v>114</v>
      </c>
      <c r="X3" s="980"/>
      <c r="Y3" s="980"/>
      <c r="Z3" s="980" t="s">
        <v>113</v>
      </c>
      <c r="AA3" s="980"/>
      <c r="AB3" s="980"/>
      <c r="AC3" s="980" t="s">
        <v>114</v>
      </c>
      <c r="AD3" s="980"/>
      <c r="AE3" s="980"/>
      <c r="AF3" s="980" t="s">
        <v>113</v>
      </c>
      <c r="AG3" s="980"/>
      <c r="AH3" s="980"/>
      <c r="AV3" s="710"/>
      <c r="AW3" s="710"/>
      <c r="AX3" s="710"/>
      <c r="AY3" s="710"/>
      <c r="AZ3" s="710"/>
      <c r="BA3" s="710"/>
      <c r="BB3" s="710"/>
      <c r="BC3" s="710"/>
      <c r="BD3" s="710"/>
      <c r="BE3" s="710"/>
      <c r="BF3" s="710"/>
      <c r="BG3" s="710"/>
      <c r="BH3" s="710"/>
    </row>
    <row r="4" spans="2:67" ht="35.1" customHeight="1">
      <c r="B4" s="1026"/>
      <c r="C4" s="1034" t="s">
        <v>12</v>
      </c>
      <c r="D4" s="64" t="s">
        <v>112</v>
      </c>
      <c r="E4" s="971">
        <f>SUM('⑪別紙４（職員等一覧表）'!$AN$6,)</f>
        <v>0</v>
      </c>
      <c r="F4" s="972"/>
      <c r="G4" s="333" t="s">
        <v>403</v>
      </c>
      <c r="H4" s="971">
        <f>SUM('⑪別紙４（職員等一覧表）'!$AP$6,)</f>
        <v>0</v>
      </c>
      <c r="I4" s="972"/>
      <c r="J4" s="333" t="s">
        <v>403</v>
      </c>
      <c r="K4" s="971">
        <f>SUM('⑪別紙４（職員等一覧表）'!$AN$7,)</f>
        <v>0</v>
      </c>
      <c r="L4" s="972"/>
      <c r="M4" s="333" t="s">
        <v>403</v>
      </c>
      <c r="N4" s="971">
        <f>SUM('⑪別紙４（職員等一覧表）'!$AP$7,)</f>
        <v>0</v>
      </c>
      <c r="O4" s="972"/>
      <c r="P4" s="333" t="s">
        <v>403</v>
      </c>
      <c r="Q4" s="971">
        <f>SUM('⑪別紙４（職員等一覧表）'!$AN$8,)</f>
        <v>0</v>
      </c>
      <c r="R4" s="972"/>
      <c r="S4" s="333" t="s">
        <v>403</v>
      </c>
      <c r="T4" s="971">
        <f>SUM('⑪別紙４（職員等一覧表）'!$AP$8,)</f>
        <v>0</v>
      </c>
      <c r="U4" s="972"/>
      <c r="V4" s="333" t="s">
        <v>403</v>
      </c>
      <c r="W4" s="971">
        <f>SUM('⑪別紙４（職員等一覧表）'!$AN$9,)</f>
        <v>0</v>
      </c>
      <c r="X4" s="972"/>
      <c r="Y4" s="333" t="s">
        <v>403</v>
      </c>
      <c r="Z4" s="971">
        <f>SUM('⑪別紙４（職員等一覧表）'!$AP$9,)</f>
        <v>0</v>
      </c>
      <c r="AA4" s="972"/>
      <c r="AB4" s="333" t="s">
        <v>403</v>
      </c>
      <c r="AC4" s="971">
        <f>SUM('⑪別紙４（職員等一覧表）'!$AN$10,)</f>
        <v>0</v>
      </c>
      <c r="AD4" s="972"/>
      <c r="AE4" s="333" t="s">
        <v>403</v>
      </c>
      <c r="AF4" s="971">
        <f>SUM('⑪別紙４（職員等一覧表）'!$AP$10,)</f>
        <v>0</v>
      </c>
      <c r="AG4" s="972"/>
      <c r="AH4" s="333" t="s">
        <v>403</v>
      </c>
      <c r="AJ4" s="8" t="str">
        <f>CONCATENATE(E2,E3,D4)</f>
        <v>管理者専任常勤</v>
      </c>
      <c r="AK4" s="9" t="str">
        <f>CONCATENATE(E2,H3,D4)</f>
        <v>管理者兼任常勤</v>
      </c>
      <c r="AL4" s="8" t="str">
        <f>CONCATENATE(K2,K3,D4)</f>
        <v>保育士専任常勤</v>
      </c>
      <c r="AM4" s="9" t="str">
        <f>CONCATENATE(K2,N3,D4)</f>
        <v>保育士兼任常勤</v>
      </c>
      <c r="AN4" s="8" t="str">
        <f>CONCATENATE(Q2,Q3,D4)</f>
        <v>保育従事者専任常勤</v>
      </c>
      <c r="AO4" s="9" t="str">
        <f>CONCATENATE(Q2,T3,D4)</f>
        <v>保育従事者兼任常勤</v>
      </c>
      <c r="AP4" s="8" t="str">
        <f>CONCATENATE(W2,W3,D4)</f>
        <v>看護師（准看護師）専任常勤</v>
      </c>
      <c r="AQ4" s="9" t="str">
        <f>CONCATENATE(W2,Z3,D4)</f>
        <v>看護師（准看護師）兼任常勤</v>
      </c>
      <c r="AR4" s="8" t="str">
        <f>CONCATENATE(AC2,AC3,D4)</f>
        <v>その他の職員専任常勤</v>
      </c>
      <c r="AS4" s="9" t="str">
        <f>CONCATENATE(AC2,AF3,D4)</f>
        <v>その他の職員兼任常勤</v>
      </c>
      <c r="AU4" s="237" t="s">
        <v>83</v>
      </c>
      <c r="AV4" s="981" t="s">
        <v>588</v>
      </c>
      <c r="AW4" s="981"/>
      <c r="AX4" s="981"/>
      <c r="AY4" s="981"/>
      <c r="AZ4" s="981"/>
      <c r="BA4" s="981"/>
      <c r="BB4" s="981"/>
      <c r="BC4" s="981"/>
      <c r="BD4" s="981"/>
      <c r="BE4" s="981"/>
      <c r="BF4" s="981"/>
      <c r="BG4" s="981"/>
      <c r="BH4" s="981"/>
      <c r="BI4" s="981"/>
      <c r="BJ4" s="981"/>
      <c r="BK4" s="981"/>
      <c r="BL4" s="241"/>
    </row>
    <row r="5" spans="2:67" ht="35.1" customHeight="1">
      <c r="B5" s="1027"/>
      <c r="C5" s="1034"/>
      <c r="D5" s="64" t="s">
        <v>11</v>
      </c>
      <c r="E5" s="971">
        <f>SUM('⑪別紙４（職員等一覧表）'!$AO$6,)</f>
        <v>0</v>
      </c>
      <c r="F5" s="972"/>
      <c r="G5" s="333" t="s">
        <v>403</v>
      </c>
      <c r="H5" s="971">
        <f>SUM('⑪別紙４（職員等一覧表）'!$AQ$6,)</f>
        <v>0</v>
      </c>
      <c r="I5" s="972"/>
      <c r="J5" s="333" t="s">
        <v>403</v>
      </c>
      <c r="K5" s="971">
        <f>SUM('⑪別紙４（職員等一覧表）'!$AO$7,)</f>
        <v>0</v>
      </c>
      <c r="L5" s="972"/>
      <c r="M5" s="333" t="s">
        <v>403</v>
      </c>
      <c r="N5" s="971">
        <f>SUM('⑪別紙４（職員等一覧表）'!$AQ$7,)</f>
        <v>0</v>
      </c>
      <c r="O5" s="972"/>
      <c r="P5" s="333" t="s">
        <v>403</v>
      </c>
      <c r="Q5" s="971">
        <f>SUM('⑪別紙４（職員等一覧表）'!$AO$8,)</f>
        <v>0</v>
      </c>
      <c r="R5" s="972"/>
      <c r="S5" s="333" t="s">
        <v>403</v>
      </c>
      <c r="T5" s="971">
        <f>SUM('⑪別紙４（職員等一覧表）'!$AQ$8,)</f>
        <v>0</v>
      </c>
      <c r="U5" s="972"/>
      <c r="V5" s="333" t="s">
        <v>403</v>
      </c>
      <c r="W5" s="971">
        <f>SUM('⑪別紙４（職員等一覧表）'!$AO$9,)</f>
        <v>0</v>
      </c>
      <c r="X5" s="972"/>
      <c r="Y5" s="333" t="s">
        <v>403</v>
      </c>
      <c r="Z5" s="971">
        <f>SUM('⑪別紙４（職員等一覧表）'!$AQ$9,)</f>
        <v>0</v>
      </c>
      <c r="AA5" s="972"/>
      <c r="AB5" s="333" t="s">
        <v>403</v>
      </c>
      <c r="AC5" s="971">
        <f>SUM('⑪別紙４（職員等一覧表）'!$AO$10,)</f>
        <v>0</v>
      </c>
      <c r="AD5" s="972"/>
      <c r="AE5" s="333" t="s">
        <v>403</v>
      </c>
      <c r="AF5" s="971">
        <f>SUM('⑪別紙４（職員等一覧表）'!$AQ$10,)</f>
        <v>0</v>
      </c>
      <c r="AG5" s="972"/>
      <c r="AH5" s="333" t="s">
        <v>403</v>
      </c>
      <c r="AJ5" s="8" t="str">
        <f>CONCATENATE(E2,E3,D5)</f>
        <v>管理者専任非常勤</v>
      </c>
      <c r="AK5" s="9" t="str">
        <f>CONCATENATE(E2,H3,D5)</f>
        <v>管理者兼任非常勤</v>
      </c>
      <c r="AL5" s="8" t="str">
        <f>CONCATENATE(K2,K3,D5)</f>
        <v>保育士専任非常勤</v>
      </c>
      <c r="AM5" s="9" t="str">
        <f>CONCATENATE(K2,N3,D5)</f>
        <v>保育士兼任非常勤</v>
      </c>
      <c r="AN5" s="8" t="str">
        <f>CONCATENATE(Q2,Q3,D5)</f>
        <v>保育従事者専任非常勤</v>
      </c>
      <c r="AO5" s="9" t="str">
        <f>CONCATENATE(Q2,T3,D5)</f>
        <v>保育従事者兼任非常勤</v>
      </c>
      <c r="AP5" s="8" t="str">
        <f>CONCATENATE(W2,W3,D5)</f>
        <v>看護師（准看護師）専任非常勤</v>
      </c>
      <c r="AQ5" s="9" t="str">
        <f>CONCATENATE(W2,Z3,D5)</f>
        <v>看護師（准看護師）兼任非常勤</v>
      </c>
      <c r="AR5" s="8" t="str">
        <f>CONCATENATE(AC2,AC3,D5)</f>
        <v>その他の職員専任非常勤</v>
      </c>
      <c r="AS5" s="9" t="str">
        <f>CONCATENATE(AC2,AF3,D5)</f>
        <v>その他の職員兼任非常勤</v>
      </c>
      <c r="AV5" s="981"/>
      <c r="AW5" s="981"/>
      <c r="AX5" s="981"/>
      <c r="AY5" s="981"/>
      <c r="AZ5" s="981"/>
      <c r="BA5" s="981"/>
      <c r="BB5" s="981"/>
      <c r="BC5" s="981"/>
      <c r="BD5" s="981"/>
      <c r="BE5" s="981"/>
      <c r="BF5" s="981"/>
      <c r="BG5" s="981"/>
      <c r="BH5" s="981"/>
      <c r="BI5" s="981"/>
      <c r="BJ5" s="981"/>
      <c r="BK5" s="981"/>
      <c r="BL5" s="241"/>
    </row>
    <row r="6" spans="2:67" ht="7.5" customHeight="1">
      <c r="B6" s="113"/>
      <c r="C6" s="176"/>
      <c r="D6" s="176"/>
      <c r="E6" s="114"/>
      <c r="F6" s="114"/>
      <c r="G6" s="114"/>
      <c r="H6" s="114"/>
      <c r="I6" s="114"/>
      <c r="J6" s="172"/>
      <c r="K6" s="172"/>
      <c r="L6" s="176"/>
      <c r="M6" s="176"/>
      <c r="N6" s="176"/>
      <c r="O6" s="176"/>
      <c r="P6" s="176"/>
      <c r="Q6" s="176"/>
      <c r="R6" s="176"/>
      <c r="S6" s="176"/>
      <c r="T6" s="176"/>
      <c r="U6" s="176"/>
      <c r="V6" s="176"/>
      <c r="W6" s="172"/>
      <c r="X6" s="176"/>
      <c r="Y6" s="176"/>
      <c r="Z6" s="176"/>
      <c r="AA6" s="176"/>
      <c r="AB6" s="176"/>
      <c r="AC6" s="176"/>
      <c r="AD6" s="172"/>
      <c r="AE6" s="172"/>
      <c r="AF6" s="172"/>
      <c r="AG6" s="172"/>
      <c r="AH6" s="115"/>
      <c r="AI6" s="170"/>
      <c r="AJ6" s="170"/>
      <c r="AK6" s="170"/>
      <c r="AL6" s="170"/>
      <c r="AM6" s="170"/>
      <c r="AN6" s="170"/>
      <c r="AO6" s="170"/>
      <c r="AP6" s="170"/>
      <c r="AQ6" s="170"/>
      <c r="AR6" s="170"/>
      <c r="AS6" s="170"/>
      <c r="AT6" s="170"/>
      <c r="AU6" s="243"/>
      <c r="AV6" s="415" t="s">
        <v>566</v>
      </c>
      <c r="AW6" s="415"/>
      <c r="AX6" s="415"/>
      <c r="AY6" s="415"/>
      <c r="AZ6" s="415"/>
      <c r="BA6" s="415"/>
      <c r="BB6" s="415"/>
      <c r="BC6" s="415"/>
      <c r="BD6" s="415"/>
      <c r="BE6" s="415"/>
      <c r="BF6" s="415"/>
      <c r="BG6" s="415"/>
      <c r="BH6" s="415"/>
      <c r="BI6" s="415"/>
      <c r="BJ6" s="415"/>
      <c r="BK6" s="415"/>
    </row>
    <row r="7" spans="2:67" ht="17.25" customHeight="1">
      <c r="B7" s="988" t="s">
        <v>118</v>
      </c>
      <c r="C7" s="988"/>
      <c r="D7" s="988"/>
      <c r="E7" s="988"/>
      <c r="F7" s="61"/>
      <c r="G7" s="61"/>
      <c r="H7" s="61"/>
      <c r="I7" s="61"/>
      <c r="J7" s="61"/>
      <c r="K7" s="61"/>
      <c r="L7" s="61"/>
      <c r="M7" s="61"/>
      <c r="N7" s="61"/>
      <c r="O7" s="61"/>
      <c r="P7" s="61"/>
      <c r="Q7" s="61"/>
      <c r="R7" s="61"/>
      <c r="S7" s="61"/>
      <c r="T7" s="63"/>
      <c r="U7" s="989"/>
      <c r="V7" s="989"/>
      <c r="W7" s="989"/>
      <c r="X7" s="989"/>
      <c r="Y7" s="989"/>
      <c r="Z7" s="989"/>
      <c r="AA7" s="989"/>
      <c r="AB7" s="989"/>
      <c r="AC7" s="989"/>
      <c r="AD7" s="989"/>
      <c r="AE7" s="989"/>
      <c r="AF7" s="989"/>
      <c r="AG7" s="989"/>
      <c r="AH7" s="63"/>
      <c r="AI7" s="170"/>
      <c r="AJ7" s="170"/>
      <c r="AK7" s="170"/>
      <c r="AL7" s="170"/>
      <c r="AM7" s="170"/>
      <c r="AN7" s="170"/>
      <c r="AO7" s="170"/>
      <c r="AP7" s="170"/>
      <c r="AQ7" s="170"/>
      <c r="AR7" s="170"/>
      <c r="AS7" s="170"/>
      <c r="AT7" s="170"/>
      <c r="AU7" s="243"/>
      <c r="AV7" s="415"/>
      <c r="AW7" s="415"/>
      <c r="AX7" s="415"/>
      <c r="AY7" s="415"/>
      <c r="AZ7" s="415"/>
      <c r="BA7" s="415"/>
      <c r="BB7" s="415"/>
      <c r="BC7" s="415"/>
      <c r="BD7" s="415"/>
      <c r="BE7" s="415"/>
      <c r="BF7" s="415"/>
      <c r="BG7" s="415"/>
      <c r="BH7" s="415"/>
      <c r="BI7" s="415"/>
      <c r="BJ7" s="415"/>
      <c r="BK7" s="415"/>
    </row>
    <row r="8" spans="2:67" ht="17.25" customHeight="1">
      <c r="B8" s="761" t="s">
        <v>10</v>
      </c>
      <c r="C8" s="762"/>
      <c r="D8" s="763"/>
      <c r="E8" s="992" t="s">
        <v>451</v>
      </c>
      <c r="F8" s="992"/>
      <c r="G8" s="992"/>
      <c r="H8" s="992"/>
      <c r="I8" s="992"/>
      <c r="J8" s="992"/>
      <c r="K8" s="992"/>
      <c r="L8" s="992"/>
      <c r="M8" s="992"/>
      <c r="N8" s="994" t="s">
        <v>643</v>
      </c>
      <c r="O8" s="995"/>
      <c r="P8" s="995"/>
      <c r="Q8" s="995"/>
      <c r="R8" s="995"/>
      <c r="S8" s="995"/>
      <c r="T8" s="995"/>
      <c r="U8" s="995"/>
      <c r="V8" s="986">
        <v>300</v>
      </c>
      <c r="W8" s="986"/>
      <c r="X8" s="387" t="s">
        <v>565</v>
      </c>
      <c r="Y8" s="387"/>
      <c r="Z8" s="387"/>
      <c r="AA8" s="387"/>
      <c r="AB8" s="387"/>
      <c r="AC8" s="388"/>
      <c r="AD8" s="388"/>
      <c r="AE8" s="388"/>
      <c r="AF8" s="388"/>
      <c r="AG8" s="388"/>
      <c r="AH8" s="389"/>
      <c r="AI8" s="305"/>
      <c r="AJ8" s="305"/>
      <c r="AK8" s="305"/>
      <c r="AL8" s="305"/>
      <c r="AM8" s="305"/>
      <c r="AN8" s="305"/>
      <c r="AO8" s="305"/>
      <c r="AP8" s="305"/>
      <c r="AQ8" s="305"/>
      <c r="AR8" s="305"/>
      <c r="AS8" s="305"/>
      <c r="AT8" s="305"/>
      <c r="AU8" s="416" t="s">
        <v>83</v>
      </c>
      <c r="AV8" s="993" t="s">
        <v>649</v>
      </c>
      <c r="AW8" s="993"/>
      <c r="AX8" s="993"/>
      <c r="AY8" s="993"/>
      <c r="AZ8" s="993"/>
      <c r="BA8" s="993"/>
      <c r="BB8" s="993"/>
      <c r="BC8" s="993"/>
      <c r="BD8" s="993"/>
      <c r="BE8" s="993"/>
      <c r="BF8" s="993"/>
      <c r="BG8" s="993"/>
      <c r="BH8" s="993"/>
      <c r="BI8" s="993"/>
      <c r="BJ8" s="993"/>
      <c r="BK8" s="993"/>
      <c r="BL8" s="638"/>
      <c r="BM8" s="638"/>
    </row>
    <row r="9" spans="2:67" ht="27.6" customHeight="1">
      <c r="B9" s="974"/>
      <c r="C9" s="975"/>
      <c r="D9" s="976"/>
      <c r="E9" s="1019" t="s">
        <v>16</v>
      </c>
      <c r="F9" s="1020"/>
      <c r="G9" s="1020"/>
      <c r="H9" s="1020"/>
      <c r="I9" s="1020"/>
      <c r="J9" s="1020"/>
      <c r="K9" s="1020"/>
      <c r="L9" s="1020"/>
      <c r="M9" s="1020"/>
      <c r="N9" s="990"/>
      <c r="O9" s="604"/>
      <c r="P9" s="604" t="s">
        <v>245</v>
      </c>
      <c r="Q9" s="985"/>
      <c r="R9" s="985"/>
      <c r="S9" s="985"/>
      <c r="T9" s="985"/>
      <c r="U9" s="985"/>
      <c r="V9" s="985"/>
      <c r="W9" s="985"/>
      <c r="X9" s="985"/>
      <c r="Y9" s="985"/>
      <c r="Z9" s="985"/>
      <c r="AA9" s="985"/>
      <c r="AB9" s="985"/>
      <c r="AC9" s="985"/>
      <c r="AD9" s="985"/>
      <c r="AE9" s="985"/>
      <c r="AF9" s="604" t="s">
        <v>246</v>
      </c>
      <c r="AG9" s="604"/>
      <c r="AH9" s="982"/>
      <c r="AI9" s="165" t="b">
        <v>0</v>
      </c>
      <c r="AJ9" s="165" t="b">
        <v>0</v>
      </c>
      <c r="AK9" s="80"/>
      <c r="AL9" s="80"/>
      <c r="AM9" s="80"/>
      <c r="AN9" s="80"/>
      <c r="AO9" s="80"/>
      <c r="AP9" s="80"/>
      <c r="AQ9" s="80"/>
      <c r="AR9" s="80"/>
      <c r="AS9" s="80"/>
      <c r="AT9" s="16"/>
      <c r="AU9" s="235" t="s">
        <v>83</v>
      </c>
      <c r="AV9" s="987" t="s">
        <v>567</v>
      </c>
      <c r="AW9" s="987"/>
      <c r="AX9" s="987"/>
      <c r="AY9" s="987"/>
      <c r="AZ9" s="987"/>
      <c r="BA9" s="987"/>
      <c r="BB9" s="987"/>
      <c r="BC9" s="987"/>
      <c r="BD9" s="987"/>
      <c r="BE9" s="987"/>
      <c r="BF9" s="987"/>
      <c r="BG9" s="987"/>
      <c r="BH9" s="987"/>
      <c r="BI9" s="987"/>
      <c r="BJ9" s="987"/>
      <c r="BK9" s="987"/>
      <c r="BL9" s="244"/>
    </row>
    <row r="10" spans="2:67" ht="27.6" customHeight="1">
      <c r="B10" s="974"/>
      <c r="C10" s="975"/>
      <c r="D10" s="976"/>
      <c r="E10" s="1021"/>
      <c r="F10" s="1022"/>
      <c r="G10" s="1022"/>
      <c r="H10" s="1022"/>
      <c r="I10" s="1022"/>
      <c r="J10" s="1022"/>
      <c r="K10" s="1022"/>
      <c r="L10" s="1022"/>
      <c r="M10" s="1022"/>
      <c r="N10" s="991"/>
      <c r="O10" s="983"/>
      <c r="P10" s="983"/>
      <c r="Q10" s="960"/>
      <c r="R10" s="960"/>
      <c r="S10" s="960"/>
      <c r="T10" s="960"/>
      <c r="U10" s="960"/>
      <c r="V10" s="960"/>
      <c r="W10" s="960"/>
      <c r="X10" s="960"/>
      <c r="Y10" s="960"/>
      <c r="Z10" s="960"/>
      <c r="AA10" s="960"/>
      <c r="AB10" s="960"/>
      <c r="AC10" s="960"/>
      <c r="AD10" s="960"/>
      <c r="AE10" s="960"/>
      <c r="AF10" s="983"/>
      <c r="AG10" s="983"/>
      <c r="AH10" s="984"/>
      <c r="AI10" s="4"/>
      <c r="AJ10" s="4"/>
      <c r="AK10" s="4"/>
      <c r="AL10" s="4"/>
      <c r="AM10" s="4"/>
      <c r="AN10" s="4"/>
      <c r="AO10" s="4"/>
      <c r="AP10" s="4"/>
      <c r="AQ10" s="4"/>
      <c r="AR10" s="4"/>
      <c r="AS10" s="4"/>
      <c r="AV10" s="987"/>
      <c r="AW10" s="987"/>
      <c r="AX10" s="987"/>
      <c r="AY10" s="987"/>
      <c r="AZ10" s="987"/>
      <c r="BA10" s="987"/>
      <c r="BB10" s="987"/>
      <c r="BC10" s="987"/>
      <c r="BD10" s="987"/>
      <c r="BE10" s="987"/>
      <c r="BF10" s="987"/>
      <c r="BG10" s="987"/>
      <c r="BH10" s="987"/>
      <c r="BI10" s="987"/>
      <c r="BJ10" s="987"/>
      <c r="BK10" s="987"/>
      <c r="BL10" s="244"/>
    </row>
    <row r="11" spans="2:67" ht="27.6" customHeight="1">
      <c r="B11" s="974"/>
      <c r="C11" s="975"/>
      <c r="D11" s="976"/>
      <c r="E11" s="1021"/>
      <c r="F11" s="1022"/>
      <c r="G11" s="1022"/>
      <c r="H11" s="1022"/>
      <c r="I11" s="1022"/>
      <c r="J11" s="1022"/>
      <c r="K11" s="1022"/>
      <c r="L11" s="1022"/>
      <c r="M11" s="1022"/>
      <c r="N11" s="991"/>
      <c r="O11" s="983"/>
      <c r="P11" s="983"/>
      <c r="Q11" s="960"/>
      <c r="R11" s="960"/>
      <c r="S11" s="960"/>
      <c r="T11" s="960"/>
      <c r="U11" s="960"/>
      <c r="V11" s="960"/>
      <c r="W11" s="960"/>
      <c r="X11" s="960"/>
      <c r="Y11" s="960"/>
      <c r="Z11" s="960"/>
      <c r="AA11" s="960"/>
      <c r="AB11" s="960"/>
      <c r="AC11" s="960"/>
      <c r="AD11" s="960"/>
      <c r="AE11" s="960"/>
      <c r="AF11" s="983"/>
      <c r="AG11" s="983"/>
      <c r="AH11" s="984"/>
      <c r="AI11" s="4"/>
      <c r="AJ11" s="4"/>
      <c r="AK11" s="4"/>
      <c r="AL11" s="4"/>
      <c r="AM11" s="4"/>
      <c r="AN11" s="4"/>
      <c r="AO11" s="4"/>
      <c r="AP11" s="4"/>
      <c r="AQ11" s="4"/>
      <c r="AR11" s="4"/>
      <c r="AS11" s="4"/>
      <c r="AV11" s="987"/>
      <c r="AW11" s="987"/>
      <c r="AX11" s="987"/>
      <c r="AY11" s="987"/>
      <c r="AZ11" s="987"/>
      <c r="BA11" s="987"/>
      <c r="BB11" s="987"/>
      <c r="BC11" s="987"/>
      <c r="BD11" s="987"/>
      <c r="BE11" s="987"/>
      <c r="BF11" s="987"/>
      <c r="BG11" s="987"/>
      <c r="BH11" s="987"/>
      <c r="BI11" s="987"/>
      <c r="BJ11" s="987"/>
      <c r="BK11" s="987"/>
      <c r="BL11" s="244"/>
    </row>
    <row r="12" spans="2:67" ht="27.6" customHeight="1">
      <c r="B12" s="974"/>
      <c r="C12" s="975"/>
      <c r="D12" s="976"/>
      <c r="E12" s="1021"/>
      <c r="F12" s="1022"/>
      <c r="G12" s="1022"/>
      <c r="H12" s="1022"/>
      <c r="I12" s="1022"/>
      <c r="J12" s="1022"/>
      <c r="K12" s="1022"/>
      <c r="L12" s="1022"/>
      <c r="M12" s="1022"/>
      <c r="N12" s="991"/>
      <c r="O12" s="983"/>
      <c r="P12" s="983"/>
      <c r="Q12" s="960"/>
      <c r="R12" s="960"/>
      <c r="S12" s="960"/>
      <c r="T12" s="960"/>
      <c r="U12" s="960"/>
      <c r="V12" s="960"/>
      <c r="W12" s="960"/>
      <c r="X12" s="960"/>
      <c r="Y12" s="960"/>
      <c r="Z12" s="960"/>
      <c r="AA12" s="960"/>
      <c r="AB12" s="960"/>
      <c r="AC12" s="960"/>
      <c r="AD12" s="960"/>
      <c r="AE12" s="960"/>
      <c r="AF12" s="983"/>
      <c r="AG12" s="983"/>
      <c r="AH12" s="984"/>
      <c r="AI12" s="4"/>
      <c r="AJ12" s="4"/>
      <c r="AK12" s="4"/>
      <c r="AL12" s="4"/>
      <c r="AM12" s="4"/>
      <c r="AN12" s="4"/>
      <c r="AO12" s="4"/>
      <c r="AP12" s="4"/>
      <c r="AQ12" s="4"/>
      <c r="AR12" s="4"/>
      <c r="AS12" s="4"/>
      <c r="AV12" s="615"/>
      <c r="AW12" s="615"/>
      <c r="AX12" s="615"/>
      <c r="AY12" s="615"/>
      <c r="AZ12" s="615"/>
      <c r="BA12" s="615"/>
      <c r="BB12" s="615"/>
      <c r="BC12" s="615"/>
      <c r="BD12" s="615"/>
      <c r="BE12" s="615"/>
      <c r="BF12" s="615"/>
      <c r="BG12" s="615"/>
      <c r="BH12" s="615"/>
      <c r="BI12" s="615"/>
      <c r="BJ12" s="615"/>
      <c r="BK12" s="615"/>
      <c r="BL12" s="244"/>
    </row>
    <row r="13" spans="2:67" ht="22.7" customHeight="1">
      <c r="B13" s="974"/>
      <c r="C13" s="975"/>
      <c r="D13" s="976"/>
      <c r="E13" s="1023"/>
      <c r="F13" s="1024"/>
      <c r="G13" s="1024"/>
      <c r="H13" s="1024"/>
      <c r="I13" s="1024"/>
      <c r="J13" s="1024"/>
      <c r="K13" s="1024"/>
      <c r="L13" s="1024"/>
      <c r="M13" s="1024"/>
      <c r="N13" s="81"/>
      <c r="O13" s="171" t="s">
        <v>71</v>
      </c>
      <c r="P13" s="390"/>
      <c r="Q13" s="171"/>
      <c r="R13" s="171"/>
      <c r="S13" s="171"/>
      <c r="T13" s="171"/>
      <c r="U13" s="171"/>
      <c r="V13" s="171"/>
      <c r="W13" s="171"/>
      <c r="X13" s="171"/>
      <c r="Y13" s="171"/>
      <c r="Z13" s="171"/>
      <c r="AA13" s="171"/>
      <c r="AB13" s="171"/>
      <c r="AC13" s="171"/>
      <c r="AD13" s="171"/>
      <c r="AE13" s="171"/>
      <c r="AF13" s="171"/>
      <c r="AG13" s="171"/>
      <c r="AH13" s="82"/>
      <c r="AI13" s="4"/>
      <c r="AJ13" s="4"/>
      <c r="AK13" s="4"/>
      <c r="AL13" s="4"/>
      <c r="AM13" s="4"/>
      <c r="AN13" s="4"/>
      <c r="AO13" s="4"/>
      <c r="AP13" s="4"/>
      <c r="AQ13" s="4"/>
      <c r="AR13" s="4"/>
      <c r="AS13" s="4"/>
      <c r="AU13" s="245"/>
      <c r="AV13" s="615"/>
      <c r="AW13" s="615"/>
      <c r="AX13" s="615"/>
      <c r="AY13" s="615"/>
      <c r="AZ13" s="615"/>
      <c r="BA13" s="615"/>
      <c r="BB13" s="615"/>
      <c r="BC13" s="615"/>
      <c r="BD13" s="615"/>
      <c r="BE13" s="615"/>
      <c r="BF13" s="615"/>
      <c r="BG13" s="615"/>
      <c r="BH13" s="615"/>
      <c r="BI13" s="615"/>
      <c r="BJ13" s="615"/>
      <c r="BK13" s="615"/>
      <c r="BL13" s="246"/>
    </row>
    <row r="14" spans="2:67" s="16" customFormat="1" ht="29.25" customHeight="1">
      <c r="B14" s="941" t="s">
        <v>437</v>
      </c>
      <c r="C14" s="942"/>
      <c r="D14" s="942"/>
      <c r="E14" s="948" t="s">
        <v>466</v>
      </c>
      <c r="F14" s="978"/>
      <c r="G14" s="979"/>
      <c r="H14" s="218"/>
      <c r="I14" s="951"/>
      <c r="J14" s="951"/>
      <c r="K14" s="951"/>
      <c r="L14" s="219"/>
      <c r="M14" s="220"/>
      <c r="N14" s="220"/>
      <c r="O14" s="219"/>
      <c r="P14" s="221"/>
      <c r="Q14" s="222"/>
      <c r="R14" s="222"/>
      <c r="S14" s="222"/>
      <c r="T14" s="222"/>
      <c r="U14" s="222"/>
      <c r="V14" s="222"/>
      <c r="W14" s="952"/>
      <c r="X14" s="952"/>
      <c r="Y14" s="952"/>
      <c r="Z14" s="952"/>
      <c r="AA14" s="953"/>
      <c r="AB14" s="953"/>
      <c r="AC14" s="953"/>
      <c r="AD14" s="953"/>
      <c r="AE14" s="953"/>
      <c r="AF14" s="953"/>
      <c r="AG14" s="955"/>
      <c r="AH14" s="956"/>
      <c r="AI14" s="163" t="b">
        <v>0</v>
      </c>
      <c r="AJ14" s="163" t="b">
        <v>0</v>
      </c>
      <c r="AK14" s="163" t="b">
        <v>0</v>
      </c>
      <c r="AU14" s="235" t="s">
        <v>83</v>
      </c>
      <c r="AV14" s="977" t="s">
        <v>459</v>
      </c>
      <c r="AW14" s="977"/>
      <c r="AX14" s="977"/>
      <c r="AY14" s="977"/>
      <c r="AZ14" s="977"/>
      <c r="BA14" s="977"/>
      <c r="BB14" s="977"/>
      <c r="BC14" s="977"/>
      <c r="BD14" s="977"/>
      <c r="BE14" s="977"/>
      <c r="BF14" s="977"/>
      <c r="BG14" s="977"/>
      <c r="BH14" s="977"/>
      <c r="BI14" s="977"/>
      <c r="BJ14" s="977"/>
      <c r="BK14" s="977"/>
      <c r="BL14" s="295"/>
      <c r="BM14" s="94"/>
      <c r="BN14" s="94"/>
      <c r="BO14" s="94"/>
    </row>
    <row r="15" spans="2:67" s="16" customFormat="1" ht="29.25" customHeight="1">
      <c r="B15" s="943"/>
      <c r="C15" s="944"/>
      <c r="D15" s="944"/>
      <c r="E15" s="948" t="s">
        <v>457</v>
      </c>
      <c r="F15" s="949"/>
      <c r="G15" s="950"/>
      <c r="H15" s="218"/>
      <c r="I15" s="951"/>
      <c r="J15" s="951"/>
      <c r="K15" s="951"/>
      <c r="L15" s="219"/>
      <c r="M15" s="220"/>
      <c r="N15" s="220"/>
      <c r="O15" s="219"/>
      <c r="P15" s="221"/>
      <c r="Q15" s="222"/>
      <c r="R15" s="222"/>
      <c r="S15" s="222"/>
      <c r="T15" s="222"/>
      <c r="U15" s="222"/>
      <c r="V15" s="222"/>
      <c r="W15" s="952"/>
      <c r="X15" s="952"/>
      <c r="Y15" s="952"/>
      <c r="Z15" s="952"/>
      <c r="AA15" s="953"/>
      <c r="AB15" s="953"/>
      <c r="AC15" s="953"/>
      <c r="AD15" s="953"/>
      <c r="AE15" s="953"/>
      <c r="AF15" s="953"/>
      <c r="AG15" s="955"/>
      <c r="AH15" s="956"/>
      <c r="AI15" s="163" t="b">
        <v>0</v>
      </c>
      <c r="AJ15" s="163" t="b">
        <v>0</v>
      </c>
      <c r="AU15" s="235"/>
      <c r="AV15" s="954"/>
      <c r="AW15" s="954"/>
      <c r="AX15" s="954"/>
      <c r="AY15" s="954"/>
      <c r="AZ15" s="954"/>
      <c r="BA15" s="954"/>
      <c r="BB15" s="954"/>
      <c r="BC15" s="954"/>
      <c r="BD15" s="954"/>
      <c r="BE15" s="954"/>
      <c r="BF15" s="954"/>
      <c r="BG15" s="954"/>
      <c r="BH15" s="954"/>
      <c r="BI15" s="954"/>
      <c r="BJ15" s="954"/>
      <c r="BK15" s="954"/>
      <c r="BL15" s="295"/>
      <c r="BM15" s="94"/>
      <c r="BN15" s="94"/>
      <c r="BO15" s="94"/>
    </row>
    <row r="16" spans="2:67" s="16" customFormat="1" ht="29.25" customHeight="1">
      <c r="B16" s="943"/>
      <c r="C16" s="944"/>
      <c r="D16" s="944"/>
      <c r="E16" s="948" t="s">
        <v>458</v>
      </c>
      <c r="F16" s="949"/>
      <c r="G16" s="950"/>
      <c r="H16" s="218"/>
      <c r="I16" s="951"/>
      <c r="J16" s="951"/>
      <c r="K16" s="951"/>
      <c r="L16" s="308" t="s">
        <v>22</v>
      </c>
      <c r="M16" s="307" t="s">
        <v>461</v>
      </c>
      <c r="N16" s="307"/>
      <c r="O16" s="219"/>
      <c r="P16" s="83"/>
      <c r="Q16" s="957"/>
      <c r="R16" s="957"/>
      <c r="S16" s="957"/>
      <c r="T16" s="957"/>
      <c r="U16" s="957"/>
      <c r="V16" s="957"/>
      <c r="W16" s="957"/>
      <c r="X16" s="957"/>
      <c r="Y16" s="957"/>
      <c r="Z16" s="378" t="s">
        <v>460</v>
      </c>
      <c r="AA16" s="953"/>
      <c r="AB16" s="953"/>
      <c r="AC16" s="953"/>
      <c r="AD16" s="953"/>
      <c r="AE16" s="953"/>
      <c r="AF16" s="953"/>
      <c r="AG16" s="955"/>
      <c r="AH16" s="956"/>
      <c r="AI16" s="163" t="b">
        <v>0</v>
      </c>
      <c r="AJ16" s="163" t="b">
        <v>0</v>
      </c>
      <c r="AU16" s="235"/>
      <c r="AV16" s="954"/>
      <c r="AW16" s="954"/>
      <c r="AX16" s="954"/>
      <c r="AY16" s="954"/>
      <c r="AZ16" s="954"/>
      <c r="BA16" s="954"/>
      <c r="BB16" s="954"/>
      <c r="BC16" s="954"/>
      <c r="BD16" s="954"/>
      <c r="BE16" s="954"/>
      <c r="BF16" s="954"/>
      <c r="BG16" s="954"/>
      <c r="BH16" s="954"/>
      <c r="BI16" s="954"/>
      <c r="BJ16" s="954"/>
      <c r="BK16" s="954"/>
      <c r="BL16" s="295"/>
      <c r="BM16" s="94"/>
      <c r="BN16" s="94"/>
      <c r="BO16" s="94"/>
    </row>
    <row r="17" spans="2:67" s="16" customFormat="1" ht="29.25" customHeight="1">
      <c r="B17" s="943"/>
      <c r="C17" s="944"/>
      <c r="D17" s="944"/>
      <c r="E17" s="996" t="s">
        <v>555</v>
      </c>
      <c r="F17" s="942"/>
      <c r="G17" s="997"/>
      <c r="H17" s="968"/>
      <c r="I17" s="969"/>
      <c r="J17" s="969"/>
      <c r="K17" s="969"/>
      <c r="L17" s="969"/>
      <c r="M17" s="969"/>
      <c r="N17" s="969"/>
      <c r="O17" s="969"/>
      <c r="P17" s="969"/>
      <c r="Q17" s="969"/>
      <c r="R17" s="969"/>
      <c r="S17" s="969"/>
      <c r="T17" s="969"/>
      <c r="U17" s="969"/>
      <c r="V17" s="969"/>
      <c r="W17" s="969"/>
      <c r="X17" s="969"/>
      <c r="Y17" s="969"/>
      <c r="Z17" s="969"/>
      <c r="AA17" s="969"/>
      <c r="AB17" s="969"/>
      <c r="AC17" s="969"/>
      <c r="AD17" s="969"/>
      <c r="AE17" s="969"/>
      <c r="AF17" s="969"/>
      <c r="AG17" s="969"/>
      <c r="AH17" s="970"/>
      <c r="AI17" s="163">
        <v>1</v>
      </c>
      <c r="AU17" s="237"/>
      <c r="AV17" s="958"/>
      <c r="AW17" s="958"/>
      <c r="AX17" s="958"/>
      <c r="AY17" s="958"/>
      <c r="AZ17" s="958"/>
      <c r="BA17" s="958"/>
      <c r="BB17" s="958"/>
      <c r="BC17" s="958"/>
      <c r="BD17" s="958"/>
      <c r="BE17" s="958"/>
      <c r="BF17" s="958"/>
      <c r="BG17" s="958"/>
      <c r="BH17" s="958"/>
      <c r="BI17" s="958"/>
      <c r="BJ17" s="958"/>
      <c r="BK17" s="958"/>
      <c r="BL17" s="295"/>
      <c r="BM17" s="94"/>
      <c r="BN17" s="94"/>
      <c r="BO17" s="94"/>
    </row>
    <row r="18" spans="2:67" s="16" customFormat="1" ht="29.25" customHeight="1">
      <c r="B18" s="945"/>
      <c r="C18" s="944"/>
      <c r="D18" s="944"/>
      <c r="E18" s="945"/>
      <c r="F18" s="638"/>
      <c r="G18" s="998"/>
      <c r="H18" s="218"/>
      <c r="I18" s="951"/>
      <c r="J18" s="951"/>
      <c r="K18" s="951"/>
      <c r="L18" s="219" t="s">
        <v>72</v>
      </c>
      <c r="M18" s="220"/>
      <c r="N18" s="220"/>
      <c r="O18" s="219"/>
      <c r="P18" s="221"/>
      <c r="Q18" s="222"/>
      <c r="R18" s="222"/>
      <c r="S18" s="222"/>
      <c r="T18" s="222"/>
      <c r="U18" s="222"/>
      <c r="V18" s="222"/>
      <c r="W18" s="952" t="s">
        <v>73</v>
      </c>
      <c r="X18" s="952"/>
      <c r="Y18" s="952"/>
      <c r="Z18" s="952"/>
      <c r="AA18" s="953"/>
      <c r="AB18" s="953"/>
      <c r="AC18" s="953"/>
      <c r="AD18" s="953"/>
      <c r="AE18" s="953"/>
      <c r="AF18" s="953"/>
      <c r="AG18" s="955" t="s">
        <v>247</v>
      </c>
      <c r="AH18" s="956"/>
      <c r="AI18" s="163">
        <v>0</v>
      </c>
      <c r="AU18" s="237" t="s">
        <v>83</v>
      </c>
      <c r="AV18" s="958" t="s">
        <v>298</v>
      </c>
      <c r="AW18" s="958"/>
      <c r="AX18" s="958"/>
      <c r="AY18" s="958"/>
      <c r="AZ18" s="958"/>
      <c r="BA18" s="958"/>
      <c r="BB18" s="958"/>
      <c r="BC18" s="958"/>
      <c r="BD18" s="958"/>
      <c r="BE18" s="958"/>
      <c r="BF18" s="958"/>
      <c r="BG18" s="958"/>
      <c r="BH18" s="958"/>
      <c r="BI18" s="958"/>
      <c r="BJ18" s="958"/>
      <c r="BK18" s="958"/>
      <c r="BL18" s="248"/>
      <c r="BM18" s="94"/>
      <c r="BN18" s="94"/>
      <c r="BO18" s="94"/>
    </row>
    <row r="19" spans="2:67" s="16" customFormat="1" ht="26.25" customHeight="1">
      <c r="B19" s="945"/>
      <c r="C19" s="944"/>
      <c r="D19" s="944"/>
      <c r="E19" s="945"/>
      <c r="F19" s="638"/>
      <c r="G19" s="998"/>
      <c r="H19" s="215"/>
      <c r="I19" s="383"/>
      <c r="J19" s="383"/>
      <c r="K19" s="383"/>
      <c r="L19" s="17"/>
      <c r="M19" s="166"/>
      <c r="N19" s="95" t="s">
        <v>576</v>
      </c>
      <c r="O19" s="18"/>
      <c r="P19" s="84"/>
      <c r="Q19" s="120"/>
      <c r="R19" s="120"/>
      <c r="S19" s="120"/>
      <c r="T19" s="960"/>
      <c r="U19" s="960"/>
      <c r="V19" s="960"/>
      <c r="W19" s="960"/>
      <c r="X19" s="960"/>
      <c r="Y19" s="960"/>
      <c r="Z19" s="960"/>
      <c r="AA19" s="960"/>
      <c r="AB19" s="960"/>
      <c r="AC19" s="960"/>
      <c r="AD19" s="960"/>
      <c r="AE19" s="960"/>
      <c r="AF19" s="960"/>
      <c r="AG19" s="960"/>
      <c r="AH19" s="145" t="s">
        <v>248</v>
      </c>
      <c r="AI19" s="163" t="b">
        <v>0</v>
      </c>
      <c r="BL19" s="249"/>
      <c r="BM19" s="94"/>
      <c r="BN19" s="94"/>
      <c r="BO19" s="94"/>
    </row>
    <row r="20" spans="2:67" s="16" customFormat="1" ht="26.25" customHeight="1">
      <c r="B20" s="945"/>
      <c r="C20" s="944"/>
      <c r="D20" s="944"/>
      <c r="E20" s="945"/>
      <c r="F20" s="638"/>
      <c r="G20" s="998"/>
      <c r="H20" s="217"/>
      <c r="I20" s="142"/>
      <c r="J20" s="142"/>
      <c r="K20" s="142"/>
      <c r="L20" s="139"/>
      <c r="M20" s="140"/>
      <c r="N20" s="427" t="s">
        <v>577</v>
      </c>
      <c r="O20" s="428"/>
      <c r="P20" s="429"/>
      <c r="Q20" s="141"/>
      <c r="R20" s="141"/>
      <c r="S20" s="141"/>
      <c r="T20" s="141"/>
      <c r="U20" s="961"/>
      <c r="V20" s="961"/>
      <c r="W20" s="961"/>
      <c r="X20" s="961"/>
      <c r="Y20" s="961"/>
      <c r="Z20" s="961"/>
      <c r="AA20" s="961"/>
      <c r="AB20" s="961"/>
      <c r="AC20" s="961"/>
      <c r="AD20" s="961"/>
      <c r="AE20" s="961"/>
      <c r="AF20" s="961"/>
      <c r="AG20" s="961"/>
      <c r="AH20" s="143" t="s">
        <v>248</v>
      </c>
      <c r="AU20" s="235"/>
      <c r="AV20" s="250"/>
      <c r="AW20" s="250"/>
      <c r="AX20" s="250"/>
      <c r="AY20" s="250"/>
      <c r="AZ20" s="250"/>
      <c r="BA20" s="250"/>
      <c r="BB20" s="250"/>
      <c r="BC20" s="250"/>
      <c r="BD20" s="250"/>
      <c r="BE20" s="250"/>
      <c r="BF20" s="250"/>
      <c r="BG20" s="250"/>
      <c r="BH20" s="250"/>
      <c r="BI20" s="250"/>
      <c r="BJ20" s="250"/>
      <c r="BK20" s="250"/>
      <c r="BL20" s="250"/>
      <c r="BM20" s="175"/>
      <c r="BN20" s="175"/>
      <c r="BO20" s="175"/>
    </row>
    <row r="21" spans="2:67" s="16" customFormat="1" ht="31.5" customHeight="1">
      <c r="B21" s="945"/>
      <c r="C21" s="944"/>
      <c r="D21" s="944"/>
      <c r="E21" s="946"/>
      <c r="F21" s="947"/>
      <c r="G21" s="999"/>
      <c r="H21" s="216"/>
      <c r="I21" s="383"/>
      <c r="J21" s="383"/>
      <c r="K21" s="383"/>
      <c r="L21" s="144"/>
      <c r="M21" s="144"/>
      <c r="N21" s="144" t="s">
        <v>249</v>
      </c>
      <c r="O21" s="1011"/>
      <c r="P21" s="1011"/>
      <c r="Q21" s="1011"/>
      <c r="R21" s="1011"/>
      <c r="S21" s="1011"/>
      <c r="T21" s="1011"/>
      <c r="U21" s="1011"/>
      <c r="V21" s="1011"/>
      <c r="W21" s="1011"/>
      <c r="X21" s="1011"/>
      <c r="Y21" s="1011"/>
      <c r="Z21" s="1011"/>
      <c r="AA21" s="1011"/>
      <c r="AB21" s="1011"/>
      <c r="AC21" s="1011"/>
      <c r="AD21" s="1011"/>
      <c r="AE21" s="1011"/>
      <c r="AF21" s="1011"/>
      <c r="AG21" s="1011"/>
      <c r="AH21" s="145" t="s">
        <v>248</v>
      </c>
      <c r="AI21" s="163" t="b">
        <v>0</v>
      </c>
      <c r="AU21" s="235"/>
      <c r="AV21" s="959"/>
      <c r="AW21" s="959"/>
      <c r="AX21" s="959"/>
      <c r="AY21" s="959"/>
      <c r="AZ21" s="959"/>
      <c r="BA21" s="959"/>
      <c r="BB21" s="959"/>
      <c r="BC21" s="959"/>
      <c r="BD21" s="959"/>
      <c r="BE21" s="959"/>
      <c r="BF21" s="959"/>
      <c r="BG21" s="959"/>
      <c r="BH21" s="959"/>
      <c r="BI21" s="959"/>
      <c r="BJ21" s="959"/>
      <c r="BK21" s="959"/>
      <c r="BL21" s="250"/>
      <c r="BM21" s="175"/>
      <c r="BN21" s="175"/>
      <c r="BO21" s="175"/>
    </row>
    <row r="22" spans="2:67" s="16" customFormat="1" ht="37.5" customHeight="1">
      <c r="B22" s="945"/>
      <c r="C22" s="944"/>
      <c r="D22" s="944"/>
      <c r="E22" s="935" t="s">
        <v>508</v>
      </c>
      <c r="F22" s="936"/>
      <c r="G22" s="936"/>
      <c r="H22" s="936"/>
      <c r="I22" s="936"/>
      <c r="J22" s="937"/>
      <c r="K22" s="962"/>
      <c r="L22" s="963"/>
      <c r="M22" s="963"/>
      <c r="N22" s="963"/>
      <c r="O22" s="963"/>
      <c r="P22" s="963"/>
      <c r="Q22" s="963"/>
      <c r="R22" s="963"/>
      <c r="S22" s="963"/>
      <c r="T22" s="963"/>
      <c r="U22" s="963"/>
      <c r="V22" s="963"/>
      <c r="W22" s="963"/>
      <c r="X22" s="963"/>
      <c r="Y22" s="963"/>
      <c r="Z22" s="963"/>
      <c r="AA22" s="963"/>
      <c r="AB22" s="963"/>
      <c r="AC22" s="963"/>
      <c r="AD22" s="963"/>
      <c r="AE22" s="963"/>
      <c r="AF22" s="963"/>
      <c r="AG22" s="963"/>
      <c r="AH22" s="964"/>
      <c r="AU22" s="235"/>
      <c r="AV22" s="615"/>
      <c r="AW22" s="615"/>
      <c r="AX22" s="615"/>
      <c r="AY22" s="615"/>
      <c r="AZ22" s="615"/>
      <c r="BA22" s="615"/>
      <c r="BB22" s="615"/>
      <c r="BC22" s="615"/>
      <c r="BD22" s="615"/>
      <c r="BE22" s="615"/>
      <c r="BF22" s="615"/>
      <c r="BG22" s="615"/>
      <c r="BH22" s="615"/>
      <c r="BI22" s="615"/>
      <c r="BJ22" s="615"/>
      <c r="BK22" s="615"/>
      <c r="BL22" s="235"/>
    </row>
    <row r="23" spans="2:67" s="16" customFormat="1" ht="37.5" customHeight="1">
      <c r="B23" s="945"/>
      <c r="C23" s="944"/>
      <c r="D23" s="944"/>
      <c r="E23" s="938"/>
      <c r="F23" s="939"/>
      <c r="G23" s="939"/>
      <c r="H23" s="939"/>
      <c r="I23" s="939"/>
      <c r="J23" s="940"/>
      <c r="K23" s="965"/>
      <c r="L23" s="966"/>
      <c r="M23" s="966"/>
      <c r="N23" s="966"/>
      <c r="O23" s="966"/>
      <c r="P23" s="966"/>
      <c r="Q23" s="966"/>
      <c r="R23" s="966"/>
      <c r="S23" s="966"/>
      <c r="T23" s="966"/>
      <c r="U23" s="966"/>
      <c r="V23" s="966"/>
      <c r="W23" s="966"/>
      <c r="X23" s="966"/>
      <c r="Y23" s="966"/>
      <c r="Z23" s="966"/>
      <c r="AA23" s="966"/>
      <c r="AB23" s="966"/>
      <c r="AC23" s="966"/>
      <c r="AD23" s="966"/>
      <c r="AE23" s="966"/>
      <c r="AF23" s="966"/>
      <c r="AG23" s="966"/>
      <c r="AH23" s="967"/>
      <c r="AU23" s="235"/>
      <c r="AV23" s="615"/>
      <c r="AW23" s="615"/>
      <c r="AX23" s="615"/>
      <c r="AY23" s="615"/>
      <c r="AZ23" s="615"/>
      <c r="BA23" s="615"/>
      <c r="BB23" s="615"/>
      <c r="BC23" s="615"/>
      <c r="BD23" s="615"/>
      <c r="BE23" s="615"/>
      <c r="BF23" s="615"/>
      <c r="BG23" s="615"/>
      <c r="BH23" s="615"/>
      <c r="BI23" s="615"/>
      <c r="BJ23" s="615"/>
      <c r="BK23" s="615"/>
      <c r="BL23" s="235"/>
    </row>
    <row r="24" spans="2:67" s="16" customFormat="1" ht="37.5" customHeight="1">
      <c r="B24" s="945"/>
      <c r="C24" s="944"/>
      <c r="D24" s="944"/>
      <c r="E24" s="935" t="s">
        <v>462</v>
      </c>
      <c r="F24" s="1012"/>
      <c r="G24" s="1012"/>
      <c r="H24" s="1012"/>
      <c r="I24" s="1012"/>
      <c r="J24" s="1013"/>
      <c r="K24" s="962"/>
      <c r="L24" s="963"/>
      <c r="M24" s="963"/>
      <c r="N24" s="963"/>
      <c r="O24" s="963"/>
      <c r="P24" s="963"/>
      <c r="Q24" s="963"/>
      <c r="R24" s="963"/>
      <c r="S24" s="963"/>
      <c r="T24" s="963"/>
      <c r="U24" s="963"/>
      <c r="V24" s="963"/>
      <c r="W24" s="963"/>
      <c r="X24" s="963"/>
      <c r="Y24" s="963"/>
      <c r="Z24" s="963"/>
      <c r="AA24" s="963"/>
      <c r="AB24" s="963"/>
      <c r="AC24" s="963"/>
      <c r="AD24" s="963"/>
      <c r="AE24" s="963"/>
      <c r="AF24" s="963"/>
      <c r="AG24" s="963"/>
      <c r="AH24" s="964"/>
      <c r="AU24" s="235"/>
      <c r="AV24" s="615"/>
      <c r="AW24" s="615"/>
      <c r="AX24" s="615"/>
      <c r="AY24" s="615"/>
      <c r="AZ24" s="615"/>
      <c r="BA24" s="615"/>
      <c r="BB24" s="615"/>
      <c r="BC24" s="615"/>
      <c r="BD24" s="615"/>
      <c r="BE24" s="615"/>
      <c r="BF24" s="615"/>
      <c r="BG24" s="615"/>
      <c r="BH24" s="615"/>
      <c r="BI24" s="615"/>
      <c r="BJ24" s="615"/>
      <c r="BK24" s="615"/>
      <c r="BL24" s="235"/>
    </row>
    <row r="25" spans="2:67" s="16" customFormat="1" ht="37.5" customHeight="1">
      <c r="B25" s="945"/>
      <c r="C25" s="944"/>
      <c r="D25" s="944"/>
      <c r="E25" s="1014"/>
      <c r="F25" s="1015"/>
      <c r="G25" s="1015"/>
      <c r="H25" s="1015"/>
      <c r="I25" s="1015"/>
      <c r="J25" s="1016"/>
      <c r="K25" s="965"/>
      <c r="L25" s="966"/>
      <c r="M25" s="966"/>
      <c r="N25" s="966"/>
      <c r="O25" s="966"/>
      <c r="P25" s="966"/>
      <c r="Q25" s="966"/>
      <c r="R25" s="966"/>
      <c r="S25" s="966"/>
      <c r="T25" s="966"/>
      <c r="U25" s="966"/>
      <c r="V25" s="966"/>
      <c r="W25" s="966"/>
      <c r="X25" s="966"/>
      <c r="Y25" s="966"/>
      <c r="Z25" s="966"/>
      <c r="AA25" s="966"/>
      <c r="AB25" s="966"/>
      <c r="AC25" s="966"/>
      <c r="AD25" s="966"/>
      <c r="AE25" s="966"/>
      <c r="AF25" s="966"/>
      <c r="AG25" s="966"/>
      <c r="AH25" s="967"/>
      <c r="AU25" s="235"/>
      <c r="AV25" s="615"/>
      <c r="AW25" s="615"/>
      <c r="AX25" s="615"/>
      <c r="AY25" s="615"/>
      <c r="AZ25" s="615"/>
      <c r="BA25" s="615"/>
      <c r="BB25" s="615"/>
      <c r="BC25" s="615"/>
      <c r="BD25" s="615"/>
      <c r="BE25" s="615"/>
      <c r="BF25" s="615"/>
      <c r="BG25" s="615"/>
      <c r="BH25" s="615"/>
      <c r="BI25" s="615"/>
      <c r="BJ25" s="615"/>
      <c r="BK25" s="615"/>
      <c r="BL25" s="235"/>
    </row>
    <row r="26" spans="2:67" s="16" customFormat="1" ht="37.5" customHeight="1">
      <c r="B26" s="945"/>
      <c r="C26" s="944"/>
      <c r="D26" s="944"/>
      <c r="E26" s="935" t="s">
        <v>509</v>
      </c>
      <c r="F26" s="936"/>
      <c r="G26" s="936"/>
      <c r="H26" s="936"/>
      <c r="I26" s="936"/>
      <c r="J26" s="937"/>
      <c r="K26" s="962"/>
      <c r="L26" s="963"/>
      <c r="M26" s="963"/>
      <c r="N26" s="963"/>
      <c r="O26" s="963"/>
      <c r="P26" s="963"/>
      <c r="Q26" s="963"/>
      <c r="R26" s="963"/>
      <c r="S26" s="963"/>
      <c r="T26" s="963"/>
      <c r="U26" s="963"/>
      <c r="V26" s="963"/>
      <c r="W26" s="963"/>
      <c r="X26" s="963"/>
      <c r="Y26" s="963"/>
      <c r="Z26" s="963"/>
      <c r="AA26" s="963"/>
      <c r="AB26" s="963"/>
      <c r="AC26" s="963"/>
      <c r="AD26" s="963"/>
      <c r="AE26" s="963"/>
      <c r="AF26" s="963"/>
      <c r="AG26" s="963"/>
      <c r="AH26" s="964"/>
      <c r="AU26" s="235" t="s">
        <v>83</v>
      </c>
      <c r="AV26" s="615" t="s">
        <v>189</v>
      </c>
      <c r="AW26" s="615"/>
      <c r="AX26" s="615"/>
      <c r="AY26" s="615"/>
      <c r="AZ26" s="615"/>
      <c r="BA26" s="615"/>
      <c r="BB26" s="615"/>
      <c r="BC26" s="615"/>
      <c r="BD26" s="615"/>
      <c r="BE26" s="615"/>
      <c r="BF26" s="615"/>
      <c r="BG26" s="615"/>
      <c r="BH26" s="615"/>
      <c r="BI26" s="615"/>
      <c r="BJ26" s="615"/>
      <c r="BK26" s="615"/>
      <c r="BL26" s="235"/>
    </row>
    <row r="27" spans="2:67" s="16" customFormat="1" ht="37.5" customHeight="1">
      <c r="B27" s="946"/>
      <c r="C27" s="947"/>
      <c r="D27" s="947"/>
      <c r="E27" s="938"/>
      <c r="F27" s="939"/>
      <c r="G27" s="939"/>
      <c r="H27" s="939"/>
      <c r="I27" s="939"/>
      <c r="J27" s="940"/>
      <c r="K27" s="965"/>
      <c r="L27" s="966"/>
      <c r="M27" s="966"/>
      <c r="N27" s="966"/>
      <c r="O27" s="966"/>
      <c r="P27" s="966"/>
      <c r="Q27" s="966"/>
      <c r="R27" s="966"/>
      <c r="S27" s="966"/>
      <c r="T27" s="966"/>
      <c r="U27" s="966"/>
      <c r="V27" s="966"/>
      <c r="W27" s="966"/>
      <c r="X27" s="966"/>
      <c r="Y27" s="966"/>
      <c r="Z27" s="966"/>
      <c r="AA27" s="966"/>
      <c r="AB27" s="966"/>
      <c r="AC27" s="966"/>
      <c r="AD27" s="966"/>
      <c r="AE27" s="966"/>
      <c r="AF27" s="966"/>
      <c r="AG27" s="966"/>
      <c r="AH27" s="967"/>
      <c r="AU27" s="235"/>
      <c r="AV27" s="615"/>
      <c r="AW27" s="615"/>
      <c r="AX27" s="615"/>
      <c r="AY27" s="615"/>
      <c r="AZ27" s="615"/>
      <c r="BA27" s="615"/>
      <c r="BB27" s="615"/>
      <c r="BC27" s="615"/>
      <c r="BD27" s="615"/>
      <c r="BE27" s="615"/>
      <c r="BF27" s="615"/>
      <c r="BG27" s="615"/>
      <c r="BH27" s="615"/>
      <c r="BI27" s="615"/>
      <c r="BJ27" s="615"/>
      <c r="BK27" s="615"/>
      <c r="BL27" s="235"/>
    </row>
    <row r="28" spans="2:67" ht="39.950000000000003" customHeight="1">
      <c r="B28" s="1000" t="s">
        <v>449</v>
      </c>
      <c r="C28" s="1001"/>
      <c r="D28" s="1002"/>
      <c r="E28" s="1006"/>
      <c r="F28" s="1007"/>
      <c r="G28" s="1007" t="s">
        <v>22</v>
      </c>
      <c r="H28" s="963"/>
      <c r="I28" s="963"/>
      <c r="J28" s="963"/>
      <c r="K28" s="963"/>
      <c r="L28" s="963"/>
      <c r="M28" s="963"/>
      <c r="N28" s="963"/>
      <c r="O28" s="963"/>
      <c r="P28" s="963"/>
      <c r="Q28" s="963"/>
      <c r="R28" s="963"/>
      <c r="S28" s="963"/>
      <c r="T28" s="963"/>
      <c r="U28" s="963"/>
      <c r="V28" s="963"/>
      <c r="W28" s="963"/>
      <c r="X28" s="963"/>
      <c r="Y28" s="963"/>
      <c r="Z28" s="963"/>
      <c r="AA28" s="963"/>
      <c r="AB28" s="963"/>
      <c r="AC28" s="963"/>
      <c r="AD28" s="963"/>
      <c r="AE28" s="963"/>
      <c r="AF28" s="1007" t="s">
        <v>19</v>
      </c>
      <c r="AG28" s="1007"/>
      <c r="AH28" s="1017"/>
      <c r="AI28" s="165" t="b">
        <v>0</v>
      </c>
      <c r="AJ28" s="4"/>
      <c r="AK28" s="4"/>
      <c r="AL28" s="4"/>
      <c r="AM28" s="4"/>
      <c r="AN28" s="4"/>
      <c r="AO28" s="4"/>
      <c r="AP28" s="4"/>
      <c r="AQ28" s="4"/>
      <c r="AR28" s="4"/>
      <c r="AS28" s="4"/>
      <c r="AU28" s="235" t="s">
        <v>83</v>
      </c>
      <c r="AV28" s="615" t="s">
        <v>454</v>
      </c>
      <c r="AW28" s="615"/>
      <c r="AX28" s="615"/>
      <c r="AY28" s="615"/>
      <c r="AZ28" s="615"/>
      <c r="BA28" s="615"/>
      <c r="BB28" s="615"/>
      <c r="BC28" s="615"/>
      <c r="BD28" s="615"/>
      <c r="BE28" s="615"/>
      <c r="BF28" s="615"/>
      <c r="BG28" s="615"/>
      <c r="BH28" s="615"/>
      <c r="BI28" s="615"/>
      <c r="BJ28" s="615"/>
      <c r="BK28" s="615"/>
      <c r="BL28" s="238"/>
    </row>
    <row r="29" spans="2:67" ht="39.950000000000003" customHeight="1">
      <c r="B29" s="1003"/>
      <c r="C29" s="1004"/>
      <c r="D29" s="1005"/>
      <c r="E29" s="1008"/>
      <c r="F29" s="1009"/>
      <c r="G29" s="1009"/>
      <c r="H29" s="1010"/>
      <c r="I29" s="1010"/>
      <c r="J29" s="1010"/>
      <c r="K29" s="1010"/>
      <c r="L29" s="1010"/>
      <c r="M29" s="1010"/>
      <c r="N29" s="1010"/>
      <c r="O29" s="1010"/>
      <c r="P29" s="1010"/>
      <c r="Q29" s="1010"/>
      <c r="R29" s="1010"/>
      <c r="S29" s="1010"/>
      <c r="T29" s="1010"/>
      <c r="U29" s="1010"/>
      <c r="V29" s="1010"/>
      <c r="W29" s="1010"/>
      <c r="X29" s="1010"/>
      <c r="Y29" s="1010"/>
      <c r="Z29" s="1010"/>
      <c r="AA29" s="1010"/>
      <c r="AB29" s="1010"/>
      <c r="AC29" s="1010"/>
      <c r="AD29" s="1010"/>
      <c r="AE29" s="1010"/>
      <c r="AF29" s="1009"/>
      <c r="AG29" s="1009"/>
      <c r="AH29" s="1018"/>
      <c r="AI29" s="165" t="b">
        <v>0</v>
      </c>
      <c r="AJ29" s="4"/>
      <c r="AK29" s="4"/>
      <c r="AL29" s="4"/>
      <c r="AM29" s="4"/>
      <c r="AN29" s="4"/>
      <c r="AO29" s="4"/>
      <c r="AP29" s="4"/>
      <c r="AQ29" s="4"/>
      <c r="AR29" s="4"/>
      <c r="AS29" s="4"/>
      <c r="AU29" s="235"/>
      <c r="AV29" s="615"/>
      <c r="AW29" s="615"/>
      <c r="AX29" s="615"/>
      <c r="AY29" s="615"/>
      <c r="AZ29" s="615"/>
      <c r="BA29" s="615"/>
      <c r="BB29" s="615"/>
      <c r="BC29" s="615"/>
      <c r="BD29" s="615"/>
      <c r="BE29" s="615"/>
      <c r="BF29" s="615"/>
      <c r="BG29" s="615"/>
      <c r="BH29" s="615"/>
      <c r="BI29" s="615"/>
      <c r="BJ29" s="615"/>
      <c r="BK29" s="615"/>
      <c r="BL29" s="247"/>
    </row>
    <row r="30" spans="2:67" ht="45" customHeight="1">
      <c r="B30" s="1135" t="s">
        <v>481</v>
      </c>
      <c r="C30" s="1136"/>
      <c r="D30" s="1137"/>
      <c r="E30" s="1006"/>
      <c r="F30" s="1007"/>
      <c r="G30" s="379" t="s">
        <v>22</v>
      </c>
      <c r="H30" s="963"/>
      <c r="I30" s="963"/>
      <c r="J30" s="963"/>
      <c r="K30" s="963"/>
      <c r="L30" s="963"/>
      <c r="M30" s="963"/>
      <c r="N30" s="963"/>
      <c r="O30" s="963"/>
      <c r="P30" s="963"/>
      <c r="Q30" s="963"/>
      <c r="R30" s="963"/>
      <c r="S30" s="963"/>
      <c r="T30" s="963"/>
      <c r="U30" s="963"/>
      <c r="V30" s="963"/>
      <c r="W30" s="963"/>
      <c r="X30" s="963"/>
      <c r="Y30" s="963"/>
      <c r="Z30" s="963"/>
      <c r="AA30" s="963"/>
      <c r="AB30" s="963"/>
      <c r="AC30" s="963"/>
      <c r="AD30" s="963"/>
      <c r="AE30" s="963"/>
      <c r="AF30" s="379" t="s">
        <v>19</v>
      </c>
      <c r="AG30" s="379"/>
      <c r="AH30" s="381"/>
      <c r="AI30" s="165" t="b">
        <v>0</v>
      </c>
      <c r="AJ30" s="4"/>
      <c r="AK30" s="4"/>
      <c r="AL30" s="4"/>
      <c r="AM30" s="4"/>
      <c r="AN30" s="4"/>
      <c r="AO30" s="4"/>
      <c r="AP30" s="4"/>
      <c r="AQ30" s="4"/>
      <c r="AR30" s="4"/>
      <c r="AS30" s="4"/>
      <c r="AU30" s="235" t="s">
        <v>83</v>
      </c>
      <c r="AV30" s="615" t="s">
        <v>479</v>
      </c>
      <c r="AW30" s="741"/>
      <c r="AX30" s="741"/>
      <c r="AY30" s="741"/>
      <c r="AZ30" s="741"/>
      <c r="BA30" s="741"/>
      <c r="BB30" s="741"/>
      <c r="BC30" s="741"/>
      <c r="BD30" s="741"/>
      <c r="BE30" s="741"/>
      <c r="BF30" s="741"/>
      <c r="BG30" s="741"/>
      <c r="BH30" s="741"/>
      <c r="BI30" s="741"/>
      <c r="BJ30" s="741"/>
      <c r="BK30" s="741"/>
      <c r="BL30" s="238"/>
    </row>
    <row r="31" spans="2:67" ht="45" customHeight="1">
      <c r="B31" s="1143"/>
      <c r="C31" s="1144"/>
      <c r="D31" s="1145"/>
      <c r="E31" s="1008"/>
      <c r="F31" s="1009"/>
      <c r="G31" s="380" t="s">
        <v>22</v>
      </c>
      <c r="H31" s="966"/>
      <c r="I31" s="966"/>
      <c r="J31" s="966"/>
      <c r="K31" s="966"/>
      <c r="L31" s="966"/>
      <c r="M31" s="966"/>
      <c r="N31" s="966"/>
      <c r="O31" s="966"/>
      <c r="P31" s="966"/>
      <c r="Q31" s="966"/>
      <c r="R31" s="966"/>
      <c r="S31" s="966"/>
      <c r="T31" s="966"/>
      <c r="U31" s="966"/>
      <c r="V31" s="966"/>
      <c r="W31" s="966"/>
      <c r="X31" s="966"/>
      <c r="Y31" s="966"/>
      <c r="Z31" s="966"/>
      <c r="AA31" s="966"/>
      <c r="AB31" s="966"/>
      <c r="AC31" s="966"/>
      <c r="AD31" s="966"/>
      <c r="AE31" s="966"/>
      <c r="AF31" s="380" t="s">
        <v>19</v>
      </c>
      <c r="AG31" s="380"/>
      <c r="AH31" s="382"/>
      <c r="AI31" s="165" t="b">
        <v>0</v>
      </c>
      <c r="AJ31" s="4"/>
      <c r="AK31" s="4"/>
      <c r="AL31" s="4"/>
      <c r="AM31" s="4"/>
      <c r="AN31" s="4"/>
      <c r="AO31" s="4"/>
      <c r="AP31" s="4"/>
      <c r="AQ31" s="4"/>
      <c r="AR31" s="4"/>
      <c r="AS31" s="4"/>
      <c r="AU31" s="235" t="s">
        <v>83</v>
      </c>
      <c r="AV31" s="615" t="s">
        <v>480</v>
      </c>
      <c r="AW31" s="741"/>
      <c r="AX31" s="741"/>
      <c r="AY31" s="741"/>
      <c r="AZ31" s="741"/>
      <c r="BA31" s="741"/>
      <c r="BB31" s="741"/>
      <c r="BC31" s="741"/>
      <c r="BD31" s="741"/>
      <c r="BE31" s="741"/>
      <c r="BF31" s="741"/>
      <c r="BG31" s="741"/>
      <c r="BH31" s="741"/>
      <c r="BI31" s="741"/>
      <c r="BJ31" s="741"/>
      <c r="BK31" s="741"/>
      <c r="BL31" s="247"/>
    </row>
    <row r="32" spans="2:67" ht="45" customHeight="1">
      <c r="B32" s="1135" t="s">
        <v>482</v>
      </c>
      <c r="C32" s="1136"/>
      <c r="D32" s="1137"/>
      <c r="E32" s="1006"/>
      <c r="F32" s="1007"/>
      <c r="G32" s="379" t="s">
        <v>22</v>
      </c>
      <c r="H32" s="963"/>
      <c r="I32" s="963"/>
      <c r="J32" s="963"/>
      <c r="K32" s="963"/>
      <c r="L32" s="963"/>
      <c r="M32" s="963"/>
      <c r="N32" s="963"/>
      <c r="O32" s="963"/>
      <c r="P32" s="963"/>
      <c r="Q32" s="963"/>
      <c r="R32" s="963"/>
      <c r="S32" s="963"/>
      <c r="T32" s="963"/>
      <c r="U32" s="963"/>
      <c r="V32" s="963"/>
      <c r="W32" s="963"/>
      <c r="X32" s="963"/>
      <c r="Y32" s="963"/>
      <c r="Z32" s="963"/>
      <c r="AA32" s="963"/>
      <c r="AB32" s="963"/>
      <c r="AC32" s="963"/>
      <c r="AD32" s="963"/>
      <c r="AE32" s="963"/>
      <c r="AF32" s="379" t="s">
        <v>19</v>
      </c>
      <c r="AG32" s="379"/>
      <c r="AH32" s="381"/>
      <c r="AI32" s="165" t="b">
        <v>0</v>
      </c>
      <c r="AJ32" s="4"/>
      <c r="AK32" s="4"/>
      <c r="AL32" s="4"/>
      <c r="AM32" s="4"/>
      <c r="AN32" s="4"/>
      <c r="AO32" s="4"/>
      <c r="AP32" s="4"/>
      <c r="AQ32" s="4"/>
      <c r="AR32" s="4"/>
      <c r="AS32" s="4"/>
      <c r="AU32" s="235" t="s">
        <v>83</v>
      </c>
      <c r="AV32" s="615" t="s">
        <v>483</v>
      </c>
      <c r="AW32" s="741"/>
      <c r="AX32" s="741"/>
      <c r="AY32" s="741"/>
      <c r="AZ32" s="741"/>
      <c r="BA32" s="741"/>
      <c r="BB32" s="741"/>
      <c r="BC32" s="741"/>
      <c r="BD32" s="741"/>
      <c r="BE32" s="741"/>
      <c r="BF32" s="741"/>
      <c r="BG32" s="741"/>
      <c r="BH32" s="741"/>
      <c r="BI32" s="741"/>
      <c r="BJ32" s="741"/>
      <c r="BK32" s="741"/>
      <c r="BL32" s="238"/>
    </row>
    <row r="33" spans="2:64" ht="45" customHeight="1">
      <c r="B33" s="1138"/>
      <c r="C33" s="1139"/>
      <c r="D33" s="1140"/>
      <c r="E33" s="1141"/>
      <c r="F33" s="1142"/>
      <c r="G33" s="60" t="s">
        <v>22</v>
      </c>
      <c r="H33" s="966"/>
      <c r="I33" s="966"/>
      <c r="J33" s="966"/>
      <c r="K33" s="966"/>
      <c r="L33" s="966"/>
      <c r="M33" s="966"/>
      <c r="N33" s="966"/>
      <c r="O33" s="966"/>
      <c r="P33" s="966"/>
      <c r="Q33" s="966"/>
      <c r="R33" s="966"/>
      <c r="S33" s="966"/>
      <c r="T33" s="966"/>
      <c r="U33" s="966"/>
      <c r="V33" s="966"/>
      <c r="W33" s="966"/>
      <c r="X33" s="966"/>
      <c r="Y33" s="966"/>
      <c r="Z33" s="966"/>
      <c r="AA33" s="966"/>
      <c r="AB33" s="966"/>
      <c r="AC33" s="966"/>
      <c r="AD33" s="966"/>
      <c r="AE33" s="966"/>
      <c r="AF33" s="60" t="s">
        <v>19</v>
      </c>
      <c r="AG33" s="60"/>
      <c r="AH33" s="391"/>
      <c r="AI33" s="165" t="b">
        <v>0</v>
      </c>
      <c r="AJ33" s="4"/>
      <c r="AK33" s="4"/>
      <c r="AL33" s="4"/>
      <c r="AM33" s="4"/>
      <c r="AN33" s="4"/>
      <c r="AO33" s="4"/>
      <c r="AP33" s="4"/>
      <c r="AQ33" s="4"/>
      <c r="AR33" s="4"/>
      <c r="AS33" s="4"/>
      <c r="AU33" s="235" t="s">
        <v>83</v>
      </c>
      <c r="AV33" s="615" t="s">
        <v>480</v>
      </c>
      <c r="AW33" s="741"/>
      <c r="AX33" s="741"/>
      <c r="AY33" s="741"/>
      <c r="AZ33" s="741"/>
      <c r="BA33" s="741"/>
      <c r="BB33" s="741"/>
      <c r="BC33" s="741"/>
      <c r="BD33" s="741"/>
      <c r="BE33" s="741"/>
      <c r="BF33" s="741"/>
      <c r="BG33" s="741"/>
      <c r="BH33" s="741"/>
      <c r="BI33" s="741"/>
      <c r="BJ33" s="741"/>
      <c r="BK33" s="741"/>
      <c r="BL33" s="247"/>
    </row>
    <row r="34" spans="2:64" s="5" customFormat="1" ht="22.5" customHeight="1">
      <c r="B34" s="1146" t="s">
        <v>119</v>
      </c>
      <c r="C34" s="1146"/>
      <c r="D34" s="1146"/>
      <c r="E34" s="1146"/>
      <c r="F34" s="60"/>
      <c r="G34" s="60"/>
      <c r="H34" s="60"/>
      <c r="I34" s="60"/>
      <c r="J34" s="60"/>
      <c r="K34" s="60"/>
      <c r="L34" s="60"/>
      <c r="M34" s="60"/>
      <c r="N34" s="60"/>
      <c r="O34" s="60"/>
      <c r="P34" s="60"/>
      <c r="Q34" s="60"/>
      <c r="R34" s="60"/>
      <c r="S34" s="60"/>
      <c r="T34" s="58" t="s">
        <v>250</v>
      </c>
      <c r="U34" s="665">
        <f>+U7</f>
        <v>0</v>
      </c>
      <c r="V34" s="665"/>
      <c r="W34" s="665"/>
      <c r="X34" s="665"/>
      <c r="Y34" s="665"/>
      <c r="Z34" s="665"/>
      <c r="AA34" s="665"/>
      <c r="AB34" s="665"/>
      <c r="AC34" s="665"/>
      <c r="AD34" s="665"/>
      <c r="AE34" s="665"/>
      <c r="AF34" s="665"/>
      <c r="AG34" s="665"/>
      <c r="AH34" s="58" t="s">
        <v>251</v>
      </c>
      <c r="AI34" s="11"/>
      <c r="AJ34" s="11"/>
      <c r="AK34" s="11"/>
      <c r="AL34" s="11"/>
      <c r="AM34" s="11"/>
      <c r="AN34" s="11"/>
      <c r="AO34" s="11"/>
      <c r="AP34" s="11"/>
      <c r="AQ34" s="11"/>
      <c r="AR34" s="11"/>
      <c r="AS34" s="11"/>
      <c r="AU34" s="239"/>
      <c r="AV34" s="239"/>
      <c r="AW34" s="239"/>
      <c r="AX34" s="239"/>
      <c r="AY34" s="239"/>
      <c r="AZ34" s="239"/>
      <c r="BA34" s="239"/>
      <c r="BB34" s="239"/>
      <c r="BC34" s="239"/>
      <c r="BD34" s="239"/>
      <c r="BE34" s="239"/>
      <c r="BF34" s="239"/>
      <c r="BG34" s="239"/>
      <c r="BH34" s="239"/>
      <c r="BI34" s="239"/>
      <c r="BJ34" s="239"/>
      <c r="BK34" s="239"/>
      <c r="BL34" s="239"/>
    </row>
    <row r="35" spans="2:64" ht="75.75" customHeight="1">
      <c r="B35" s="1081" t="s">
        <v>24</v>
      </c>
      <c r="C35" s="1065" t="s">
        <v>233</v>
      </c>
      <c r="D35" s="1067"/>
      <c r="E35" s="1122"/>
      <c r="F35" s="1122"/>
      <c r="G35" s="1122"/>
      <c r="H35" s="1123"/>
      <c r="I35" s="3" t="s">
        <v>252</v>
      </c>
      <c r="J35" s="1134"/>
      <c r="K35" s="1134"/>
      <c r="L35" s="1134"/>
      <c r="M35" s="1134"/>
      <c r="N35" s="1134"/>
      <c r="O35" s="1134"/>
      <c r="P35" s="1134"/>
      <c r="Q35" s="1134"/>
      <c r="R35" s="1134"/>
      <c r="S35" s="1134"/>
      <c r="T35" s="1134"/>
      <c r="U35" s="1134"/>
      <c r="V35" s="1134"/>
      <c r="W35" s="1134"/>
      <c r="X35" s="1134"/>
      <c r="Y35" s="1134"/>
      <c r="Z35" s="1134"/>
      <c r="AA35" s="1134"/>
      <c r="AB35" s="1134"/>
      <c r="AC35" s="1134"/>
      <c r="AD35" s="1134"/>
      <c r="AE35" s="1134"/>
      <c r="AF35" s="1134"/>
      <c r="AG35" s="1134"/>
      <c r="AH35" s="10" t="s">
        <v>253</v>
      </c>
      <c r="AI35" s="4"/>
      <c r="AJ35" s="4"/>
      <c r="AK35" s="4"/>
      <c r="AL35" s="4"/>
      <c r="AM35" s="4"/>
      <c r="AN35" s="4"/>
      <c r="AO35" s="4"/>
      <c r="AP35" s="4"/>
      <c r="AQ35" s="4"/>
      <c r="AR35" s="4"/>
      <c r="AS35" s="4"/>
      <c r="AV35" s="710" t="s">
        <v>518</v>
      </c>
      <c r="AW35" s="710"/>
      <c r="AX35" s="710"/>
      <c r="AY35" s="710"/>
      <c r="AZ35" s="710"/>
      <c r="BA35" s="710"/>
      <c r="BB35" s="710"/>
      <c r="BC35" s="710"/>
      <c r="BD35" s="710"/>
      <c r="BE35" s="710"/>
      <c r="BF35" s="710"/>
      <c r="BG35" s="710"/>
      <c r="BH35" s="710"/>
    </row>
    <row r="36" spans="2:64" ht="90" customHeight="1">
      <c r="B36" s="1082"/>
      <c r="C36" s="1081" t="s">
        <v>511</v>
      </c>
      <c r="D36" s="1065" t="s">
        <v>510</v>
      </c>
      <c r="E36" s="1067"/>
      <c r="F36" s="1067"/>
      <c r="G36" s="698"/>
      <c r="H36" s="698"/>
      <c r="I36" s="1124"/>
      <c r="J36" s="1125"/>
      <c r="K36" s="1125"/>
      <c r="L36" s="1125"/>
      <c r="M36" s="1125"/>
      <c r="N36" s="1125"/>
      <c r="O36" s="1125"/>
      <c r="P36" s="1125"/>
      <c r="Q36" s="1125"/>
      <c r="R36" s="1125"/>
      <c r="S36" s="1125"/>
      <c r="T36" s="1125"/>
      <c r="U36" s="1125"/>
      <c r="V36" s="1125"/>
      <c r="W36" s="1125"/>
      <c r="X36" s="1125"/>
      <c r="Y36" s="1125"/>
      <c r="Z36" s="1125"/>
      <c r="AA36" s="1125"/>
      <c r="AB36" s="1125"/>
      <c r="AC36" s="1125"/>
      <c r="AD36" s="1125"/>
      <c r="AE36" s="1125"/>
      <c r="AF36" s="1125"/>
      <c r="AG36" s="1125"/>
      <c r="AH36" s="1126"/>
      <c r="AI36" s="4"/>
      <c r="AJ36" s="4"/>
      <c r="AK36" s="4"/>
      <c r="AL36" s="4"/>
      <c r="AM36" s="4"/>
      <c r="AN36" s="4"/>
      <c r="AO36" s="4"/>
      <c r="AP36" s="4"/>
      <c r="AQ36" s="4"/>
      <c r="AR36" s="4"/>
      <c r="AS36" s="4"/>
      <c r="AU36" s="306" t="s">
        <v>254</v>
      </c>
      <c r="AV36" s="710"/>
      <c r="AW36" s="710"/>
      <c r="AX36" s="710"/>
      <c r="AY36" s="710"/>
      <c r="AZ36" s="710"/>
      <c r="BA36" s="710"/>
      <c r="BB36" s="710"/>
      <c r="BC36" s="710"/>
      <c r="BD36" s="710"/>
      <c r="BE36" s="710"/>
      <c r="BF36" s="710"/>
      <c r="BG36" s="710"/>
      <c r="BH36" s="710"/>
    </row>
    <row r="37" spans="2:64" ht="84.75" customHeight="1">
      <c r="B37" s="1082"/>
      <c r="C37" s="1082"/>
      <c r="D37" s="1056" t="s">
        <v>299</v>
      </c>
      <c r="E37" s="1120"/>
      <c r="F37" s="1041" t="s">
        <v>300</v>
      </c>
      <c r="G37" s="1042"/>
      <c r="H37" s="1043"/>
      <c r="I37" s="1044"/>
      <c r="J37" s="1045"/>
      <c r="K37" s="1045"/>
      <c r="L37" s="1045"/>
      <c r="M37" s="1045"/>
      <c r="N37" s="1045"/>
      <c r="O37" s="1045"/>
      <c r="P37" s="1045"/>
      <c r="Q37" s="1045"/>
      <c r="R37" s="1045"/>
      <c r="S37" s="1045"/>
      <c r="T37" s="1045"/>
      <c r="U37" s="1045"/>
      <c r="V37" s="1045"/>
      <c r="W37" s="1045"/>
      <c r="X37" s="1045"/>
      <c r="Y37" s="1045"/>
      <c r="Z37" s="1045"/>
      <c r="AA37" s="1045"/>
      <c r="AB37" s="1045"/>
      <c r="AC37" s="1045"/>
      <c r="AD37" s="1045"/>
      <c r="AE37" s="1045"/>
      <c r="AF37" s="1045"/>
      <c r="AG37" s="1045"/>
      <c r="AH37" s="1046"/>
      <c r="AI37" s="4"/>
      <c r="AJ37" s="4"/>
      <c r="AK37" s="4"/>
      <c r="AL37" s="4"/>
      <c r="AM37" s="4"/>
      <c r="AN37" s="4"/>
      <c r="AO37" s="4"/>
      <c r="AP37" s="4"/>
      <c r="AQ37" s="4"/>
      <c r="AR37" s="4"/>
      <c r="AS37" s="4"/>
      <c r="AU37" s="237" t="s">
        <v>301</v>
      </c>
      <c r="AV37" s="1106" t="s">
        <v>525</v>
      </c>
      <c r="AW37" s="1106"/>
      <c r="AX37" s="1106"/>
      <c r="AY37" s="1106"/>
      <c r="AZ37" s="1106"/>
      <c r="BA37" s="1106"/>
      <c r="BB37" s="1106"/>
      <c r="BC37" s="1106"/>
      <c r="BD37" s="1106"/>
      <c r="BE37" s="1106"/>
      <c r="BF37" s="1106"/>
      <c r="BG37" s="1106"/>
      <c r="BH37" s="1106"/>
      <c r="BI37" s="1106"/>
      <c r="BJ37" s="1106"/>
      <c r="BK37" s="1106"/>
    </row>
    <row r="38" spans="2:64" ht="99.95" customHeight="1">
      <c r="B38" s="1082"/>
      <c r="C38" s="1083"/>
      <c r="D38" s="1058"/>
      <c r="E38" s="1121"/>
      <c r="F38" s="1047" t="s">
        <v>302</v>
      </c>
      <c r="G38" s="1048"/>
      <c r="H38" s="1049"/>
      <c r="I38" s="1050"/>
      <c r="J38" s="1051"/>
      <c r="K38" s="1051"/>
      <c r="L38" s="1051"/>
      <c r="M38" s="1051"/>
      <c r="N38" s="1051"/>
      <c r="O38" s="1051"/>
      <c r="P38" s="1051"/>
      <c r="Q38" s="1051"/>
      <c r="R38" s="1051"/>
      <c r="S38" s="1051"/>
      <c r="T38" s="1051"/>
      <c r="U38" s="1051"/>
      <c r="V38" s="1051"/>
      <c r="W38" s="1051"/>
      <c r="X38" s="1051"/>
      <c r="Y38" s="1051"/>
      <c r="Z38" s="1051"/>
      <c r="AA38" s="1051"/>
      <c r="AB38" s="1051"/>
      <c r="AC38" s="1051"/>
      <c r="AD38" s="1051"/>
      <c r="AE38" s="1051"/>
      <c r="AF38" s="1051"/>
      <c r="AG38" s="1051"/>
      <c r="AH38" s="1052"/>
      <c r="AI38" s="4"/>
      <c r="AJ38" s="4"/>
      <c r="AK38" s="4"/>
      <c r="AL38" s="4"/>
      <c r="AM38" s="4"/>
      <c r="AN38" s="4"/>
      <c r="AO38" s="4"/>
      <c r="AP38" s="4"/>
      <c r="AQ38" s="4"/>
      <c r="AR38" s="4"/>
      <c r="AS38" s="4"/>
      <c r="AU38" s="237" t="s">
        <v>301</v>
      </c>
      <c r="AV38" s="1106" t="s">
        <v>317</v>
      </c>
      <c r="AW38" s="1106"/>
      <c r="AX38" s="1106"/>
      <c r="AY38" s="1106"/>
      <c r="AZ38" s="1106"/>
      <c r="BA38" s="1106"/>
      <c r="BB38" s="1106"/>
      <c r="BC38" s="1106"/>
      <c r="BD38" s="1106"/>
      <c r="BE38" s="1106"/>
      <c r="BF38" s="1106"/>
      <c r="BG38" s="1106"/>
      <c r="BH38" s="1106"/>
      <c r="BI38" s="1106"/>
      <c r="BJ38" s="1106"/>
      <c r="BK38" s="1106"/>
    </row>
    <row r="39" spans="2:64" ht="98.25" customHeight="1">
      <c r="B39" s="1082"/>
      <c r="C39" s="1081" t="s">
        <v>439</v>
      </c>
      <c r="D39" s="1127" t="s">
        <v>438</v>
      </c>
      <c r="E39" s="1128"/>
      <c r="F39" s="1131" t="s">
        <v>300</v>
      </c>
      <c r="G39" s="1132"/>
      <c r="H39" s="1133"/>
      <c r="I39" s="1044"/>
      <c r="J39" s="1045"/>
      <c r="K39" s="1045"/>
      <c r="L39" s="1045"/>
      <c r="M39" s="1045"/>
      <c r="N39" s="1045"/>
      <c r="O39" s="1045"/>
      <c r="P39" s="1045"/>
      <c r="Q39" s="1045"/>
      <c r="R39" s="1045"/>
      <c r="S39" s="1045"/>
      <c r="T39" s="1045"/>
      <c r="U39" s="1045"/>
      <c r="V39" s="1045"/>
      <c r="W39" s="1045"/>
      <c r="X39" s="1045"/>
      <c r="Y39" s="1045"/>
      <c r="Z39" s="1045"/>
      <c r="AA39" s="1045"/>
      <c r="AB39" s="1045"/>
      <c r="AC39" s="1045"/>
      <c r="AD39" s="1045"/>
      <c r="AE39" s="1045"/>
      <c r="AF39" s="1045"/>
      <c r="AG39" s="1045"/>
      <c r="AH39" s="1046"/>
      <c r="AI39" s="4"/>
      <c r="AJ39" s="4"/>
      <c r="AK39" s="4"/>
      <c r="AL39" s="4"/>
      <c r="AM39" s="4"/>
      <c r="AN39" s="4"/>
      <c r="AO39" s="4"/>
      <c r="AP39" s="4"/>
      <c r="AQ39" s="4"/>
      <c r="AR39" s="4"/>
      <c r="AS39" s="4"/>
      <c r="AU39" s="237" t="s">
        <v>276</v>
      </c>
      <c r="AV39" s="1113" t="s">
        <v>587</v>
      </c>
      <c r="AW39" s="1113"/>
      <c r="AX39" s="1113"/>
      <c r="AY39" s="1113"/>
      <c r="AZ39" s="1113"/>
      <c r="BA39" s="1113"/>
      <c r="BB39" s="1113"/>
      <c r="BC39" s="1113"/>
      <c r="BD39" s="1113"/>
      <c r="BE39" s="1113"/>
      <c r="BF39" s="1113"/>
      <c r="BG39" s="1113"/>
      <c r="BH39" s="1113"/>
      <c r="BI39" s="1113"/>
      <c r="BJ39" s="1113"/>
      <c r="BK39" s="1113"/>
      <c r="BL39" s="1113"/>
    </row>
    <row r="40" spans="2:64" ht="72.75" customHeight="1">
      <c r="B40" s="1082"/>
      <c r="C40" s="1082"/>
      <c r="D40" s="1129"/>
      <c r="E40" s="1130"/>
      <c r="F40" s="1117" t="s">
        <v>303</v>
      </c>
      <c r="G40" s="1118"/>
      <c r="H40" s="1119"/>
      <c r="I40" s="1050"/>
      <c r="J40" s="1051"/>
      <c r="K40" s="1051"/>
      <c r="L40" s="1051"/>
      <c r="M40" s="1051"/>
      <c r="N40" s="1051"/>
      <c r="O40" s="1051"/>
      <c r="P40" s="1051"/>
      <c r="Q40" s="1051"/>
      <c r="R40" s="1051"/>
      <c r="S40" s="1051"/>
      <c r="T40" s="1051"/>
      <c r="U40" s="1051"/>
      <c r="V40" s="1051"/>
      <c r="W40" s="1051"/>
      <c r="X40" s="1051"/>
      <c r="Y40" s="1051"/>
      <c r="Z40" s="1051"/>
      <c r="AA40" s="1051"/>
      <c r="AB40" s="1051"/>
      <c r="AC40" s="1051"/>
      <c r="AD40" s="1051"/>
      <c r="AE40" s="1051"/>
      <c r="AF40" s="1051"/>
      <c r="AG40" s="1051"/>
      <c r="AH40" s="1052"/>
      <c r="AI40" s="4"/>
      <c r="AJ40" s="4"/>
      <c r="AK40" s="4"/>
      <c r="AL40" s="4"/>
      <c r="AM40" s="4"/>
      <c r="AN40" s="4"/>
      <c r="AO40" s="4"/>
      <c r="AP40" s="4"/>
      <c r="AQ40" s="4"/>
      <c r="AR40" s="4"/>
      <c r="AS40" s="4"/>
      <c r="AU40" s="237" t="s">
        <v>276</v>
      </c>
      <c r="AV40" s="1106" t="s">
        <v>519</v>
      </c>
      <c r="AW40" s="1106"/>
      <c r="AX40" s="1106"/>
      <c r="AY40" s="1106"/>
      <c r="AZ40" s="1106"/>
      <c r="BA40" s="1106"/>
      <c r="BB40" s="1106"/>
      <c r="BC40" s="1106"/>
      <c r="BD40" s="1106"/>
      <c r="BE40" s="1106"/>
      <c r="BF40" s="1106"/>
      <c r="BG40" s="1106"/>
      <c r="BH40" s="1106"/>
      <c r="BI40" s="1106"/>
      <c r="BJ40" s="1106"/>
      <c r="BK40" s="1106"/>
    </row>
    <row r="41" spans="2:64" ht="80.099999999999994" customHeight="1">
      <c r="B41" s="1083"/>
      <c r="C41" s="1083"/>
      <c r="D41" s="1058" t="s">
        <v>304</v>
      </c>
      <c r="E41" s="1059"/>
      <c r="F41" s="1067" t="s">
        <v>305</v>
      </c>
      <c r="G41" s="1067"/>
      <c r="H41" s="1066"/>
      <c r="I41" s="1114"/>
      <c r="J41" s="1115"/>
      <c r="K41" s="1115"/>
      <c r="L41" s="1115"/>
      <c r="M41" s="1115"/>
      <c r="N41" s="1115"/>
      <c r="O41" s="1115"/>
      <c r="P41" s="1115"/>
      <c r="Q41" s="1115"/>
      <c r="R41" s="1115"/>
      <c r="S41" s="1115"/>
      <c r="T41" s="1115"/>
      <c r="U41" s="1115"/>
      <c r="V41" s="1115"/>
      <c r="W41" s="1115"/>
      <c r="X41" s="1115"/>
      <c r="Y41" s="1115"/>
      <c r="Z41" s="1115"/>
      <c r="AA41" s="1115"/>
      <c r="AB41" s="1115"/>
      <c r="AC41" s="1115"/>
      <c r="AD41" s="1115"/>
      <c r="AE41" s="1115"/>
      <c r="AF41" s="1115"/>
      <c r="AG41" s="1115"/>
      <c r="AH41" s="1116"/>
      <c r="AI41" s="4"/>
      <c r="AJ41" s="4"/>
      <c r="AK41" s="4"/>
      <c r="AL41" s="4"/>
      <c r="AM41" s="4"/>
      <c r="AN41" s="4"/>
      <c r="AO41" s="4"/>
      <c r="AP41" s="4"/>
      <c r="AQ41" s="4"/>
      <c r="AR41" s="4"/>
      <c r="AS41" s="4"/>
      <c r="AU41" s="237" t="s">
        <v>276</v>
      </c>
      <c r="AV41" s="1106" t="s">
        <v>586</v>
      </c>
      <c r="AW41" s="1106"/>
      <c r="AX41" s="1106"/>
      <c r="AY41" s="1106"/>
      <c r="AZ41" s="1106"/>
      <c r="BA41" s="1106"/>
      <c r="BB41" s="1106"/>
      <c r="BC41" s="1106"/>
      <c r="BD41" s="1106"/>
      <c r="BE41" s="1106"/>
      <c r="BF41" s="1106"/>
      <c r="BG41" s="1106"/>
      <c r="BH41" s="1106"/>
      <c r="BI41" s="1106"/>
      <c r="BJ41" s="1106"/>
      <c r="BK41" s="1106"/>
    </row>
    <row r="42" spans="2:64" ht="77.25" customHeight="1">
      <c r="B42" s="1081" t="s">
        <v>326</v>
      </c>
      <c r="C42" s="1081" t="s">
        <v>512</v>
      </c>
      <c r="D42" s="1056" t="s">
        <v>306</v>
      </c>
      <c r="E42" s="1057"/>
      <c r="F42" s="1041" t="s">
        <v>300</v>
      </c>
      <c r="G42" s="1042"/>
      <c r="H42" s="1043"/>
      <c r="I42" s="1044"/>
      <c r="J42" s="1045"/>
      <c r="K42" s="1045"/>
      <c r="L42" s="1045"/>
      <c r="M42" s="1045"/>
      <c r="N42" s="1045"/>
      <c r="O42" s="1045"/>
      <c r="P42" s="1045"/>
      <c r="Q42" s="1045"/>
      <c r="R42" s="1045"/>
      <c r="S42" s="1045"/>
      <c r="T42" s="1045"/>
      <c r="U42" s="1045"/>
      <c r="V42" s="1045"/>
      <c r="W42" s="1045"/>
      <c r="X42" s="1045"/>
      <c r="Y42" s="1045"/>
      <c r="Z42" s="1045"/>
      <c r="AA42" s="1045"/>
      <c r="AB42" s="1045"/>
      <c r="AC42" s="1045"/>
      <c r="AD42" s="1045"/>
      <c r="AE42" s="1045"/>
      <c r="AF42" s="1045"/>
      <c r="AG42" s="1045"/>
      <c r="AH42" s="1046"/>
      <c r="AI42" s="4"/>
      <c r="AJ42" s="4"/>
      <c r="AK42" s="4"/>
      <c r="AL42" s="4"/>
      <c r="AM42" s="4"/>
      <c r="AN42" s="4"/>
      <c r="AO42" s="4"/>
      <c r="AP42" s="4"/>
      <c r="AQ42" s="4"/>
      <c r="AR42" s="4"/>
      <c r="AS42" s="4"/>
      <c r="AU42" s="237" t="s">
        <v>301</v>
      </c>
      <c r="AV42" s="1106" t="s">
        <v>389</v>
      </c>
      <c r="AW42" s="1106"/>
      <c r="AX42" s="1106"/>
      <c r="AY42" s="1106"/>
      <c r="AZ42" s="1106"/>
      <c r="BA42" s="1106"/>
      <c r="BB42" s="1106"/>
      <c r="BC42" s="1106"/>
      <c r="BD42" s="1106"/>
      <c r="BE42" s="1106"/>
      <c r="BF42" s="1106"/>
      <c r="BG42" s="1106"/>
      <c r="BH42" s="1106"/>
      <c r="BI42" s="1106"/>
      <c r="BJ42" s="1106"/>
      <c r="BK42" s="1106"/>
    </row>
    <row r="43" spans="2:64" ht="80.099999999999994" customHeight="1">
      <c r="B43" s="1082"/>
      <c r="C43" s="1082"/>
      <c r="D43" s="1058"/>
      <c r="E43" s="1059"/>
      <c r="F43" s="1047" t="s">
        <v>302</v>
      </c>
      <c r="G43" s="1048"/>
      <c r="H43" s="1049"/>
      <c r="I43" s="1050"/>
      <c r="J43" s="1051"/>
      <c r="K43" s="1051"/>
      <c r="L43" s="1051"/>
      <c r="M43" s="1051"/>
      <c r="N43" s="1051"/>
      <c r="O43" s="1051"/>
      <c r="P43" s="1051"/>
      <c r="Q43" s="1051"/>
      <c r="R43" s="1051"/>
      <c r="S43" s="1051"/>
      <c r="T43" s="1051"/>
      <c r="U43" s="1051"/>
      <c r="V43" s="1051"/>
      <c r="W43" s="1051"/>
      <c r="X43" s="1051"/>
      <c r="Y43" s="1051"/>
      <c r="Z43" s="1051"/>
      <c r="AA43" s="1051"/>
      <c r="AB43" s="1051"/>
      <c r="AC43" s="1051"/>
      <c r="AD43" s="1051"/>
      <c r="AE43" s="1051"/>
      <c r="AF43" s="1051"/>
      <c r="AG43" s="1051"/>
      <c r="AH43" s="1052"/>
      <c r="AI43" s="4"/>
      <c r="AJ43" s="4"/>
      <c r="AK43" s="4"/>
      <c r="AL43" s="4"/>
      <c r="AM43" s="4"/>
      <c r="AN43" s="4"/>
      <c r="AO43" s="4"/>
      <c r="AP43" s="4"/>
      <c r="AQ43" s="4"/>
      <c r="AR43" s="4"/>
      <c r="AS43" s="4"/>
      <c r="AU43" s="237" t="s">
        <v>301</v>
      </c>
      <c r="AV43" s="1106" t="s">
        <v>318</v>
      </c>
      <c r="AW43" s="1106"/>
      <c r="AX43" s="1106"/>
      <c r="AY43" s="1106"/>
      <c r="AZ43" s="1106"/>
      <c r="BA43" s="1106"/>
      <c r="BB43" s="1106"/>
      <c r="BC43" s="1106"/>
      <c r="BD43" s="1106"/>
      <c r="BE43" s="1106"/>
      <c r="BF43" s="1106"/>
      <c r="BG43" s="1106"/>
      <c r="BH43" s="1106"/>
      <c r="BI43" s="1106"/>
      <c r="BJ43" s="1106"/>
      <c r="BK43" s="1106"/>
    </row>
    <row r="44" spans="2:64" ht="103.5" customHeight="1">
      <c r="B44" s="1082"/>
      <c r="C44" s="1082"/>
      <c r="D44" s="1101" t="s">
        <v>307</v>
      </c>
      <c r="E44" s="1102"/>
      <c r="F44" s="1065" t="s">
        <v>300</v>
      </c>
      <c r="G44" s="1067"/>
      <c r="H44" s="1066"/>
      <c r="I44" s="1050"/>
      <c r="J44" s="1051"/>
      <c r="K44" s="1051"/>
      <c r="L44" s="1051"/>
      <c r="M44" s="1051"/>
      <c r="N44" s="1051"/>
      <c r="O44" s="1051"/>
      <c r="P44" s="1051"/>
      <c r="Q44" s="1051"/>
      <c r="R44" s="1051"/>
      <c r="S44" s="1051"/>
      <c r="T44" s="1051"/>
      <c r="U44" s="1051"/>
      <c r="V44" s="1051"/>
      <c r="W44" s="1051"/>
      <c r="X44" s="1051"/>
      <c r="Y44" s="1051"/>
      <c r="Z44" s="1051"/>
      <c r="AA44" s="1051"/>
      <c r="AB44" s="1051"/>
      <c r="AC44" s="1051"/>
      <c r="AD44" s="1051"/>
      <c r="AE44" s="1051"/>
      <c r="AF44" s="1051"/>
      <c r="AG44" s="1051"/>
      <c r="AH44" s="1052"/>
      <c r="AI44" s="4"/>
      <c r="AJ44" s="4"/>
      <c r="AK44" s="4"/>
      <c r="AL44" s="4"/>
      <c r="AM44" s="4"/>
      <c r="AN44" s="4"/>
      <c r="AO44" s="4"/>
      <c r="AP44" s="4"/>
      <c r="AQ44" s="4"/>
      <c r="AR44" s="4"/>
      <c r="AS44" s="4"/>
      <c r="AU44" s="237" t="s">
        <v>301</v>
      </c>
      <c r="AV44" s="1106" t="s">
        <v>526</v>
      </c>
      <c r="AW44" s="1106"/>
      <c r="AX44" s="1106"/>
      <c r="AY44" s="1106"/>
      <c r="AZ44" s="1106"/>
      <c r="BA44" s="1106"/>
      <c r="BB44" s="1106"/>
      <c r="BC44" s="1106"/>
      <c r="BD44" s="1106"/>
      <c r="BE44" s="1106"/>
      <c r="BF44" s="1106"/>
      <c r="BG44" s="1106"/>
      <c r="BH44" s="1106"/>
      <c r="BI44" s="1106"/>
      <c r="BJ44" s="1106"/>
      <c r="BK44" s="1106"/>
    </row>
    <row r="45" spans="2:64" ht="81.75" customHeight="1">
      <c r="B45" s="1082"/>
      <c r="C45" s="1082"/>
      <c r="D45" s="1056" t="s">
        <v>308</v>
      </c>
      <c r="E45" s="1057"/>
      <c r="F45" s="1041" t="s">
        <v>300</v>
      </c>
      <c r="G45" s="1042"/>
      <c r="H45" s="1043"/>
      <c r="I45" s="1044"/>
      <c r="J45" s="1045"/>
      <c r="K45" s="1045"/>
      <c r="L45" s="1045"/>
      <c r="M45" s="1045"/>
      <c r="N45" s="1045"/>
      <c r="O45" s="1045"/>
      <c r="P45" s="1045"/>
      <c r="Q45" s="1045"/>
      <c r="R45" s="1045"/>
      <c r="S45" s="1045"/>
      <c r="T45" s="1045"/>
      <c r="U45" s="1045"/>
      <c r="V45" s="1045"/>
      <c r="W45" s="1045"/>
      <c r="X45" s="1045"/>
      <c r="Y45" s="1045"/>
      <c r="Z45" s="1045"/>
      <c r="AA45" s="1045"/>
      <c r="AB45" s="1045"/>
      <c r="AC45" s="1045"/>
      <c r="AD45" s="1045"/>
      <c r="AE45" s="1045"/>
      <c r="AF45" s="1045"/>
      <c r="AG45" s="1045"/>
      <c r="AH45" s="1046"/>
      <c r="AI45" s="4"/>
      <c r="AJ45" s="4"/>
      <c r="AK45" s="4"/>
      <c r="AL45" s="4"/>
      <c r="AM45" s="4"/>
      <c r="AN45" s="4"/>
      <c r="AO45" s="4"/>
      <c r="AP45" s="4"/>
      <c r="AQ45" s="4"/>
      <c r="AR45" s="4"/>
      <c r="AS45" s="4"/>
      <c r="AU45" s="237" t="s">
        <v>309</v>
      </c>
      <c r="AV45" s="1113" t="s">
        <v>605</v>
      </c>
      <c r="AW45" s="1113"/>
      <c r="AX45" s="1113"/>
      <c r="AY45" s="1113"/>
      <c r="AZ45" s="1113"/>
      <c r="BA45" s="1113"/>
      <c r="BB45" s="1113"/>
      <c r="BC45" s="1113"/>
      <c r="BD45" s="1113"/>
      <c r="BE45" s="1113"/>
      <c r="BF45" s="1113"/>
      <c r="BG45" s="1113"/>
      <c r="BH45" s="1113"/>
      <c r="BI45" s="1113"/>
      <c r="BJ45" s="1113"/>
      <c r="BK45" s="1113"/>
    </row>
    <row r="46" spans="2:64" ht="87.75" customHeight="1">
      <c r="B46" s="1082"/>
      <c r="C46" s="1082"/>
      <c r="D46" s="1058"/>
      <c r="E46" s="1059"/>
      <c r="F46" s="1047" t="s">
        <v>302</v>
      </c>
      <c r="G46" s="1048"/>
      <c r="H46" s="1049"/>
      <c r="I46" s="1110"/>
      <c r="J46" s="1111"/>
      <c r="K46" s="1111"/>
      <c r="L46" s="1111"/>
      <c r="M46" s="1111"/>
      <c r="N46" s="1111"/>
      <c r="O46" s="1111"/>
      <c r="P46" s="1111"/>
      <c r="Q46" s="1111"/>
      <c r="R46" s="1111"/>
      <c r="S46" s="1111"/>
      <c r="T46" s="1111"/>
      <c r="U46" s="1111"/>
      <c r="V46" s="1111"/>
      <c r="W46" s="1111"/>
      <c r="X46" s="1111"/>
      <c r="Y46" s="1111"/>
      <c r="Z46" s="1111"/>
      <c r="AA46" s="1111"/>
      <c r="AB46" s="1111"/>
      <c r="AC46" s="1111"/>
      <c r="AD46" s="1111"/>
      <c r="AE46" s="1111"/>
      <c r="AF46" s="1111"/>
      <c r="AG46" s="1111"/>
      <c r="AH46" s="1112"/>
      <c r="AI46" s="4"/>
      <c r="AJ46" s="4"/>
      <c r="AK46" s="4"/>
      <c r="AL46" s="4"/>
      <c r="AM46" s="4"/>
      <c r="AN46" s="4"/>
      <c r="AO46" s="4"/>
      <c r="AP46" s="4"/>
      <c r="AQ46" s="4"/>
      <c r="AR46" s="4"/>
      <c r="AS46" s="4"/>
      <c r="AU46" s="237" t="s">
        <v>309</v>
      </c>
      <c r="AV46" s="1106" t="s">
        <v>319</v>
      </c>
      <c r="AW46" s="1106"/>
      <c r="AX46" s="1106"/>
      <c r="AY46" s="1106"/>
      <c r="AZ46" s="1106"/>
      <c r="BA46" s="1106"/>
      <c r="BB46" s="1106"/>
      <c r="BC46" s="1106"/>
      <c r="BD46" s="1106"/>
      <c r="BE46" s="1106"/>
      <c r="BF46" s="1106"/>
      <c r="BG46" s="1106"/>
      <c r="BH46" s="1106"/>
      <c r="BI46" s="1106"/>
      <c r="BJ46" s="1106"/>
      <c r="BK46" s="1106"/>
    </row>
    <row r="47" spans="2:64" ht="72.75" customHeight="1">
      <c r="B47" s="1082"/>
      <c r="C47" s="1082"/>
      <c r="D47" s="1056" t="s">
        <v>310</v>
      </c>
      <c r="E47" s="1057"/>
      <c r="F47" s="1041" t="s">
        <v>300</v>
      </c>
      <c r="G47" s="1042"/>
      <c r="H47" s="1043"/>
      <c r="I47" s="1044"/>
      <c r="J47" s="1045"/>
      <c r="K47" s="1045"/>
      <c r="L47" s="1045"/>
      <c r="M47" s="1045"/>
      <c r="N47" s="1045"/>
      <c r="O47" s="1045"/>
      <c r="P47" s="1045"/>
      <c r="Q47" s="1045"/>
      <c r="R47" s="1045"/>
      <c r="S47" s="1045"/>
      <c r="T47" s="1045"/>
      <c r="U47" s="1045"/>
      <c r="V47" s="1045"/>
      <c r="W47" s="1045"/>
      <c r="X47" s="1045"/>
      <c r="Y47" s="1045"/>
      <c r="Z47" s="1045"/>
      <c r="AA47" s="1045"/>
      <c r="AB47" s="1045"/>
      <c r="AC47" s="1045"/>
      <c r="AD47" s="1045"/>
      <c r="AE47" s="1045"/>
      <c r="AF47" s="1045"/>
      <c r="AG47" s="1045"/>
      <c r="AH47" s="1046"/>
      <c r="AI47" s="4"/>
      <c r="AJ47" s="4"/>
      <c r="AK47" s="4"/>
      <c r="AL47" s="4"/>
      <c r="AM47" s="4"/>
      <c r="AN47" s="4"/>
      <c r="AO47" s="4"/>
      <c r="AP47" s="4"/>
      <c r="AQ47" s="4"/>
      <c r="AR47" s="4"/>
      <c r="AS47" s="4"/>
      <c r="AU47" s="237" t="s">
        <v>309</v>
      </c>
      <c r="AV47" s="1106" t="s">
        <v>604</v>
      </c>
      <c r="AW47" s="1106"/>
      <c r="AX47" s="1106"/>
      <c r="AY47" s="1106"/>
      <c r="AZ47" s="1106"/>
      <c r="BA47" s="1106"/>
      <c r="BB47" s="1106"/>
      <c r="BC47" s="1106"/>
      <c r="BD47" s="1106"/>
      <c r="BE47" s="1106"/>
      <c r="BF47" s="1106"/>
      <c r="BG47" s="1106"/>
      <c r="BH47" s="1106"/>
      <c r="BI47" s="1106"/>
      <c r="BJ47" s="1106"/>
      <c r="BK47" s="1106"/>
    </row>
    <row r="48" spans="2:64" ht="80.099999999999994" customHeight="1">
      <c r="B48" s="1082"/>
      <c r="C48" s="1082"/>
      <c r="D48" s="1058"/>
      <c r="E48" s="1059"/>
      <c r="F48" s="1047" t="s">
        <v>302</v>
      </c>
      <c r="G48" s="1048"/>
      <c r="H48" s="1049"/>
      <c r="I48" s="1050"/>
      <c r="J48" s="1051"/>
      <c r="K48" s="1051"/>
      <c r="L48" s="1051"/>
      <c r="M48" s="1051"/>
      <c r="N48" s="1051"/>
      <c r="O48" s="1051"/>
      <c r="P48" s="1051"/>
      <c r="Q48" s="1051"/>
      <c r="R48" s="1051"/>
      <c r="S48" s="1051"/>
      <c r="T48" s="1051"/>
      <c r="U48" s="1051"/>
      <c r="V48" s="1051"/>
      <c r="W48" s="1051"/>
      <c r="X48" s="1051"/>
      <c r="Y48" s="1051"/>
      <c r="Z48" s="1051"/>
      <c r="AA48" s="1051"/>
      <c r="AB48" s="1051"/>
      <c r="AC48" s="1051"/>
      <c r="AD48" s="1051"/>
      <c r="AE48" s="1051"/>
      <c r="AF48" s="1051"/>
      <c r="AG48" s="1051"/>
      <c r="AH48" s="1052"/>
      <c r="AI48" s="4"/>
      <c r="AJ48" s="4"/>
      <c r="AK48" s="4"/>
      <c r="AL48" s="4"/>
      <c r="AM48" s="4"/>
      <c r="AN48" s="4"/>
      <c r="AO48" s="4"/>
      <c r="AP48" s="4"/>
      <c r="AQ48" s="4"/>
      <c r="AR48" s="4"/>
      <c r="AS48" s="4"/>
      <c r="AU48" s="237" t="s">
        <v>309</v>
      </c>
      <c r="AV48" s="1106" t="s">
        <v>320</v>
      </c>
      <c r="AW48" s="1106"/>
      <c r="AX48" s="1106"/>
      <c r="AY48" s="1106"/>
      <c r="AZ48" s="1106"/>
      <c r="BA48" s="1106"/>
      <c r="BB48" s="1106"/>
      <c r="BC48" s="1106"/>
      <c r="BD48" s="1106"/>
      <c r="BE48" s="1106"/>
      <c r="BF48" s="1106"/>
      <c r="BG48" s="1106"/>
      <c r="BH48" s="1106"/>
      <c r="BI48" s="1106"/>
      <c r="BJ48" s="1106"/>
      <c r="BK48" s="1106"/>
    </row>
    <row r="49" spans="2:64" ht="76.5" customHeight="1">
      <c r="B49" s="1082"/>
      <c r="C49" s="1082"/>
      <c r="D49" s="1056" t="s">
        <v>324</v>
      </c>
      <c r="E49" s="1057"/>
      <c r="F49" s="1041" t="s">
        <v>300</v>
      </c>
      <c r="G49" s="1042"/>
      <c r="H49" s="1043"/>
      <c r="I49" s="1044"/>
      <c r="J49" s="1045"/>
      <c r="K49" s="1045"/>
      <c r="L49" s="1045"/>
      <c r="M49" s="1045"/>
      <c r="N49" s="1045"/>
      <c r="O49" s="1045"/>
      <c r="P49" s="1045"/>
      <c r="Q49" s="1045"/>
      <c r="R49" s="1045"/>
      <c r="S49" s="1045"/>
      <c r="T49" s="1045"/>
      <c r="U49" s="1045"/>
      <c r="V49" s="1045"/>
      <c r="W49" s="1045"/>
      <c r="X49" s="1045"/>
      <c r="Y49" s="1045"/>
      <c r="Z49" s="1045"/>
      <c r="AA49" s="1045"/>
      <c r="AB49" s="1045"/>
      <c r="AC49" s="1045"/>
      <c r="AD49" s="1045"/>
      <c r="AE49" s="1045"/>
      <c r="AF49" s="1045"/>
      <c r="AG49" s="1045"/>
      <c r="AH49" s="1046"/>
      <c r="AI49" s="4"/>
      <c r="AJ49" s="4"/>
      <c r="AK49" s="4"/>
      <c r="AL49" s="4"/>
      <c r="AM49" s="4"/>
      <c r="AN49" s="4"/>
      <c r="AO49" s="4"/>
      <c r="AP49" s="4"/>
      <c r="AQ49" s="4"/>
      <c r="AR49" s="4"/>
      <c r="AS49" s="4"/>
      <c r="AU49" s="237" t="s">
        <v>309</v>
      </c>
      <c r="AV49" s="1106" t="s">
        <v>527</v>
      </c>
      <c r="AW49" s="1106"/>
      <c r="AX49" s="1106"/>
      <c r="AY49" s="1106"/>
      <c r="AZ49" s="1106"/>
      <c r="BA49" s="1106"/>
      <c r="BB49" s="1106"/>
      <c r="BC49" s="1106"/>
      <c r="BD49" s="1106"/>
      <c r="BE49" s="1106"/>
      <c r="BF49" s="1106"/>
      <c r="BG49" s="1106"/>
      <c r="BH49" s="1106"/>
      <c r="BI49" s="1106"/>
      <c r="BJ49" s="1106"/>
      <c r="BK49" s="1106"/>
    </row>
    <row r="50" spans="2:64" ht="80.099999999999994" customHeight="1">
      <c r="B50" s="1082"/>
      <c r="C50" s="1082"/>
      <c r="D50" s="1058"/>
      <c r="E50" s="1059"/>
      <c r="F50" s="1047" t="s">
        <v>302</v>
      </c>
      <c r="G50" s="1048"/>
      <c r="H50" s="1049"/>
      <c r="I50" s="1050"/>
      <c r="J50" s="1051"/>
      <c r="K50" s="1051"/>
      <c r="L50" s="1051"/>
      <c r="M50" s="1051"/>
      <c r="N50" s="1051"/>
      <c r="O50" s="1051"/>
      <c r="P50" s="1051"/>
      <c r="Q50" s="1051"/>
      <c r="R50" s="1051"/>
      <c r="S50" s="1051"/>
      <c r="T50" s="1051"/>
      <c r="U50" s="1051"/>
      <c r="V50" s="1051"/>
      <c r="W50" s="1051"/>
      <c r="X50" s="1051"/>
      <c r="Y50" s="1051"/>
      <c r="Z50" s="1051"/>
      <c r="AA50" s="1051"/>
      <c r="AB50" s="1051"/>
      <c r="AC50" s="1051"/>
      <c r="AD50" s="1051"/>
      <c r="AE50" s="1051"/>
      <c r="AF50" s="1051"/>
      <c r="AG50" s="1051"/>
      <c r="AH50" s="1052"/>
      <c r="AI50" s="4"/>
      <c r="AJ50" s="4"/>
      <c r="AK50" s="4"/>
      <c r="AL50" s="4"/>
      <c r="AM50" s="4"/>
      <c r="AN50" s="4"/>
      <c r="AO50" s="4"/>
      <c r="AP50" s="4"/>
      <c r="AQ50" s="4"/>
      <c r="AR50" s="4"/>
      <c r="AS50" s="4"/>
      <c r="AU50" s="237" t="s">
        <v>309</v>
      </c>
      <c r="AV50" s="1106" t="s">
        <v>321</v>
      </c>
      <c r="AW50" s="1106"/>
      <c r="AX50" s="1106"/>
      <c r="AY50" s="1106"/>
      <c r="AZ50" s="1106"/>
      <c r="BA50" s="1106"/>
      <c r="BB50" s="1106"/>
      <c r="BC50" s="1106"/>
      <c r="BD50" s="1106"/>
      <c r="BE50" s="1106"/>
      <c r="BF50" s="1106"/>
      <c r="BG50" s="1106"/>
      <c r="BH50" s="1106"/>
      <c r="BI50" s="1106"/>
      <c r="BJ50" s="1106"/>
      <c r="BK50" s="1106"/>
    </row>
    <row r="51" spans="2:64" ht="77.25" customHeight="1">
      <c r="B51" s="1082"/>
      <c r="C51" s="1081" t="s">
        <v>325</v>
      </c>
      <c r="D51" s="1065" t="s">
        <v>311</v>
      </c>
      <c r="E51" s="1067"/>
      <c r="F51" s="1035" t="s">
        <v>300</v>
      </c>
      <c r="G51" s="1036"/>
      <c r="H51" s="1037"/>
      <c r="I51" s="1107"/>
      <c r="J51" s="1108"/>
      <c r="K51" s="1108"/>
      <c r="L51" s="1108"/>
      <c r="M51" s="1108"/>
      <c r="N51" s="1108"/>
      <c r="O51" s="1108"/>
      <c r="P51" s="1108"/>
      <c r="Q51" s="1108"/>
      <c r="R51" s="1108"/>
      <c r="S51" s="1108"/>
      <c r="T51" s="1108"/>
      <c r="U51" s="1108"/>
      <c r="V51" s="1108"/>
      <c r="W51" s="1108"/>
      <c r="X51" s="1108"/>
      <c r="Y51" s="1108"/>
      <c r="Z51" s="1108"/>
      <c r="AA51" s="1108"/>
      <c r="AB51" s="1108"/>
      <c r="AC51" s="1108"/>
      <c r="AD51" s="1108"/>
      <c r="AE51" s="1108"/>
      <c r="AF51" s="1108"/>
      <c r="AG51" s="1108"/>
      <c r="AH51" s="1109"/>
      <c r="AI51" s="4"/>
      <c r="AJ51" s="4"/>
      <c r="AK51" s="4"/>
      <c r="AL51" s="4"/>
      <c r="AM51" s="4"/>
      <c r="AN51" s="4"/>
      <c r="AO51" s="4"/>
      <c r="AP51" s="4"/>
      <c r="AQ51" s="4"/>
      <c r="AR51" s="4"/>
      <c r="AS51" s="4"/>
      <c r="AU51" s="237" t="s">
        <v>309</v>
      </c>
      <c r="AV51" s="1106" t="s">
        <v>528</v>
      </c>
      <c r="AW51" s="1106"/>
      <c r="AX51" s="1106"/>
      <c r="AY51" s="1106"/>
      <c r="AZ51" s="1106"/>
      <c r="BA51" s="1106"/>
      <c r="BB51" s="1106"/>
      <c r="BC51" s="1106"/>
      <c r="BD51" s="1106"/>
      <c r="BE51" s="1106"/>
      <c r="BF51" s="1106"/>
      <c r="BG51" s="1106"/>
      <c r="BH51" s="1106"/>
      <c r="BI51" s="1106"/>
      <c r="BJ51" s="1106"/>
      <c r="BK51" s="1106"/>
    </row>
    <row r="52" spans="2:64" ht="73.5" customHeight="1">
      <c r="B52" s="1082"/>
      <c r="C52" s="1082"/>
      <c r="D52" s="1056" t="s">
        <v>312</v>
      </c>
      <c r="E52" s="1057"/>
      <c r="F52" s="1068" t="s">
        <v>300</v>
      </c>
      <c r="G52" s="1069"/>
      <c r="H52" s="1070"/>
      <c r="I52" s="1044"/>
      <c r="J52" s="1045"/>
      <c r="K52" s="1045"/>
      <c r="L52" s="1045"/>
      <c r="M52" s="1045"/>
      <c r="N52" s="1045"/>
      <c r="O52" s="1045"/>
      <c r="P52" s="1045"/>
      <c r="Q52" s="1045"/>
      <c r="R52" s="1045"/>
      <c r="S52" s="1045"/>
      <c r="T52" s="1045"/>
      <c r="U52" s="1045"/>
      <c r="V52" s="1045"/>
      <c r="W52" s="1045"/>
      <c r="X52" s="1045"/>
      <c r="Y52" s="1045"/>
      <c r="Z52" s="1045"/>
      <c r="AA52" s="1045"/>
      <c r="AB52" s="1045"/>
      <c r="AC52" s="1045"/>
      <c r="AD52" s="1045"/>
      <c r="AE52" s="1045"/>
      <c r="AF52" s="1045"/>
      <c r="AG52" s="1045"/>
      <c r="AH52" s="1046"/>
      <c r="AI52" s="4"/>
      <c r="AJ52" s="4"/>
      <c r="AK52" s="4"/>
      <c r="AL52" s="4"/>
      <c r="AM52" s="4"/>
      <c r="AN52" s="4"/>
      <c r="AO52" s="4"/>
      <c r="AP52" s="4"/>
      <c r="AQ52" s="4"/>
      <c r="AR52" s="4"/>
      <c r="AS52" s="4"/>
      <c r="AU52" s="237" t="s">
        <v>309</v>
      </c>
      <c r="AV52" s="1106" t="s">
        <v>535</v>
      </c>
      <c r="AW52" s="1106"/>
      <c r="AX52" s="1106"/>
      <c r="AY52" s="1106"/>
      <c r="AZ52" s="1106"/>
      <c r="BA52" s="1106"/>
      <c r="BB52" s="1106"/>
      <c r="BC52" s="1106"/>
      <c r="BD52" s="1106"/>
      <c r="BE52" s="1106"/>
      <c r="BF52" s="1106"/>
      <c r="BG52" s="1106"/>
      <c r="BH52" s="1106"/>
      <c r="BI52" s="1106"/>
      <c r="BJ52" s="1106"/>
      <c r="BK52" s="1106"/>
    </row>
    <row r="53" spans="2:64" ht="99" customHeight="1">
      <c r="B53" s="1083"/>
      <c r="C53" s="1083"/>
      <c r="D53" s="1058"/>
      <c r="E53" s="1059"/>
      <c r="F53" s="1038" t="s">
        <v>302</v>
      </c>
      <c r="G53" s="1039"/>
      <c r="H53" s="1040"/>
      <c r="I53" s="1050"/>
      <c r="J53" s="1051"/>
      <c r="K53" s="1051"/>
      <c r="L53" s="1051"/>
      <c r="M53" s="1051"/>
      <c r="N53" s="1051"/>
      <c r="O53" s="1051"/>
      <c r="P53" s="1051"/>
      <c r="Q53" s="1051"/>
      <c r="R53" s="1051"/>
      <c r="S53" s="1051"/>
      <c r="T53" s="1051"/>
      <c r="U53" s="1051"/>
      <c r="V53" s="1051"/>
      <c r="W53" s="1051"/>
      <c r="X53" s="1051"/>
      <c r="Y53" s="1051"/>
      <c r="Z53" s="1051"/>
      <c r="AA53" s="1051"/>
      <c r="AB53" s="1051"/>
      <c r="AC53" s="1051"/>
      <c r="AD53" s="1051"/>
      <c r="AE53" s="1051"/>
      <c r="AF53" s="1051"/>
      <c r="AG53" s="1051"/>
      <c r="AH53" s="1052"/>
      <c r="AI53" s="4"/>
      <c r="AJ53" s="4"/>
      <c r="AK53" s="4"/>
      <c r="AL53" s="4"/>
      <c r="AM53" s="4"/>
      <c r="AN53" s="4"/>
      <c r="AO53" s="4"/>
      <c r="AP53" s="4"/>
      <c r="AQ53" s="4"/>
      <c r="AR53" s="4"/>
      <c r="AS53" s="4"/>
      <c r="AU53" s="237" t="s">
        <v>309</v>
      </c>
      <c r="AV53" s="1106" t="s">
        <v>322</v>
      </c>
      <c r="AW53" s="1106"/>
      <c r="AX53" s="1106"/>
      <c r="AY53" s="1106"/>
      <c r="AZ53" s="1106"/>
      <c r="BA53" s="1106"/>
      <c r="BB53" s="1106"/>
      <c r="BC53" s="1106"/>
      <c r="BD53" s="1106"/>
      <c r="BE53" s="1106"/>
      <c r="BF53" s="1106"/>
      <c r="BG53" s="1106"/>
      <c r="BH53" s="1106"/>
      <c r="BI53" s="1106"/>
      <c r="BJ53" s="1106"/>
      <c r="BK53" s="1106"/>
    </row>
    <row r="54" spans="2:64" ht="150" customHeight="1">
      <c r="B54" s="1081" t="s">
        <v>24</v>
      </c>
      <c r="C54" s="206" t="s">
        <v>327</v>
      </c>
      <c r="D54" s="1065" t="s">
        <v>329</v>
      </c>
      <c r="E54" s="1067"/>
      <c r="F54" s="1035" t="s">
        <v>313</v>
      </c>
      <c r="G54" s="1036"/>
      <c r="H54" s="1037"/>
      <c r="I54" s="1107"/>
      <c r="J54" s="1108"/>
      <c r="K54" s="1108"/>
      <c r="L54" s="1108"/>
      <c r="M54" s="1108"/>
      <c r="N54" s="1108"/>
      <c r="O54" s="1108"/>
      <c r="P54" s="1108"/>
      <c r="Q54" s="1108"/>
      <c r="R54" s="1108"/>
      <c r="S54" s="1108"/>
      <c r="T54" s="1108"/>
      <c r="U54" s="1108"/>
      <c r="V54" s="1108"/>
      <c r="W54" s="1108"/>
      <c r="X54" s="1108"/>
      <c r="Y54" s="1108"/>
      <c r="Z54" s="1108"/>
      <c r="AA54" s="1108"/>
      <c r="AB54" s="1108"/>
      <c r="AC54" s="1108"/>
      <c r="AD54" s="1108"/>
      <c r="AE54" s="1108"/>
      <c r="AF54" s="1108"/>
      <c r="AG54" s="1108"/>
      <c r="AH54" s="1109"/>
      <c r="AI54" s="4"/>
      <c r="AJ54" s="4"/>
      <c r="AK54" s="4"/>
      <c r="AL54" s="4"/>
      <c r="AM54" s="4"/>
      <c r="AN54" s="4"/>
      <c r="AO54" s="4"/>
      <c r="AP54" s="4"/>
      <c r="AQ54" s="4"/>
      <c r="AR54" s="4"/>
      <c r="AS54" s="4"/>
      <c r="AU54" s="237" t="s">
        <v>309</v>
      </c>
      <c r="AV54" s="1106" t="s">
        <v>530</v>
      </c>
      <c r="AW54" s="1106"/>
      <c r="AX54" s="1106"/>
      <c r="AY54" s="1106"/>
      <c r="AZ54" s="1106"/>
      <c r="BA54" s="1106"/>
      <c r="BB54" s="1106"/>
      <c r="BC54" s="1106"/>
      <c r="BD54" s="1106"/>
      <c r="BE54" s="1106"/>
      <c r="BF54" s="1106"/>
      <c r="BG54" s="1106"/>
      <c r="BH54" s="1106"/>
      <c r="BI54" s="1106"/>
      <c r="BJ54" s="1106"/>
      <c r="BK54" s="1106"/>
    </row>
    <row r="55" spans="2:64" ht="107.25" customHeight="1">
      <c r="B55" s="1082"/>
      <c r="C55" s="749" t="s">
        <v>328</v>
      </c>
      <c r="D55" s="1065" t="s">
        <v>314</v>
      </c>
      <c r="E55" s="1066"/>
      <c r="F55" s="1035" t="s">
        <v>313</v>
      </c>
      <c r="G55" s="1036"/>
      <c r="H55" s="1037"/>
      <c r="I55" s="1107"/>
      <c r="J55" s="1108"/>
      <c r="K55" s="1108"/>
      <c r="L55" s="1108"/>
      <c r="M55" s="1108"/>
      <c r="N55" s="1108"/>
      <c r="O55" s="1108"/>
      <c r="P55" s="1108"/>
      <c r="Q55" s="1108"/>
      <c r="R55" s="1108"/>
      <c r="S55" s="1108"/>
      <c r="T55" s="1108"/>
      <c r="U55" s="1108"/>
      <c r="V55" s="1108"/>
      <c r="W55" s="1108"/>
      <c r="X55" s="1108"/>
      <c r="Y55" s="1108"/>
      <c r="Z55" s="1108"/>
      <c r="AA55" s="1108"/>
      <c r="AB55" s="1108"/>
      <c r="AC55" s="1108"/>
      <c r="AD55" s="1108"/>
      <c r="AE55" s="1108"/>
      <c r="AF55" s="1108"/>
      <c r="AG55" s="1108"/>
      <c r="AH55" s="1109"/>
      <c r="AI55" s="4"/>
      <c r="AJ55" s="4"/>
      <c r="AK55" s="4"/>
      <c r="AL55" s="4"/>
      <c r="AM55" s="4"/>
      <c r="AN55" s="4"/>
      <c r="AO55" s="4"/>
      <c r="AP55" s="4"/>
      <c r="AQ55" s="4"/>
      <c r="AR55" s="4"/>
      <c r="AS55" s="4"/>
      <c r="AU55" s="237" t="s">
        <v>309</v>
      </c>
      <c r="AV55" s="1106" t="s">
        <v>531</v>
      </c>
      <c r="AW55" s="1106"/>
      <c r="AX55" s="1106"/>
      <c r="AY55" s="1106"/>
      <c r="AZ55" s="1106"/>
      <c r="BA55" s="1106"/>
      <c r="BB55" s="1106"/>
      <c r="BC55" s="1106"/>
      <c r="BD55" s="1106"/>
      <c r="BE55" s="1106"/>
      <c r="BF55" s="1106"/>
      <c r="BG55" s="1106"/>
      <c r="BH55" s="1106"/>
      <c r="BI55" s="1106"/>
      <c r="BJ55" s="1106"/>
      <c r="BK55" s="1106"/>
    </row>
    <row r="56" spans="2:64" ht="102" customHeight="1">
      <c r="B56" s="1082"/>
      <c r="C56" s="1084"/>
      <c r="D56" s="1065" t="s">
        <v>315</v>
      </c>
      <c r="E56" s="1066"/>
      <c r="F56" s="1035" t="s">
        <v>313</v>
      </c>
      <c r="G56" s="1036"/>
      <c r="H56" s="1037"/>
      <c r="I56" s="1107"/>
      <c r="J56" s="1108"/>
      <c r="K56" s="1108"/>
      <c r="L56" s="1108"/>
      <c r="M56" s="1108"/>
      <c r="N56" s="1108"/>
      <c r="O56" s="1108"/>
      <c r="P56" s="1108"/>
      <c r="Q56" s="1108"/>
      <c r="R56" s="1108"/>
      <c r="S56" s="1108"/>
      <c r="T56" s="1108"/>
      <c r="U56" s="1108"/>
      <c r="V56" s="1108"/>
      <c r="W56" s="1108"/>
      <c r="X56" s="1108"/>
      <c r="Y56" s="1108"/>
      <c r="Z56" s="1108"/>
      <c r="AA56" s="1108"/>
      <c r="AB56" s="1108"/>
      <c r="AC56" s="1108"/>
      <c r="AD56" s="1108"/>
      <c r="AE56" s="1108"/>
      <c r="AF56" s="1108"/>
      <c r="AG56" s="1108"/>
      <c r="AH56" s="1109"/>
      <c r="AI56" s="4"/>
      <c r="AJ56" s="4"/>
      <c r="AK56" s="4"/>
      <c r="AL56" s="4"/>
      <c r="AM56" s="4"/>
      <c r="AN56" s="4"/>
      <c r="AO56" s="4"/>
      <c r="AP56" s="4"/>
      <c r="AQ56" s="4"/>
      <c r="AR56" s="4"/>
      <c r="AS56" s="4"/>
      <c r="AU56" s="237" t="s">
        <v>316</v>
      </c>
      <c r="AV56" s="1106" t="s">
        <v>532</v>
      </c>
      <c r="AW56" s="1106"/>
      <c r="AX56" s="1106"/>
      <c r="AY56" s="1106"/>
      <c r="AZ56" s="1106"/>
      <c r="BA56" s="1106"/>
      <c r="BB56" s="1106"/>
      <c r="BC56" s="1106"/>
      <c r="BD56" s="1106"/>
      <c r="BE56" s="1106"/>
      <c r="BF56" s="1106"/>
      <c r="BG56" s="1106"/>
      <c r="BH56" s="1106"/>
      <c r="BI56" s="1106"/>
      <c r="BJ56" s="1106"/>
      <c r="BK56" s="1106"/>
    </row>
    <row r="57" spans="2:64" ht="30" customHeight="1">
      <c r="B57" s="1082"/>
      <c r="C57" s="1060" t="s">
        <v>513</v>
      </c>
      <c r="D57" s="1061"/>
      <c r="E57" s="1053"/>
      <c r="F57" s="1054"/>
      <c r="G57" s="1054"/>
      <c r="H57" s="1054"/>
      <c r="I57" s="1054"/>
      <c r="J57" s="1054"/>
      <c r="K57" s="1054"/>
      <c r="L57" s="1054"/>
      <c r="M57" s="1054"/>
      <c r="N57" s="1054"/>
      <c r="O57" s="1062" t="s">
        <v>23</v>
      </c>
      <c r="P57" s="1063"/>
      <c r="Q57" s="1063"/>
      <c r="R57" s="1063"/>
      <c r="S57" s="1063"/>
      <c r="T57" s="1064"/>
      <c r="U57" s="1053"/>
      <c r="V57" s="1054"/>
      <c r="W57" s="1054"/>
      <c r="X57" s="1054"/>
      <c r="Y57" s="1054"/>
      <c r="Z57" s="1054"/>
      <c r="AA57" s="1054"/>
      <c r="AB57" s="1054"/>
      <c r="AC57" s="1054"/>
      <c r="AD57" s="1054"/>
      <c r="AE57" s="1054"/>
      <c r="AF57" s="1054"/>
      <c r="AG57" s="1054"/>
      <c r="AH57" s="1055"/>
      <c r="AI57" s="4"/>
      <c r="AJ57" s="4"/>
      <c r="AK57" s="4"/>
      <c r="AL57" s="4"/>
      <c r="AM57" s="4"/>
      <c r="AN57" s="4"/>
      <c r="AO57" s="4"/>
      <c r="AP57" s="4"/>
      <c r="AQ57" s="4"/>
      <c r="AR57" s="4"/>
      <c r="AS57" s="4"/>
      <c r="AV57" s="1103"/>
      <c r="AW57" s="1103"/>
      <c r="AX57" s="1103"/>
      <c r="AY57" s="1103"/>
      <c r="AZ57" s="1103"/>
      <c r="BA57" s="1103"/>
      <c r="BB57" s="1103"/>
      <c r="BC57" s="1103"/>
      <c r="BD57" s="1103"/>
      <c r="BE57" s="1103"/>
      <c r="BF57" s="1103"/>
      <c r="BG57" s="1103"/>
      <c r="BH57" s="1103"/>
      <c r="BI57" s="1103"/>
      <c r="BJ57" s="1103"/>
      <c r="BK57" s="1103"/>
      <c r="BL57" s="251"/>
    </row>
    <row r="58" spans="2:64" ht="21.75" customHeight="1">
      <c r="B58" s="1082"/>
      <c r="C58" s="1071" t="s">
        <v>28</v>
      </c>
      <c r="D58" s="1072"/>
      <c r="E58" s="1075"/>
      <c r="F58" s="1076"/>
      <c r="G58" s="1076"/>
      <c r="H58" s="1076"/>
      <c r="I58" s="1076"/>
      <c r="J58" s="1076"/>
      <c r="K58" s="1076"/>
      <c r="L58" s="1076"/>
      <c r="M58" s="1076"/>
      <c r="N58" s="1076"/>
      <c r="O58" s="1076"/>
      <c r="P58" s="1076"/>
      <c r="Q58" s="1076"/>
      <c r="R58" s="1076"/>
      <c r="S58" s="1076"/>
      <c r="T58" s="1076"/>
      <c r="U58" s="1076"/>
      <c r="V58" s="1076"/>
      <c r="W58" s="1076"/>
      <c r="X58" s="1076"/>
      <c r="Y58" s="1076"/>
      <c r="Z58" s="1076"/>
      <c r="AA58" s="1076"/>
      <c r="AB58" s="1076"/>
      <c r="AC58" s="1076"/>
      <c r="AD58" s="1076"/>
      <c r="AE58" s="1076"/>
      <c r="AF58" s="1076"/>
      <c r="AG58" s="1076"/>
      <c r="AH58" s="1077"/>
      <c r="AI58" s="165" t="b">
        <v>0</v>
      </c>
      <c r="AJ58" s="165" t="b">
        <v>0</v>
      </c>
      <c r="AK58" s="4"/>
      <c r="AL58" s="4"/>
      <c r="AM58" s="4"/>
      <c r="AN58" s="4"/>
      <c r="AO58" s="4"/>
      <c r="AP58" s="4"/>
      <c r="AQ58" s="4"/>
      <c r="AR58" s="4"/>
      <c r="AS58" s="4"/>
      <c r="AU58" s="237" t="s">
        <v>323</v>
      </c>
      <c r="AV58" s="710" t="s">
        <v>529</v>
      </c>
      <c r="AW58" s="1104"/>
      <c r="AX58" s="1104"/>
      <c r="AY58" s="1104"/>
      <c r="AZ58" s="1104"/>
      <c r="BA58" s="1104"/>
      <c r="BB58" s="1104"/>
      <c r="BC58" s="1104"/>
      <c r="BD58" s="1104"/>
      <c r="BE58" s="1104"/>
      <c r="BF58" s="1104"/>
      <c r="BG58" s="1104"/>
      <c r="BH58" s="1104"/>
      <c r="BI58" s="1104"/>
      <c r="BJ58" s="1104"/>
      <c r="BK58" s="1104"/>
      <c r="BL58" s="252"/>
    </row>
    <row r="59" spans="2:64" ht="21.75" customHeight="1">
      <c r="B59" s="1082"/>
      <c r="C59" s="1073"/>
      <c r="D59" s="1074"/>
      <c r="E59" s="1078"/>
      <c r="F59" s="1079"/>
      <c r="G59" s="1079"/>
      <c r="H59" s="1079"/>
      <c r="I59" s="1079"/>
      <c r="J59" s="1079"/>
      <c r="K59" s="1079"/>
      <c r="L59" s="1079"/>
      <c r="M59" s="1079"/>
      <c r="N59" s="1079"/>
      <c r="O59" s="1079"/>
      <c r="P59" s="1079"/>
      <c r="Q59" s="1079"/>
      <c r="R59" s="1079"/>
      <c r="S59" s="1079"/>
      <c r="T59" s="1079"/>
      <c r="U59" s="1079"/>
      <c r="V59" s="1079"/>
      <c r="W59" s="1079"/>
      <c r="X59" s="1079"/>
      <c r="Y59" s="1079"/>
      <c r="Z59" s="1079"/>
      <c r="AA59" s="1079"/>
      <c r="AB59" s="1079"/>
      <c r="AC59" s="1079"/>
      <c r="AD59" s="1079"/>
      <c r="AE59" s="1079"/>
      <c r="AF59" s="1079"/>
      <c r="AG59" s="1079"/>
      <c r="AH59" s="1080"/>
      <c r="AI59" s="165" t="b">
        <v>0</v>
      </c>
      <c r="AJ59" s="4"/>
      <c r="AK59" s="4"/>
      <c r="AL59" s="4"/>
      <c r="AM59" s="4"/>
      <c r="AN59" s="4"/>
      <c r="AO59" s="4"/>
      <c r="AP59" s="4"/>
      <c r="AQ59" s="4"/>
      <c r="AR59" s="4"/>
      <c r="AS59" s="4"/>
      <c r="AV59" s="1104"/>
      <c r="AW59" s="1104"/>
      <c r="AX59" s="1104"/>
      <c r="AY59" s="1104"/>
      <c r="AZ59" s="1104"/>
      <c r="BA59" s="1104"/>
      <c r="BB59" s="1104"/>
      <c r="BC59" s="1104"/>
      <c r="BD59" s="1104"/>
      <c r="BE59" s="1104"/>
      <c r="BF59" s="1104"/>
      <c r="BG59" s="1104"/>
      <c r="BH59" s="1104"/>
      <c r="BI59" s="1104"/>
      <c r="BJ59" s="1104"/>
      <c r="BK59" s="1104"/>
      <c r="BL59" s="252"/>
    </row>
    <row r="60" spans="2:64" ht="21.75" customHeight="1">
      <c r="B60" s="1082"/>
      <c r="C60" s="1092" t="s">
        <v>26</v>
      </c>
      <c r="D60" s="1093"/>
      <c r="E60" s="1075"/>
      <c r="F60" s="1076"/>
      <c r="G60" s="1076"/>
      <c r="H60" s="1076"/>
      <c r="I60" s="1076"/>
      <c r="J60" s="1076"/>
      <c r="K60" s="1076"/>
      <c r="L60" s="1076"/>
      <c r="M60" s="1076"/>
      <c r="N60" s="1076"/>
      <c r="O60" s="1076"/>
      <c r="P60" s="1076"/>
      <c r="Q60" s="1076"/>
      <c r="R60" s="1076"/>
      <c r="S60" s="1076"/>
      <c r="T60" s="1076"/>
      <c r="U60" s="1076"/>
      <c r="V60" s="1076"/>
      <c r="W60" s="1076"/>
      <c r="X60" s="1076"/>
      <c r="Y60" s="1076"/>
      <c r="Z60" s="1076"/>
      <c r="AA60" s="1076"/>
      <c r="AB60" s="1076"/>
      <c r="AC60" s="1076"/>
      <c r="AD60" s="1076"/>
      <c r="AE60" s="1076"/>
      <c r="AF60" s="1076"/>
      <c r="AG60" s="1076"/>
      <c r="AH60" s="1077"/>
      <c r="AI60" s="165" t="b">
        <v>0</v>
      </c>
      <c r="AJ60" s="165" t="b">
        <v>0</v>
      </c>
      <c r="AK60" s="4"/>
      <c r="AL60" s="4"/>
      <c r="AM60" s="4"/>
      <c r="AN60" s="4"/>
      <c r="AO60" s="4"/>
      <c r="AP60" s="4"/>
      <c r="AQ60" s="4"/>
      <c r="AR60" s="4"/>
      <c r="AS60" s="4"/>
      <c r="AV60" s="1104" t="s">
        <v>534</v>
      </c>
      <c r="AW60" s="1104"/>
      <c r="AX60" s="1104"/>
      <c r="AY60" s="1104"/>
      <c r="AZ60" s="1104"/>
      <c r="BA60" s="1104"/>
      <c r="BB60" s="1104"/>
      <c r="BC60" s="1104"/>
      <c r="BD60" s="1104"/>
      <c r="BE60" s="1104"/>
      <c r="BF60" s="1104"/>
      <c r="BG60" s="1104"/>
      <c r="BH60" s="1104"/>
      <c r="BI60" s="1104"/>
      <c r="BJ60" s="1104"/>
      <c r="BK60" s="1104"/>
      <c r="BL60" s="252"/>
    </row>
    <row r="61" spans="2:64" ht="21.75" customHeight="1">
      <c r="B61" s="1082"/>
      <c r="C61" s="1094"/>
      <c r="D61" s="1095"/>
      <c r="E61" s="1098"/>
      <c r="F61" s="1099"/>
      <c r="G61" s="1099"/>
      <c r="H61" s="1099"/>
      <c r="I61" s="1099"/>
      <c r="J61" s="1099"/>
      <c r="K61" s="1099"/>
      <c r="L61" s="1099"/>
      <c r="M61" s="1099"/>
      <c r="N61" s="1099"/>
      <c r="O61" s="1099"/>
      <c r="P61" s="1099"/>
      <c r="Q61" s="1099"/>
      <c r="R61" s="1099"/>
      <c r="S61" s="1099"/>
      <c r="T61" s="1099"/>
      <c r="U61" s="1099"/>
      <c r="V61" s="1099"/>
      <c r="W61" s="1099"/>
      <c r="X61" s="1099"/>
      <c r="Y61" s="1099"/>
      <c r="Z61" s="1099"/>
      <c r="AA61" s="1099"/>
      <c r="AB61" s="1099"/>
      <c r="AC61" s="1099"/>
      <c r="AD61" s="1099"/>
      <c r="AE61" s="1099"/>
      <c r="AF61" s="1099"/>
      <c r="AG61" s="1099"/>
      <c r="AH61" s="1100"/>
      <c r="AI61" s="165" t="b">
        <v>0</v>
      </c>
      <c r="AJ61" s="165" t="b">
        <v>0</v>
      </c>
      <c r="AK61" s="4"/>
      <c r="AL61" s="4"/>
      <c r="AM61" s="4"/>
      <c r="AN61" s="4"/>
      <c r="AO61" s="4"/>
      <c r="AP61" s="4"/>
      <c r="AQ61" s="4"/>
      <c r="AR61" s="4"/>
      <c r="AS61" s="4"/>
      <c r="AU61" s="376" t="s">
        <v>323</v>
      </c>
      <c r="AV61" s="1104"/>
      <c r="AW61" s="1104"/>
      <c r="AX61" s="1104"/>
      <c r="AY61" s="1104"/>
      <c r="AZ61" s="1104"/>
      <c r="BA61" s="1104"/>
      <c r="BB61" s="1104"/>
      <c r="BC61" s="1104"/>
      <c r="BD61" s="1104"/>
      <c r="BE61" s="1104"/>
      <c r="BF61" s="1104"/>
      <c r="BG61" s="1104"/>
      <c r="BH61" s="1104"/>
      <c r="BI61" s="1104"/>
      <c r="BJ61" s="1104"/>
      <c r="BK61" s="1104"/>
      <c r="BL61" s="252"/>
    </row>
    <row r="62" spans="2:64" ht="21.75" customHeight="1">
      <c r="B62" s="1082"/>
      <c r="C62" s="1096"/>
      <c r="D62" s="1097"/>
      <c r="E62" s="1089"/>
      <c r="F62" s="1090"/>
      <c r="G62" s="1090"/>
      <c r="H62" s="58" t="s">
        <v>255</v>
      </c>
      <c r="I62" s="1091"/>
      <c r="J62" s="1091"/>
      <c r="K62" s="1091"/>
      <c r="L62" s="1091"/>
      <c r="M62" s="1091"/>
      <c r="N62" s="1091"/>
      <c r="O62" s="1091"/>
      <c r="P62" s="1091"/>
      <c r="Q62" s="1091"/>
      <c r="R62" s="1091"/>
      <c r="S62" s="1091"/>
      <c r="T62" s="1091"/>
      <c r="U62" s="1091"/>
      <c r="V62" s="1091"/>
      <c r="W62" s="1091"/>
      <c r="X62" s="1091"/>
      <c r="Y62" s="1091"/>
      <c r="Z62" s="1091"/>
      <c r="AA62" s="1091"/>
      <c r="AB62" s="1091"/>
      <c r="AC62" s="1091"/>
      <c r="AD62" s="1091"/>
      <c r="AE62" s="1091"/>
      <c r="AF62" s="1091"/>
      <c r="AG62" s="1091"/>
      <c r="AH62" s="1" t="s">
        <v>256</v>
      </c>
      <c r="AI62" s="165" t="b">
        <v>0</v>
      </c>
      <c r="AJ62" s="4"/>
      <c r="AK62" s="4"/>
      <c r="AL62" s="4"/>
      <c r="AM62" s="4"/>
      <c r="AN62" s="4"/>
      <c r="AO62" s="4"/>
      <c r="AP62" s="4"/>
      <c r="AQ62" s="4"/>
      <c r="AR62" s="4"/>
      <c r="AS62" s="4"/>
      <c r="AV62" s="1104"/>
      <c r="AW62" s="1104"/>
      <c r="AX62" s="1104"/>
      <c r="AY62" s="1104"/>
      <c r="AZ62" s="1104"/>
      <c r="BA62" s="1104"/>
      <c r="BB62" s="1104"/>
      <c r="BC62" s="1104"/>
      <c r="BD62" s="1104"/>
      <c r="BE62" s="1104"/>
      <c r="BF62" s="1104"/>
      <c r="BG62" s="1104"/>
      <c r="BH62" s="1104"/>
      <c r="BI62" s="1104"/>
      <c r="BJ62" s="1104"/>
      <c r="BK62" s="1104"/>
    </row>
    <row r="63" spans="2:64" ht="21.75" customHeight="1">
      <c r="B63" s="1082"/>
      <c r="C63" s="1085" t="s">
        <v>25</v>
      </c>
      <c r="D63" s="1086"/>
      <c r="E63" s="1075"/>
      <c r="F63" s="1076"/>
      <c r="G63" s="1076"/>
      <c r="H63" s="1076"/>
      <c r="I63" s="1076"/>
      <c r="J63" s="1076"/>
      <c r="K63" s="1076"/>
      <c r="L63" s="1076"/>
      <c r="M63" s="1076"/>
      <c r="N63" s="1076"/>
      <c r="O63" s="1076"/>
      <c r="P63" s="1076"/>
      <c r="Q63" s="1076"/>
      <c r="R63" s="1076"/>
      <c r="S63" s="1076"/>
      <c r="T63" s="1076"/>
      <c r="U63" s="1076"/>
      <c r="V63" s="1076"/>
      <c r="W63" s="1076"/>
      <c r="X63" s="1076"/>
      <c r="Y63" s="1076"/>
      <c r="Z63" s="1076"/>
      <c r="AA63" s="1076"/>
      <c r="AB63" s="1076"/>
      <c r="AC63" s="1076"/>
      <c r="AD63" s="1076"/>
      <c r="AE63" s="1076"/>
      <c r="AF63" s="1076"/>
      <c r="AG63" s="1076"/>
      <c r="AH63" s="1077"/>
      <c r="AI63" s="165" t="b">
        <v>0</v>
      </c>
      <c r="AJ63" s="165" t="b">
        <v>0</v>
      </c>
      <c r="AK63" s="4"/>
      <c r="AL63" s="4"/>
      <c r="AM63" s="4"/>
      <c r="AN63" s="4"/>
      <c r="AO63" s="4"/>
      <c r="AP63" s="4"/>
      <c r="AQ63" s="4"/>
      <c r="AR63" s="4"/>
      <c r="AS63" s="4"/>
      <c r="AU63" s="237" t="s">
        <v>323</v>
      </c>
      <c r="AV63" s="1105" t="s">
        <v>533</v>
      </c>
      <c r="AW63" s="1105"/>
      <c r="AX63" s="1105"/>
      <c r="AY63" s="1105"/>
      <c r="AZ63" s="1105"/>
      <c r="BA63" s="1105"/>
      <c r="BB63" s="1105"/>
      <c r="BC63" s="1105"/>
      <c r="BD63" s="1105"/>
      <c r="BE63" s="1105"/>
      <c r="BF63" s="1105"/>
      <c r="BG63" s="1105"/>
      <c r="BH63" s="1105"/>
      <c r="BI63" s="1105"/>
      <c r="BJ63" s="1105"/>
      <c r="BK63" s="1105"/>
      <c r="BL63" s="247"/>
    </row>
    <row r="64" spans="2:64" ht="21.75" customHeight="1">
      <c r="B64" s="1083"/>
      <c r="C64" s="1087"/>
      <c r="D64" s="1088"/>
      <c r="E64" s="1089"/>
      <c r="F64" s="1090"/>
      <c r="G64" s="1090"/>
      <c r="H64" s="58" t="s">
        <v>255</v>
      </c>
      <c r="I64" s="1091"/>
      <c r="J64" s="1091"/>
      <c r="K64" s="1091"/>
      <c r="L64" s="1091"/>
      <c r="M64" s="1091"/>
      <c r="N64" s="1091"/>
      <c r="O64" s="1091"/>
      <c r="P64" s="1091"/>
      <c r="Q64" s="1091"/>
      <c r="R64" s="1091"/>
      <c r="S64" s="1091"/>
      <c r="T64" s="1091"/>
      <c r="U64" s="1091"/>
      <c r="V64" s="1091"/>
      <c r="W64" s="1091"/>
      <c r="X64" s="1091"/>
      <c r="Y64" s="1091"/>
      <c r="Z64" s="1091"/>
      <c r="AA64" s="1091"/>
      <c r="AB64" s="1091"/>
      <c r="AC64" s="1091"/>
      <c r="AD64" s="1091"/>
      <c r="AE64" s="1091"/>
      <c r="AF64" s="1091"/>
      <c r="AG64" s="1091"/>
      <c r="AH64" s="1" t="s">
        <v>256</v>
      </c>
      <c r="AI64" s="165" t="b">
        <v>0</v>
      </c>
      <c r="AJ64" s="4"/>
      <c r="AK64" s="4"/>
      <c r="AL64" s="4"/>
      <c r="AM64" s="4"/>
      <c r="AN64" s="4"/>
      <c r="AO64" s="4"/>
      <c r="AP64" s="4"/>
      <c r="AQ64" s="4"/>
      <c r="AR64" s="4"/>
      <c r="AS64" s="4"/>
      <c r="AV64" s="1105"/>
      <c r="AW64" s="1105"/>
      <c r="AX64" s="1105"/>
      <c r="AY64" s="1105"/>
      <c r="AZ64" s="1105"/>
      <c r="BA64" s="1105"/>
      <c r="BB64" s="1105"/>
      <c r="BC64" s="1105"/>
      <c r="BD64" s="1105"/>
      <c r="BE64" s="1105"/>
      <c r="BF64" s="1105"/>
      <c r="BG64" s="1105"/>
      <c r="BH64" s="1105"/>
      <c r="BI64" s="1105"/>
      <c r="BJ64" s="1105"/>
      <c r="BK64" s="1105"/>
      <c r="BL64" s="247"/>
    </row>
  </sheetData>
  <sheetProtection sheet="1" selectLockedCells="1"/>
  <mergeCells count="222">
    <mergeCell ref="H30:AE30"/>
    <mergeCell ref="H31:AE31"/>
    <mergeCell ref="H32:AE32"/>
    <mergeCell ref="H33:AE33"/>
    <mergeCell ref="J35:AG35"/>
    <mergeCell ref="AV30:BK30"/>
    <mergeCell ref="AV31:BK31"/>
    <mergeCell ref="E30:F31"/>
    <mergeCell ref="B32:D33"/>
    <mergeCell ref="E32:F33"/>
    <mergeCell ref="B30:D31"/>
    <mergeCell ref="B34:E34"/>
    <mergeCell ref="U34:AG34"/>
    <mergeCell ref="AV39:BL39"/>
    <mergeCell ref="C35:H35"/>
    <mergeCell ref="I36:AH36"/>
    <mergeCell ref="C39:C41"/>
    <mergeCell ref="AV32:BK32"/>
    <mergeCell ref="AV33:BK33"/>
    <mergeCell ref="I40:AH40"/>
    <mergeCell ref="I37:AH37"/>
    <mergeCell ref="D39:E40"/>
    <mergeCell ref="F39:H39"/>
    <mergeCell ref="I39:AH39"/>
    <mergeCell ref="AV40:BK40"/>
    <mergeCell ref="AV37:BK37"/>
    <mergeCell ref="AV38:BK38"/>
    <mergeCell ref="AV35:BH36"/>
    <mergeCell ref="B42:B53"/>
    <mergeCell ref="C51:C53"/>
    <mergeCell ref="AV41:BK41"/>
    <mergeCell ref="AV42:BK42"/>
    <mergeCell ref="AV43:BK43"/>
    <mergeCell ref="AV44:BK44"/>
    <mergeCell ref="I42:AH42"/>
    <mergeCell ref="I46:AH46"/>
    <mergeCell ref="AV47:BK47"/>
    <mergeCell ref="AV45:BK45"/>
    <mergeCell ref="AV46:BK46"/>
    <mergeCell ref="B35:B41"/>
    <mergeCell ref="D41:E41"/>
    <mergeCell ref="F41:H41"/>
    <mergeCell ref="I41:AH41"/>
    <mergeCell ref="F40:H40"/>
    <mergeCell ref="F38:H38"/>
    <mergeCell ref="I38:AH38"/>
    <mergeCell ref="D36:H36"/>
    <mergeCell ref="D37:E38"/>
    <mergeCell ref="F37:H37"/>
    <mergeCell ref="I43:AH43"/>
    <mergeCell ref="F44:H44"/>
    <mergeCell ref="C36:C38"/>
    <mergeCell ref="AV57:BK57"/>
    <mergeCell ref="AV58:BK59"/>
    <mergeCell ref="AV63:BK64"/>
    <mergeCell ref="AV60:BK62"/>
    <mergeCell ref="AV48:BK48"/>
    <mergeCell ref="AV49:BK49"/>
    <mergeCell ref="AV50:BK50"/>
    <mergeCell ref="AV51:BK51"/>
    <mergeCell ref="I51:AH51"/>
    <mergeCell ref="I55:AH55"/>
    <mergeCell ref="I56:AH56"/>
    <mergeCell ref="AV52:BK52"/>
    <mergeCell ref="AV53:BK53"/>
    <mergeCell ref="AV54:BK54"/>
    <mergeCell ref="AV55:BK55"/>
    <mergeCell ref="I53:AH53"/>
    <mergeCell ref="AV56:BK56"/>
    <mergeCell ref="I54:AH54"/>
    <mergeCell ref="I52:AH52"/>
    <mergeCell ref="C58:D59"/>
    <mergeCell ref="E58:AH59"/>
    <mergeCell ref="F43:H43"/>
    <mergeCell ref="B54:B64"/>
    <mergeCell ref="C55:C56"/>
    <mergeCell ref="C42:C50"/>
    <mergeCell ref="D49:E50"/>
    <mergeCell ref="F49:H49"/>
    <mergeCell ref="I49:AH49"/>
    <mergeCell ref="F50:H50"/>
    <mergeCell ref="I50:AH50"/>
    <mergeCell ref="D45:E46"/>
    <mergeCell ref="F45:H45"/>
    <mergeCell ref="C63:D64"/>
    <mergeCell ref="E63:AH63"/>
    <mergeCell ref="E64:G64"/>
    <mergeCell ref="I64:AG64"/>
    <mergeCell ref="C60:D62"/>
    <mergeCell ref="E60:AH61"/>
    <mergeCell ref="D47:E48"/>
    <mergeCell ref="E62:G62"/>
    <mergeCell ref="I62:AG62"/>
    <mergeCell ref="D44:E44"/>
    <mergeCell ref="D56:E56"/>
    <mergeCell ref="F56:H56"/>
    <mergeCell ref="F53:H53"/>
    <mergeCell ref="F47:H47"/>
    <mergeCell ref="I47:AH47"/>
    <mergeCell ref="F48:H48"/>
    <mergeCell ref="I48:AH48"/>
    <mergeCell ref="U57:AH57"/>
    <mergeCell ref="D42:E43"/>
    <mergeCell ref="F42:H42"/>
    <mergeCell ref="C57:D57"/>
    <mergeCell ref="E57:N57"/>
    <mergeCell ref="O57:T57"/>
    <mergeCell ref="D55:E55"/>
    <mergeCell ref="F55:H55"/>
    <mergeCell ref="D54:E54"/>
    <mergeCell ref="F54:H54"/>
    <mergeCell ref="D52:E53"/>
    <mergeCell ref="F52:H52"/>
    <mergeCell ref="D51:E51"/>
    <mergeCell ref="F51:H51"/>
    <mergeCell ref="F46:H46"/>
    <mergeCell ref="I45:AH45"/>
    <mergeCell ref="I44:AH44"/>
    <mergeCell ref="U1:AG1"/>
    <mergeCell ref="B2:B5"/>
    <mergeCell ref="C2:D3"/>
    <mergeCell ref="E2:J2"/>
    <mergeCell ref="K2:P2"/>
    <mergeCell ref="Q2:V2"/>
    <mergeCell ref="W2:AB2"/>
    <mergeCell ref="AC2:AH2"/>
    <mergeCell ref="AF3:AH3"/>
    <mergeCell ref="Z5:AA5"/>
    <mergeCell ref="AC5:AD5"/>
    <mergeCell ref="AF5:AG5"/>
    <mergeCell ref="T4:U4"/>
    <mergeCell ref="W4:X4"/>
    <mergeCell ref="Z4:AA4"/>
    <mergeCell ref="AC4:AD4"/>
    <mergeCell ref="AF4:AG4"/>
    <mergeCell ref="E3:G3"/>
    <mergeCell ref="H3:J3"/>
    <mergeCell ref="Z3:AB3"/>
    <mergeCell ref="AC3:AE3"/>
    <mergeCell ref="Q5:R5"/>
    <mergeCell ref="W3:Y3"/>
    <mergeCell ref="C4:C5"/>
    <mergeCell ref="E4:F4"/>
    <mergeCell ref="H4:I4"/>
    <mergeCell ref="K4:L4"/>
    <mergeCell ref="N4:O4"/>
    <mergeCell ref="AV17:BK17"/>
    <mergeCell ref="E17:G21"/>
    <mergeCell ref="B28:D29"/>
    <mergeCell ref="E28:F29"/>
    <mergeCell ref="G28:G29"/>
    <mergeCell ref="H28:AE29"/>
    <mergeCell ref="E22:J23"/>
    <mergeCell ref="K22:AH23"/>
    <mergeCell ref="O21:AG21"/>
    <mergeCell ref="I18:K18"/>
    <mergeCell ref="W18:Z18"/>
    <mergeCell ref="E24:J25"/>
    <mergeCell ref="K24:AH25"/>
    <mergeCell ref="AA18:AF18"/>
    <mergeCell ref="AG18:AH18"/>
    <mergeCell ref="AV28:BK29"/>
    <mergeCell ref="AF28:AF29"/>
    <mergeCell ref="AG28:AH29"/>
    <mergeCell ref="AV22:BK23"/>
    <mergeCell ref="E9:M13"/>
    <mergeCell ref="N9:O12"/>
    <mergeCell ref="P9:P12"/>
    <mergeCell ref="AF9:AF12"/>
    <mergeCell ref="AA14:AF14"/>
    <mergeCell ref="AG14:AH14"/>
    <mergeCell ref="AV12:BK13"/>
    <mergeCell ref="E8:M8"/>
    <mergeCell ref="T5:U5"/>
    <mergeCell ref="AV8:BM8"/>
    <mergeCell ref="N8:U8"/>
    <mergeCell ref="Q4:R4"/>
    <mergeCell ref="E5:F5"/>
    <mergeCell ref="H5:I5"/>
    <mergeCell ref="K5:L5"/>
    <mergeCell ref="N5:O5"/>
    <mergeCell ref="B1:F1"/>
    <mergeCell ref="B8:D13"/>
    <mergeCell ref="AV14:BK14"/>
    <mergeCell ref="E14:G14"/>
    <mergeCell ref="K3:M3"/>
    <mergeCell ref="N3:P3"/>
    <mergeCell ref="Q3:S3"/>
    <mergeCell ref="AV2:BH3"/>
    <mergeCell ref="T3:V3"/>
    <mergeCell ref="AV4:BK5"/>
    <mergeCell ref="AG9:AH12"/>
    <mergeCell ref="Q9:AE12"/>
    <mergeCell ref="I14:K14"/>
    <mergeCell ref="W14:Z14"/>
    <mergeCell ref="W5:X5"/>
    <mergeCell ref="V8:W8"/>
    <mergeCell ref="AV9:BK11"/>
    <mergeCell ref="B7:E7"/>
    <mergeCell ref="U7:AG7"/>
    <mergeCell ref="E26:J27"/>
    <mergeCell ref="B14:D27"/>
    <mergeCell ref="E15:G15"/>
    <mergeCell ref="I15:K15"/>
    <mergeCell ref="W15:Z15"/>
    <mergeCell ref="AA15:AF15"/>
    <mergeCell ref="AV15:BK15"/>
    <mergeCell ref="E16:G16"/>
    <mergeCell ref="I16:K16"/>
    <mergeCell ref="AA16:AF16"/>
    <mergeCell ref="AG16:AH16"/>
    <mergeCell ref="AV16:BK16"/>
    <mergeCell ref="Q16:Y16"/>
    <mergeCell ref="AG15:AH15"/>
    <mergeCell ref="AV24:BK25"/>
    <mergeCell ref="AV18:BK18"/>
    <mergeCell ref="AV21:BK21"/>
    <mergeCell ref="T19:AG19"/>
    <mergeCell ref="U20:AG20"/>
    <mergeCell ref="K26:AH27"/>
    <mergeCell ref="AV26:BK27"/>
    <mergeCell ref="H17:AH17"/>
  </mergeCells>
  <phoneticPr fontId="1"/>
  <conditionalFormatting sqref="E57 U57">
    <cfRule type="containsBlanks" dxfId="141" priority="81">
      <formula>LEN(TRIM(E57))=0</formula>
    </cfRule>
  </conditionalFormatting>
  <conditionalFormatting sqref="E28:F29 AG28:AH29">
    <cfRule type="expression" dxfId="140" priority="8">
      <formula>$AI$28+$AI$29=0</formula>
    </cfRule>
  </conditionalFormatting>
  <conditionalFormatting sqref="E30:F31">
    <cfRule type="expression" dxfId="139" priority="7">
      <formula>$AI$30+$AI$31=0</formula>
    </cfRule>
  </conditionalFormatting>
  <conditionalFormatting sqref="E32:F33">
    <cfRule type="expression" dxfId="138" priority="6">
      <formula>$AI$32+$AI$33=0</formula>
    </cfRule>
  </conditionalFormatting>
  <conditionalFormatting sqref="E58:AH59">
    <cfRule type="expression" dxfId="137" priority="5">
      <formula>$AI$58+$AJ$58+$AI$59=0</formula>
    </cfRule>
  </conditionalFormatting>
  <conditionalFormatting sqref="E60:AH61 E62:G62">
    <cfRule type="expression" dxfId="136" priority="4">
      <formula>$AI$60+$AJ$60+$AI$61+$AJ$61+$AI$62=0</formula>
    </cfRule>
  </conditionalFormatting>
  <conditionalFormatting sqref="E63:AH63 E64:G64">
    <cfRule type="expression" dxfId="135" priority="3">
      <formula>$AI$63+$AJ$63+$AI$64=0</formula>
    </cfRule>
  </conditionalFormatting>
  <conditionalFormatting sqref="H16:K16 AA16:AH16">
    <cfRule type="expression" dxfId="134" priority="9">
      <formula>$AI$16+$AJ$16=0</formula>
    </cfRule>
  </conditionalFormatting>
  <conditionalFormatting sqref="H28:AE29 H30:H33">
    <cfRule type="containsBlanks" dxfId="133" priority="23">
      <formula>LEN(TRIM(H28))=0</formula>
    </cfRule>
    <cfRule type="notContainsBlanks" dxfId="132" priority="24" stopIfTrue="1">
      <formula>LEN(TRIM(H28))&gt;0</formula>
    </cfRule>
    <cfRule type="expression" dxfId="131" priority="25" stopIfTrue="1">
      <formula>$AI$21</formula>
    </cfRule>
  </conditionalFormatting>
  <conditionalFormatting sqref="H14:AH14">
    <cfRule type="expression" dxfId="130" priority="11">
      <formula>$AI$14+$AJ$14+$AK$14=0</formula>
    </cfRule>
  </conditionalFormatting>
  <conditionalFormatting sqref="H15:AH15">
    <cfRule type="expression" dxfId="129" priority="10">
      <formula>$AI$15+$AJ$15=0</formula>
    </cfRule>
  </conditionalFormatting>
  <conditionalFormatting sqref="I45:I46">
    <cfRule type="notContainsBlanks" priority="96">
      <formula>LEN(TRIM(I45))&gt;0</formula>
    </cfRule>
    <cfRule type="containsBlanks" priority="94">
      <formula>LEN(TRIM(I45))=0</formula>
    </cfRule>
  </conditionalFormatting>
  <conditionalFormatting sqref="I62:AG62">
    <cfRule type="expression" dxfId="128" priority="79" stopIfTrue="1">
      <formula>$AI$64</formula>
    </cfRule>
    <cfRule type="notContainsBlanks" dxfId="127" priority="78" stopIfTrue="1">
      <formula>LEN(TRIM(I62))&gt;0</formula>
    </cfRule>
    <cfRule type="containsBlanks" dxfId="126" priority="77">
      <formula>LEN(TRIM(I62))=0</formula>
    </cfRule>
  </conditionalFormatting>
  <conditionalFormatting sqref="I64:AG64">
    <cfRule type="expression" dxfId="125" priority="150" stopIfTrue="1">
      <formula>$AI$64</formula>
    </cfRule>
    <cfRule type="notContainsBlanks" dxfId="124" priority="149" stopIfTrue="1">
      <formula>LEN(TRIM(I64))&gt;0</formula>
    </cfRule>
    <cfRule type="containsBlanks" dxfId="123" priority="82">
      <formula>LEN(TRIM(I64))=0</formula>
    </cfRule>
  </conditionalFormatting>
  <conditionalFormatting sqref="I37:AH37">
    <cfRule type="containsBlanks" dxfId="122" priority="99">
      <formula>LEN(TRIM(I37))=0</formula>
    </cfRule>
  </conditionalFormatting>
  <conditionalFormatting sqref="I37:AH41">
    <cfRule type="containsBlanks" dxfId="121" priority="87">
      <formula>LEN(TRIM(I37))=0</formula>
    </cfRule>
  </conditionalFormatting>
  <conditionalFormatting sqref="I37:AH44">
    <cfRule type="containsBlanks" priority="62">
      <formula>LEN(TRIM(I37))=0</formula>
    </cfRule>
    <cfRule type="notContainsBlanks" priority="63">
      <formula>LEN(TRIM(I37))&gt;0</formula>
    </cfRule>
  </conditionalFormatting>
  <conditionalFormatting sqref="I39:AH39">
    <cfRule type="containsBlanks" dxfId="120" priority="74">
      <formula>LEN(TRIM(I39))=0</formula>
    </cfRule>
    <cfRule type="containsBlanks" dxfId="119" priority="73">
      <formula>LEN(TRIM(I39))=0</formula>
    </cfRule>
  </conditionalFormatting>
  <conditionalFormatting sqref="I42:AH42">
    <cfRule type="containsBlanks" dxfId="118" priority="67">
      <formula>LEN(TRIM(I42))=0</formula>
    </cfRule>
  </conditionalFormatting>
  <conditionalFormatting sqref="I42:AH56">
    <cfRule type="containsBlanks" dxfId="117" priority="33">
      <formula>LEN(TRIM(I42))=0</formula>
    </cfRule>
  </conditionalFormatting>
  <conditionalFormatting sqref="I47:AH47">
    <cfRule type="containsBlanks" dxfId="116" priority="43">
      <formula>LEN(TRIM(I47))=0</formula>
    </cfRule>
  </conditionalFormatting>
  <conditionalFormatting sqref="I47:AH50">
    <cfRule type="notContainsBlanks" priority="47">
      <formula>LEN(TRIM(I47))&gt;0</formula>
    </cfRule>
    <cfRule type="containsBlanks" priority="44">
      <formula>LEN(TRIM(I47))=0</formula>
    </cfRule>
  </conditionalFormatting>
  <conditionalFormatting sqref="I49:AH49">
    <cfRule type="containsBlanks" dxfId="115" priority="51">
      <formula>LEN(TRIM(I49))=0</formula>
    </cfRule>
  </conditionalFormatting>
  <conditionalFormatting sqref="I52:AH52">
    <cfRule type="containsBlanks" dxfId="114" priority="35">
      <formula>LEN(TRIM(I52))=0</formula>
    </cfRule>
  </conditionalFormatting>
  <conditionalFormatting sqref="I52:AH53">
    <cfRule type="notContainsBlanks" priority="39">
      <formula>LEN(TRIM(I52))&gt;0</formula>
    </cfRule>
    <cfRule type="containsBlanks" priority="36">
      <formula>LEN(TRIM(I52))=0</formula>
    </cfRule>
  </conditionalFormatting>
  <conditionalFormatting sqref="J35 I36">
    <cfRule type="containsBlanks" dxfId="113" priority="153">
      <formula>LEN(TRIM(I35))=0</formula>
    </cfRule>
  </conditionalFormatting>
  <conditionalFormatting sqref="K22:AH27">
    <cfRule type="expression" dxfId="112" priority="19" stopIfTrue="1">
      <formula>$AI$21</formula>
    </cfRule>
    <cfRule type="notContainsBlanks" dxfId="111" priority="18" stopIfTrue="1">
      <formula>LEN(TRIM(K22))&gt;0</formula>
    </cfRule>
    <cfRule type="containsBlanks" dxfId="110" priority="17">
      <formula>LEN(TRIM(K22))=0</formula>
    </cfRule>
  </conditionalFormatting>
  <conditionalFormatting sqref="N9:O12 AG9:AH12">
    <cfRule type="expression" dxfId="109" priority="12">
      <formula>$AI$9+$AJ$9=0</formula>
    </cfRule>
  </conditionalFormatting>
  <conditionalFormatting sqref="O21">
    <cfRule type="notContainsBlanks" dxfId="108" priority="154" stopIfTrue="1">
      <formula>LEN(TRIM(O21))&gt;0</formula>
    </cfRule>
    <cfRule type="expression" dxfId="107" priority="155" stopIfTrue="1">
      <formula>$AI$21</formula>
    </cfRule>
  </conditionalFormatting>
  <conditionalFormatting sqref="O21:AG21">
    <cfRule type="containsBlanks" dxfId="106" priority="105">
      <formula>LEN(TRIM(O21))=0</formula>
    </cfRule>
  </conditionalFormatting>
  <conditionalFormatting sqref="Q16 AA18 T19">
    <cfRule type="containsBlanks" dxfId="105" priority="112">
      <formula>LEN(TRIM(Q16))=0</formula>
    </cfRule>
  </conditionalFormatting>
  <conditionalFormatting sqref="Q16 AA18">
    <cfRule type="notContainsBlanks" dxfId="104" priority="147" stopIfTrue="1">
      <formula>LEN(TRIM(Q16))&gt;0</formula>
    </cfRule>
    <cfRule type="expression" dxfId="103" priority="148" stopIfTrue="1">
      <formula>$AI$18=2</formula>
    </cfRule>
  </conditionalFormatting>
  <conditionalFormatting sqref="Q9:AE12">
    <cfRule type="containsBlanks" dxfId="102" priority="143">
      <formula>LEN(TRIM(Q9))=0</formula>
    </cfRule>
    <cfRule type="notContainsBlanks" dxfId="101" priority="166" stopIfTrue="1">
      <formula>LEN(TRIM(Q9))&gt;0</formula>
    </cfRule>
    <cfRule type="expression" dxfId="100" priority="167" stopIfTrue="1">
      <formula>$AI$9</formula>
    </cfRule>
  </conditionalFormatting>
  <conditionalFormatting sqref="T19:AG19 U20:AG20">
    <cfRule type="notContainsBlanks" dxfId="99" priority="156" stopIfTrue="1">
      <formula>LEN(TRIM(T19))&gt;0</formula>
    </cfRule>
    <cfRule type="expression" dxfId="98" priority="157" stopIfTrue="1">
      <formula>$AI$19</formula>
    </cfRule>
  </conditionalFormatting>
  <conditionalFormatting sqref="U20:AG20">
    <cfRule type="containsBlanks" dxfId="97" priority="111">
      <formula>LEN(TRIM(U20))=0</formula>
    </cfRule>
  </conditionalFormatting>
  <conditionalFormatting sqref="V8:W8">
    <cfRule type="containsBlanks" dxfId="96" priority="13">
      <formula>LEN(TRIM(V8))=0</formula>
    </cfRule>
  </conditionalFormatting>
  <dataValidations count="2">
    <dataValidation type="list" allowBlank="1" showInputMessage="1" showErrorMessage="1" sqref="U57:AH57" xr:uid="{00000000-0002-0000-0600-000003000000}">
      <formula1>"文書の交付（郵送又は説明会での配布など),メール送信,ホームページからダウンロード,CDなどの媒体による交付"</formula1>
    </dataValidation>
    <dataValidation type="list" allowBlank="1" showInputMessage="1" showErrorMessage="1" sqref="E57:N57" xr:uid="{7EA8FB86-9709-4C5D-816E-7F6252F07161}">
      <formula1>"先着順,抽選"</formula1>
    </dataValidation>
  </dataValidations>
  <printOptions horizontalCentered="1"/>
  <pageMargins left="0" right="0.11811023622047245" top="0.35433070866141736" bottom="0.15748031496062992" header="0.31496062992125984" footer="0.11811023622047245"/>
  <pageSetup paperSize="9" scale="74" fitToHeight="0" orientation="portrait" blackAndWhite="1" r:id="rId1"/>
  <rowBreaks count="3" manualBreakCount="3">
    <brk id="33" min="1" max="33" man="1"/>
    <brk id="41" min="1" max="33" man="1"/>
    <brk id="53" min="1"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1377" r:id="rId4" name="Check Box 1">
              <controlPr defaultSize="0" autoFill="0" autoLine="0" autoPict="0">
                <anchor moveWithCells="1">
                  <from>
                    <xdr:col>13</xdr:col>
                    <xdr:colOff>28575</xdr:colOff>
                    <xdr:row>9</xdr:row>
                    <xdr:rowOff>238125</xdr:rowOff>
                  </from>
                  <to>
                    <xdr:col>14</xdr:col>
                    <xdr:colOff>200025</xdr:colOff>
                    <xdr:row>10</xdr:row>
                    <xdr:rowOff>133350</xdr:rowOff>
                  </to>
                </anchor>
              </controlPr>
            </control>
          </mc:Choice>
        </mc:AlternateContent>
        <mc:AlternateContent xmlns:mc="http://schemas.openxmlformats.org/markup-compatibility/2006">
          <mc:Choice Requires="x14">
            <control shapeId="101378" r:id="rId5" name="Check Box 2">
              <controlPr defaultSize="0" autoFill="0" autoLine="0" autoPict="0">
                <anchor moveWithCells="1">
                  <from>
                    <xdr:col>31</xdr:col>
                    <xdr:colOff>219075</xdr:colOff>
                    <xdr:row>9</xdr:row>
                    <xdr:rowOff>228600</xdr:rowOff>
                  </from>
                  <to>
                    <xdr:col>33</xdr:col>
                    <xdr:colOff>180975</xdr:colOff>
                    <xdr:row>10</xdr:row>
                    <xdr:rowOff>123825</xdr:rowOff>
                  </to>
                </anchor>
              </controlPr>
            </control>
          </mc:Choice>
        </mc:AlternateContent>
        <mc:AlternateContent xmlns:mc="http://schemas.openxmlformats.org/markup-compatibility/2006">
          <mc:Choice Requires="x14">
            <control shapeId="101381" r:id="rId6" name="Check Box 5">
              <controlPr defaultSize="0" autoFill="0" autoLine="0" autoPict="0">
                <anchor moveWithCells="1">
                  <from>
                    <xdr:col>4</xdr:col>
                    <xdr:colOff>19050</xdr:colOff>
                    <xdr:row>57</xdr:row>
                    <xdr:rowOff>28575</xdr:rowOff>
                  </from>
                  <to>
                    <xdr:col>17</xdr:col>
                    <xdr:colOff>171450</xdr:colOff>
                    <xdr:row>57</xdr:row>
                    <xdr:rowOff>247650</xdr:rowOff>
                  </to>
                </anchor>
              </controlPr>
            </control>
          </mc:Choice>
        </mc:AlternateContent>
        <mc:AlternateContent xmlns:mc="http://schemas.openxmlformats.org/markup-compatibility/2006">
          <mc:Choice Requires="x14">
            <control shapeId="101382" r:id="rId7" name="Check Box 6">
              <controlPr defaultSize="0" autoFill="0" autoLine="0" autoPict="0">
                <anchor moveWithCells="1">
                  <from>
                    <xdr:col>18</xdr:col>
                    <xdr:colOff>9525</xdr:colOff>
                    <xdr:row>57</xdr:row>
                    <xdr:rowOff>28575</xdr:rowOff>
                  </from>
                  <to>
                    <xdr:col>31</xdr:col>
                    <xdr:colOff>180975</xdr:colOff>
                    <xdr:row>57</xdr:row>
                    <xdr:rowOff>257175</xdr:rowOff>
                  </to>
                </anchor>
              </controlPr>
            </control>
          </mc:Choice>
        </mc:AlternateContent>
        <mc:AlternateContent xmlns:mc="http://schemas.openxmlformats.org/markup-compatibility/2006">
          <mc:Choice Requires="x14">
            <control shapeId="101383" r:id="rId8" name="Check Box 7">
              <controlPr defaultSize="0" autoFill="0" autoLine="0" autoPict="0">
                <anchor moveWithCells="1">
                  <from>
                    <xdr:col>4</xdr:col>
                    <xdr:colOff>19050</xdr:colOff>
                    <xdr:row>58</xdr:row>
                    <xdr:rowOff>28575</xdr:rowOff>
                  </from>
                  <to>
                    <xdr:col>17</xdr:col>
                    <xdr:colOff>9525</xdr:colOff>
                    <xdr:row>58</xdr:row>
                    <xdr:rowOff>257175</xdr:rowOff>
                  </to>
                </anchor>
              </controlPr>
            </control>
          </mc:Choice>
        </mc:AlternateContent>
        <mc:AlternateContent xmlns:mc="http://schemas.openxmlformats.org/markup-compatibility/2006">
          <mc:Choice Requires="x14">
            <control shapeId="101384" r:id="rId9" name="Check Box 8">
              <controlPr defaultSize="0" autoFill="0" autoLine="0" autoPict="0">
                <anchor moveWithCells="1">
                  <from>
                    <xdr:col>4</xdr:col>
                    <xdr:colOff>19050</xdr:colOff>
                    <xdr:row>59</xdr:row>
                    <xdr:rowOff>28575</xdr:rowOff>
                  </from>
                  <to>
                    <xdr:col>12</xdr:col>
                    <xdr:colOff>161925</xdr:colOff>
                    <xdr:row>59</xdr:row>
                    <xdr:rowOff>257175</xdr:rowOff>
                  </to>
                </anchor>
              </controlPr>
            </control>
          </mc:Choice>
        </mc:AlternateContent>
        <mc:AlternateContent xmlns:mc="http://schemas.openxmlformats.org/markup-compatibility/2006">
          <mc:Choice Requires="x14">
            <control shapeId="101385" r:id="rId10" name="Check Box 9">
              <controlPr defaultSize="0" autoFill="0" autoLine="0" autoPict="0">
                <anchor moveWithCells="1">
                  <from>
                    <xdr:col>18</xdr:col>
                    <xdr:colOff>9525</xdr:colOff>
                    <xdr:row>59</xdr:row>
                    <xdr:rowOff>28575</xdr:rowOff>
                  </from>
                  <to>
                    <xdr:col>30</xdr:col>
                    <xdr:colOff>152400</xdr:colOff>
                    <xdr:row>59</xdr:row>
                    <xdr:rowOff>257175</xdr:rowOff>
                  </to>
                </anchor>
              </controlPr>
            </control>
          </mc:Choice>
        </mc:AlternateContent>
        <mc:AlternateContent xmlns:mc="http://schemas.openxmlformats.org/markup-compatibility/2006">
          <mc:Choice Requires="x14">
            <control shapeId="101386" r:id="rId11" name="Check Box 10">
              <controlPr defaultSize="0" autoFill="0" autoLine="0" autoPict="0">
                <anchor moveWithCells="1">
                  <from>
                    <xdr:col>4</xdr:col>
                    <xdr:colOff>19050</xdr:colOff>
                    <xdr:row>60</xdr:row>
                    <xdr:rowOff>28575</xdr:rowOff>
                  </from>
                  <to>
                    <xdr:col>17</xdr:col>
                    <xdr:colOff>9525</xdr:colOff>
                    <xdr:row>60</xdr:row>
                    <xdr:rowOff>257175</xdr:rowOff>
                  </to>
                </anchor>
              </controlPr>
            </control>
          </mc:Choice>
        </mc:AlternateContent>
        <mc:AlternateContent xmlns:mc="http://schemas.openxmlformats.org/markup-compatibility/2006">
          <mc:Choice Requires="x14">
            <control shapeId="101387" r:id="rId12" name="Check Box 11">
              <controlPr defaultSize="0" autoFill="0" autoLine="0" autoPict="0">
                <anchor moveWithCells="1">
                  <from>
                    <xdr:col>18</xdr:col>
                    <xdr:colOff>9525</xdr:colOff>
                    <xdr:row>60</xdr:row>
                    <xdr:rowOff>28575</xdr:rowOff>
                  </from>
                  <to>
                    <xdr:col>30</xdr:col>
                    <xdr:colOff>152400</xdr:colOff>
                    <xdr:row>60</xdr:row>
                    <xdr:rowOff>257175</xdr:rowOff>
                  </to>
                </anchor>
              </controlPr>
            </control>
          </mc:Choice>
        </mc:AlternateContent>
        <mc:AlternateContent xmlns:mc="http://schemas.openxmlformats.org/markup-compatibility/2006">
          <mc:Choice Requires="x14">
            <control shapeId="101388" r:id="rId13" name="Check Box 12">
              <controlPr defaultSize="0" autoFill="0" autoLine="0" autoPict="0">
                <anchor moveWithCells="1">
                  <from>
                    <xdr:col>4</xdr:col>
                    <xdr:colOff>9525</xdr:colOff>
                    <xdr:row>61</xdr:row>
                    <xdr:rowOff>38100</xdr:rowOff>
                  </from>
                  <to>
                    <xdr:col>6</xdr:col>
                    <xdr:colOff>152400</xdr:colOff>
                    <xdr:row>62</xdr:row>
                    <xdr:rowOff>0</xdr:rowOff>
                  </to>
                </anchor>
              </controlPr>
            </control>
          </mc:Choice>
        </mc:AlternateContent>
        <mc:AlternateContent xmlns:mc="http://schemas.openxmlformats.org/markup-compatibility/2006">
          <mc:Choice Requires="x14">
            <control shapeId="101389" r:id="rId14" name="Check Box 13">
              <controlPr defaultSize="0" autoFill="0" autoLine="0" autoPict="0">
                <anchor moveWithCells="1">
                  <from>
                    <xdr:col>4</xdr:col>
                    <xdr:colOff>0</xdr:colOff>
                    <xdr:row>62</xdr:row>
                    <xdr:rowOff>85725</xdr:rowOff>
                  </from>
                  <to>
                    <xdr:col>11</xdr:col>
                    <xdr:colOff>0</xdr:colOff>
                    <xdr:row>62</xdr:row>
                    <xdr:rowOff>219075</xdr:rowOff>
                  </to>
                </anchor>
              </controlPr>
            </control>
          </mc:Choice>
        </mc:AlternateContent>
        <mc:AlternateContent xmlns:mc="http://schemas.openxmlformats.org/markup-compatibility/2006">
          <mc:Choice Requires="x14">
            <control shapeId="101390" r:id="rId15" name="Check Box 14">
              <controlPr defaultSize="0" autoFill="0" autoLine="0" autoPict="0">
                <anchor moveWithCells="1">
                  <from>
                    <xdr:col>12</xdr:col>
                    <xdr:colOff>219075</xdr:colOff>
                    <xdr:row>62</xdr:row>
                    <xdr:rowOff>85725</xdr:rowOff>
                  </from>
                  <to>
                    <xdr:col>21</xdr:col>
                    <xdr:colOff>47625</xdr:colOff>
                    <xdr:row>62</xdr:row>
                    <xdr:rowOff>228600</xdr:rowOff>
                  </to>
                </anchor>
              </controlPr>
            </control>
          </mc:Choice>
        </mc:AlternateContent>
        <mc:AlternateContent xmlns:mc="http://schemas.openxmlformats.org/markup-compatibility/2006">
          <mc:Choice Requires="x14">
            <control shapeId="101391" r:id="rId16" name="Check Box 15">
              <controlPr defaultSize="0" autoFill="0" autoLine="0" autoPict="0">
                <anchor moveWithCells="1">
                  <from>
                    <xdr:col>4</xdr:col>
                    <xdr:colOff>9525</xdr:colOff>
                    <xdr:row>63</xdr:row>
                    <xdr:rowOff>38100</xdr:rowOff>
                  </from>
                  <to>
                    <xdr:col>6</xdr:col>
                    <xdr:colOff>95250</xdr:colOff>
                    <xdr:row>64</xdr:row>
                    <xdr:rowOff>0</xdr:rowOff>
                  </to>
                </anchor>
              </controlPr>
            </control>
          </mc:Choice>
        </mc:AlternateContent>
        <mc:AlternateContent xmlns:mc="http://schemas.openxmlformats.org/markup-compatibility/2006">
          <mc:Choice Requires="x14">
            <control shapeId="101392" r:id="rId17" name="Group Box 16">
              <controlPr defaultSize="0" autoFill="0" autoPict="0">
                <anchor moveWithCells="1">
                  <from>
                    <xdr:col>7</xdr:col>
                    <xdr:colOff>114300</xdr:colOff>
                    <xdr:row>17</xdr:row>
                    <xdr:rowOff>0</xdr:rowOff>
                  </from>
                  <to>
                    <xdr:col>47</xdr:col>
                    <xdr:colOff>9525</xdr:colOff>
                    <xdr:row>19</xdr:row>
                    <xdr:rowOff>47625</xdr:rowOff>
                  </to>
                </anchor>
              </controlPr>
            </control>
          </mc:Choice>
        </mc:AlternateContent>
        <mc:AlternateContent xmlns:mc="http://schemas.openxmlformats.org/markup-compatibility/2006">
          <mc:Choice Requires="x14">
            <control shapeId="101393" r:id="rId18" name="Group Box 17">
              <controlPr defaultSize="0" autoFill="0" autoPict="0">
                <anchor moveWithCells="1">
                  <from>
                    <xdr:col>7</xdr:col>
                    <xdr:colOff>85725</xdr:colOff>
                    <xdr:row>17</xdr:row>
                    <xdr:rowOff>0</xdr:rowOff>
                  </from>
                  <to>
                    <xdr:col>46</xdr:col>
                    <xdr:colOff>200025</xdr:colOff>
                    <xdr:row>18</xdr:row>
                    <xdr:rowOff>190500</xdr:rowOff>
                  </to>
                </anchor>
              </controlPr>
            </control>
          </mc:Choice>
        </mc:AlternateContent>
        <mc:AlternateContent xmlns:mc="http://schemas.openxmlformats.org/markup-compatibility/2006">
          <mc:Choice Requires="x14">
            <control shapeId="101394" r:id="rId19" name="Check Box 18">
              <controlPr defaultSize="0" autoFill="0" autoLine="0" autoPict="0">
                <anchor moveWithCells="1">
                  <from>
                    <xdr:col>7</xdr:col>
                    <xdr:colOff>114300</xdr:colOff>
                    <xdr:row>17</xdr:row>
                    <xdr:rowOff>57150</xdr:rowOff>
                  </from>
                  <to>
                    <xdr:col>11</xdr:col>
                    <xdr:colOff>38100</xdr:colOff>
                    <xdr:row>17</xdr:row>
                    <xdr:rowOff>323850</xdr:rowOff>
                  </to>
                </anchor>
              </controlPr>
            </control>
          </mc:Choice>
        </mc:AlternateContent>
        <mc:AlternateContent xmlns:mc="http://schemas.openxmlformats.org/markup-compatibility/2006">
          <mc:Choice Requires="x14">
            <control shapeId="101395" r:id="rId20" name="Check Box 19">
              <controlPr defaultSize="0" autoFill="0" autoLine="0" autoPict="0">
                <anchor moveWithCells="1">
                  <from>
                    <xdr:col>7</xdr:col>
                    <xdr:colOff>114300</xdr:colOff>
                    <xdr:row>18</xdr:row>
                    <xdr:rowOff>9525</xdr:rowOff>
                  </from>
                  <to>
                    <xdr:col>13</xdr:col>
                    <xdr:colOff>57150</xdr:colOff>
                    <xdr:row>19</xdr:row>
                    <xdr:rowOff>0</xdr:rowOff>
                  </to>
                </anchor>
              </controlPr>
            </control>
          </mc:Choice>
        </mc:AlternateContent>
        <mc:AlternateContent xmlns:mc="http://schemas.openxmlformats.org/markup-compatibility/2006">
          <mc:Choice Requires="x14">
            <control shapeId="101397" r:id="rId21" name="Option Button 21">
              <controlPr defaultSize="0" autoFill="0" autoLine="0" autoPict="0">
                <anchor moveWithCells="1">
                  <from>
                    <xdr:col>14</xdr:col>
                    <xdr:colOff>114300</xdr:colOff>
                    <xdr:row>17</xdr:row>
                    <xdr:rowOff>28575</xdr:rowOff>
                  </from>
                  <to>
                    <xdr:col>18</xdr:col>
                    <xdr:colOff>190500</xdr:colOff>
                    <xdr:row>17</xdr:row>
                    <xdr:rowOff>323850</xdr:rowOff>
                  </to>
                </anchor>
              </controlPr>
            </control>
          </mc:Choice>
        </mc:AlternateContent>
        <mc:AlternateContent xmlns:mc="http://schemas.openxmlformats.org/markup-compatibility/2006">
          <mc:Choice Requires="x14">
            <control shapeId="101398" r:id="rId22" name="Option Button 22">
              <controlPr defaultSize="0" autoFill="0" autoLine="0" autoPict="0">
                <anchor moveWithCells="1">
                  <from>
                    <xdr:col>18</xdr:col>
                    <xdr:colOff>57150</xdr:colOff>
                    <xdr:row>17</xdr:row>
                    <xdr:rowOff>19050</xdr:rowOff>
                  </from>
                  <to>
                    <xdr:col>22</xdr:col>
                    <xdr:colOff>9525</xdr:colOff>
                    <xdr:row>17</xdr:row>
                    <xdr:rowOff>323850</xdr:rowOff>
                  </to>
                </anchor>
              </controlPr>
            </control>
          </mc:Choice>
        </mc:AlternateContent>
        <mc:AlternateContent xmlns:mc="http://schemas.openxmlformats.org/markup-compatibility/2006">
          <mc:Choice Requires="x14">
            <control shapeId="101399" r:id="rId23" name="Group Box 23">
              <controlPr defaultSize="0" autoFill="0" autoPict="0">
                <anchor moveWithCells="1">
                  <from>
                    <xdr:col>7</xdr:col>
                    <xdr:colOff>85725</xdr:colOff>
                    <xdr:row>13</xdr:row>
                    <xdr:rowOff>0</xdr:rowOff>
                  </from>
                  <to>
                    <xdr:col>46</xdr:col>
                    <xdr:colOff>200025</xdr:colOff>
                    <xdr:row>14</xdr:row>
                    <xdr:rowOff>190500</xdr:rowOff>
                  </to>
                </anchor>
              </controlPr>
            </control>
          </mc:Choice>
        </mc:AlternateContent>
        <mc:AlternateContent xmlns:mc="http://schemas.openxmlformats.org/markup-compatibility/2006">
          <mc:Choice Requires="x14">
            <control shapeId="101400" r:id="rId24" name="Check Box 24">
              <controlPr defaultSize="0" autoFill="0" autoLine="0" autoPict="0">
                <anchor moveWithCells="1">
                  <from>
                    <xdr:col>7</xdr:col>
                    <xdr:colOff>133350</xdr:colOff>
                    <xdr:row>13</xdr:row>
                    <xdr:rowOff>47625</xdr:rowOff>
                  </from>
                  <to>
                    <xdr:col>11</xdr:col>
                    <xdr:colOff>152400</xdr:colOff>
                    <xdr:row>13</xdr:row>
                    <xdr:rowOff>333375</xdr:rowOff>
                  </to>
                </anchor>
              </controlPr>
            </control>
          </mc:Choice>
        </mc:AlternateContent>
        <mc:AlternateContent xmlns:mc="http://schemas.openxmlformats.org/markup-compatibility/2006">
          <mc:Choice Requires="x14">
            <control shapeId="101403" r:id="rId25" name="Check Box 27">
              <controlPr defaultSize="0" autoFill="0" autoLine="0" autoPict="0">
                <anchor moveWithCells="1">
                  <from>
                    <xdr:col>18</xdr:col>
                    <xdr:colOff>57150</xdr:colOff>
                    <xdr:row>13</xdr:row>
                    <xdr:rowOff>47625</xdr:rowOff>
                  </from>
                  <to>
                    <xdr:col>22</xdr:col>
                    <xdr:colOff>142875</xdr:colOff>
                    <xdr:row>13</xdr:row>
                    <xdr:rowOff>323850</xdr:rowOff>
                  </to>
                </anchor>
              </controlPr>
            </control>
          </mc:Choice>
        </mc:AlternateContent>
        <mc:AlternateContent xmlns:mc="http://schemas.openxmlformats.org/markup-compatibility/2006">
          <mc:Choice Requires="x14">
            <control shapeId="101406" r:id="rId26" name="Check Box 30">
              <controlPr defaultSize="0" autoFill="0" autoLine="0" autoPict="0">
                <anchor moveWithCells="1">
                  <from>
                    <xdr:col>7</xdr:col>
                    <xdr:colOff>123825</xdr:colOff>
                    <xdr:row>20</xdr:row>
                    <xdr:rowOff>76200</xdr:rowOff>
                  </from>
                  <to>
                    <xdr:col>13</xdr:col>
                    <xdr:colOff>19050</xdr:colOff>
                    <xdr:row>20</xdr:row>
                    <xdr:rowOff>352425</xdr:rowOff>
                  </to>
                </anchor>
              </controlPr>
            </control>
          </mc:Choice>
        </mc:AlternateContent>
        <mc:AlternateContent xmlns:mc="http://schemas.openxmlformats.org/markup-compatibility/2006">
          <mc:Choice Requires="x14">
            <control shapeId="101413" r:id="rId27" name="Check Box 37">
              <controlPr defaultSize="0" autoFill="0" autoLine="0" autoPict="0">
                <anchor moveWithCells="1">
                  <from>
                    <xdr:col>27</xdr:col>
                    <xdr:colOff>57150</xdr:colOff>
                    <xdr:row>13</xdr:row>
                    <xdr:rowOff>38100</xdr:rowOff>
                  </from>
                  <to>
                    <xdr:col>30</xdr:col>
                    <xdr:colOff>76200</xdr:colOff>
                    <xdr:row>14</xdr:row>
                    <xdr:rowOff>0</xdr:rowOff>
                  </to>
                </anchor>
              </controlPr>
            </control>
          </mc:Choice>
        </mc:AlternateContent>
        <mc:AlternateContent xmlns:mc="http://schemas.openxmlformats.org/markup-compatibility/2006">
          <mc:Choice Requires="x14">
            <control shapeId="101416" r:id="rId28" name="Check Box 40">
              <controlPr defaultSize="0" autoFill="0" autoLine="0" autoPict="0">
                <anchor moveWithCells="1">
                  <from>
                    <xdr:col>32</xdr:col>
                    <xdr:colOff>9525</xdr:colOff>
                    <xdr:row>27</xdr:row>
                    <xdr:rowOff>381000</xdr:rowOff>
                  </from>
                  <to>
                    <xdr:col>33</xdr:col>
                    <xdr:colOff>200025</xdr:colOff>
                    <xdr:row>28</xdr:row>
                    <xdr:rowOff>114300</xdr:rowOff>
                  </to>
                </anchor>
              </controlPr>
            </control>
          </mc:Choice>
        </mc:AlternateContent>
        <mc:AlternateContent xmlns:mc="http://schemas.openxmlformats.org/markup-compatibility/2006">
          <mc:Choice Requires="x14">
            <control shapeId="101420" r:id="rId29" name="Group Box 44">
              <controlPr defaultSize="0" autoFill="0" autoPict="0">
                <anchor moveWithCells="1">
                  <from>
                    <xdr:col>7</xdr:col>
                    <xdr:colOff>85725</xdr:colOff>
                    <xdr:row>14</xdr:row>
                    <xdr:rowOff>0</xdr:rowOff>
                  </from>
                  <to>
                    <xdr:col>46</xdr:col>
                    <xdr:colOff>200025</xdr:colOff>
                    <xdr:row>15</xdr:row>
                    <xdr:rowOff>190500</xdr:rowOff>
                  </to>
                </anchor>
              </controlPr>
            </control>
          </mc:Choice>
        </mc:AlternateContent>
        <mc:AlternateContent xmlns:mc="http://schemas.openxmlformats.org/markup-compatibility/2006">
          <mc:Choice Requires="x14">
            <control shapeId="101423" r:id="rId30" name="Check Box 47">
              <controlPr defaultSize="0" autoFill="0" autoLine="0" autoPict="0">
                <anchor moveWithCells="1">
                  <from>
                    <xdr:col>7</xdr:col>
                    <xdr:colOff>133350</xdr:colOff>
                    <xdr:row>14</xdr:row>
                    <xdr:rowOff>19050</xdr:rowOff>
                  </from>
                  <to>
                    <xdr:col>12</xdr:col>
                    <xdr:colOff>9525</xdr:colOff>
                    <xdr:row>14</xdr:row>
                    <xdr:rowOff>323850</xdr:rowOff>
                  </to>
                </anchor>
              </controlPr>
            </control>
          </mc:Choice>
        </mc:AlternateContent>
        <mc:AlternateContent xmlns:mc="http://schemas.openxmlformats.org/markup-compatibility/2006">
          <mc:Choice Requires="x14">
            <control shapeId="101424" r:id="rId31" name="Check Box 48">
              <controlPr defaultSize="0" autoFill="0" autoLine="0" autoPict="0">
                <anchor moveWithCells="1">
                  <from>
                    <xdr:col>27</xdr:col>
                    <xdr:colOff>47625</xdr:colOff>
                    <xdr:row>14</xdr:row>
                    <xdr:rowOff>66675</xdr:rowOff>
                  </from>
                  <to>
                    <xdr:col>31</xdr:col>
                    <xdr:colOff>19050</xdr:colOff>
                    <xdr:row>14</xdr:row>
                    <xdr:rowOff>352425</xdr:rowOff>
                  </to>
                </anchor>
              </controlPr>
            </control>
          </mc:Choice>
        </mc:AlternateContent>
        <mc:AlternateContent xmlns:mc="http://schemas.openxmlformats.org/markup-compatibility/2006">
          <mc:Choice Requires="x14">
            <control shapeId="101428" r:id="rId32" name="Group Box 52">
              <controlPr defaultSize="0" autoFill="0" autoPict="0">
                <anchor moveWithCells="1">
                  <from>
                    <xdr:col>7</xdr:col>
                    <xdr:colOff>85725</xdr:colOff>
                    <xdr:row>14</xdr:row>
                    <xdr:rowOff>0</xdr:rowOff>
                  </from>
                  <to>
                    <xdr:col>46</xdr:col>
                    <xdr:colOff>200025</xdr:colOff>
                    <xdr:row>15</xdr:row>
                    <xdr:rowOff>190500</xdr:rowOff>
                  </to>
                </anchor>
              </controlPr>
            </control>
          </mc:Choice>
        </mc:AlternateContent>
        <mc:AlternateContent xmlns:mc="http://schemas.openxmlformats.org/markup-compatibility/2006">
          <mc:Choice Requires="x14">
            <control shapeId="101429" r:id="rId33" name="Group Box 53">
              <controlPr defaultSize="0" autoFill="0" autoPict="0">
                <anchor moveWithCells="1">
                  <from>
                    <xdr:col>7</xdr:col>
                    <xdr:colOff>85725</xdr:colOff>
                    <xdr:row>15</xdr:row>
                    <xdr:rowOff>0</xdr:rowOff>
                  </from>
                  <to>
                    <xdr:col>46</xdr:col>
                    <xdr:colOff>200025</xdr:colOff>
                    <xdr:row>16</xdr:row>
                    <xdr:rowOff>190500</xdr:rowOff>
                  </to>
                </anchor>
              </controlPr>
            </control>
          </mc:Choice>
        </mc:AlternateContent>
        <mc:AlternateContent xmlns:mc="http://schemas.openxmlformats.org/markup-compatibility/2006">
          <mc:Choice Requires="x14">
            <control shapeId="101434" r:id="rId34" name="Check Box 58">
              <controlPr defaultSize="0" autoFill="0" autoLine="0" autoPict="0">
                <anchor moveWithCells="1">
                  <from>
                    <xdr:col>27</xdr:col>
                    <xdr:colOff>47625</xdr:colOff>
                    <xdr:row>15</xdr:row>
                    <xdr:rowOff>57150</xdr:rowOff>
                  </from>
                  <to>
                    <xdr:col>31</xdr:col>
                    <xdr:colOff>142875</xdr:colOff>
                    <xdr:row>15</xdr:row>
                    <xdr:rowOff>323850</xdr:rowOff>
                  </to>
                </anchor>
              </controlPr>
            </control>
          </mc:Choice>
        </mc:AlternateContent>
        <mc:AlternateContent xmlns:mc="http://schemas.openxmlformats.org/markup-compatibility/2006">
          <mc:Choice Requires="x14">
            <control shapeId="101435" r:id="rId35" name="Check Box 59">
              <controlPr defaultSize="0" autoFill="0" autoLine="0" autoPict="0">
                <anchor moveWithCells="1">
                  <from>
                    <xdr:col>7</xdr:col>
                    <xdr:colOff>123825</xdr:colOff>
                    <xdr:row>15</xdr:row>
                    <xdr:rowOff>38100</xdr:rowOff>
                  </from>
                  <to>
                    <xdr:col>11</xdr:col>
                    <xdr:colOff>95250</xdr:colOff>
                    <xdr:row>15</xdr:row>
                    <xdr:rowOff>314325</xdr:rowOff>
                  </to>
                </anchor>
              </controlPr>
            </control>
          </mc:Choice>
        </mc:AlternateContent>
        <mc:AlternateContent xmlns:mc="http://schemas.openxmlformats.org/markup-compatibility/2006">
          <mc:Choice Requires="x14">
            <control shapeId="101438" r:id="rId36" name="Check Box 62">
              <controlPr defaultSize="0" autoFill="0" autoLine="0" autoPict="0">
                <anchor moveWithCells="1">
                  <from>
                    <xdr:col>4</xdr:col>
                    <xdr:colOff>19050</xdr:colOff>
                    <xdr:row>29</xdr:row>
                    <xdr:rowOff>161925</xdr:rowOff>
                  </from>
                  <to>
                    <xdr:col>6</xdr:col>
                    <xdr:colOff>57150</xdr:colOff>
                    <xdr:row>29</xdr:row>
                    <xdr:rowOff>400050</xdr:rowOff>
                  </to>
                </anchor>
              </controlPr>
            </control>
          </mc:Choice>
        </mc:AlternateContent>
        <mc:AlternateContent xmlns:mc="http://schemas.openxmlformats.org/markup-compatibility/2006">
          <mc:Choice Requires="x14">
            <control shapeId="101440" r:id="rId37" name="Check Box 64">
              <controlPr defaultSize="0" autoFill="0" autoLine="0" autoPict="0">
                <anchor moveWithCells="1">
                  <from>
                    <xdr:col>4</xdr:col>
                    <xdr:colOff>19050</xdr:colOff>
                    <xdr:row>30</xdr:row>
                    <xdr:rowOff>171450</xdr:rowOff>
                  </from>
                  <to>
                    <xdr:col>6</xdr:col>
                    <xdr:colOff>95250</xdr:colOff>
                    <xdr:row>30</xdr:row>
                    <xdr:rowOff>400050</xdr:rowOff>
                  </to>
                </anchor>
              </controlPr>
            </control>
          </mc:Choice>
        </mc:AlternateContent>
        <mc:AlternateContent xmlns:mc="http://schemas.openxmlformats.org/markup-compatibility/2006">
          <mc:Choice Requires="x14">
            <control shapeId="101441" r:id="rId38" name="Check Box 65">
              <controlPr defaultSize="0" autoFill="0" autoLine="0" autoPict="0">
                <anchor moveWithCells="1">
                  <from>
                    <xdr:col>4</xdr:col>
                    <xdr:colOff>47625</xdr:colOff>
                    <xdr:row>31</xdr:row>
                    <xdr:rowOff>161925</xdr:rowOff>
                  </from>
                  <to>
                    <xdr:col>6</xdr:col>
                    <xdr:colOff>76200</xdr:colOff>
                    <xdr:row>31</xdr:row>
                    <xdr:rowOff>400050</xdr:rowOff>
                  </to>
                </anchor>
              </controlPr>
            </control>
          </mc:Choice>
        </mc:AlternateContent>
        <mc:AlternateContent xmlns:mc="http://schemas.openxmlformats.org/markup-compatibility/2006">
          <mc:Choice Requires="x14">
            <control shapeId="101442" r:id="rId39" name="Check Box 66">
              <controlPr defaultSize="0" autoFill="0" autoLine="0" autoPict="0">
                <anchor moveWithCells="1">
                  <from>
                    <xdr:col>4</xdr:col>
                    <xdr:colOff>0</xdr:colOff>
                    <xdr:row>32</xdr:row>
                    <xdr:rowOff>171450</xdr:rowOff>
                  </from>
                  <to>
                    <xdr:col>6</xdr:col>
                    <xdr:colOff>123825</xdr:colOff>
                    <xdr:row>32</xdr:row>
                    <xdr:rowOff>400050</xdr:rowOff>
                  </to>
                </anchor>
              </controlPr>
            </control>
          </mc:Choice>
        </mc:AlternateContent>
        <mc:AlternateContent xmlns:mc="http://schemas.openxmlformats.org/markup-compatibility/2006">
          <mc:Choice Requires="x14">
            <control shapeId="101446" r:id="rId40" name="Check Box 70">
              <controlPr defaultSize="0" autoFill="0" autoLine="0" autoPict="0">
                <anchor moveWithCells="1">
                  <from>
                    <xdr:col>4</xdr:col>
                    <xdr:colOff>57150</xdr:colOff>
                    <xdr:row>27</xdr:row>
                    <xdr:rowOff>400050</xdr:rowOff>
                  </from>
                  <to>
                    <xdr:col>5</xdr:col>
                    <xdr:colOff>228600</xdr:colOff>
                    <xdr:row>28</xdr:row>
                    <xdr:rowOff>123825</xdr:rowOff>
                  </to>
                </anchor>
              </controlPr>
            </control>
          </mc:Choice>
        </mc:AlternateContent>
        <mc:AlternateContent xmlns:mc="http://schemas.openxmlformats.org/markup-compatibility/2006">
          <mc:Choice Requires="x14">
            <control shapeId="101447" r:id="rId41" name="Group Box 71">
              <controlPr defaultSize="0" autoFill="0" autoPict="0">
                <anchor moveWithCells="1">
                  <from>
                    <xdr:col>7</xdr:col>
                    <xdr:colOff>85725</xdr:colOff>
                    <xdr:row>16</xdr:row>
                    <xdr:rowOff>0</xdr:rowOff>
                  </from>
                  <to>
                    <xdr:col>46</xdr:col>
                    <xdr:colOff>209550</xdr:colOff>
                    <xdr:row>17</xdr:row>
                    <xdr:rowOff>190500</xdr:rowOff>
                  </to>
                </anchor>
              </controlPr>
            </control>
          </mc:Choice>
        </mc:AlternateContent>
        <mc:AlternateContent xmlns:mc="http://schemas.openxmlformats.org/markup-compatibility/2006">
          <mc:Choice Requires="x14">
            <control shapeId="101448" r:id="rId42" name="Check Box 72">
              <controlPr defaultSize="0" autoFill="0" autoLine="0" autoPict="0">
                <anchor moveWithCells="1">
                  <from>
                    <xdr:col>7</xdr:col>
                    <xdr:colOff>114300</xdr:colOff>
                    <xdr:row>16</xdr:row>
                    <xdr:rowOff>38100</xdr:rowOff>
                  </from>
                  <to>
                    <xdr:col>18</xdr:col>
                    <xdr:colOff>0</xdr:colOff>
                    <xdr:row>16</xdr:row>
                    <xdr:rowOff>323850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1:BK56"/>
  <sheetViews>
    <sheetView showGridLines="0" showRowColHeaders="0" showZeros="0" view="pageBreakPreview" zoomScale="90" zoomScaleNormal="100" zoomScaleSheetLayoutView="90" workbookViewId="0">
      <selection activeCell="E11" sqref="E11:I11"/>
    </sheetView>
  </sheetViews>
  <sheetFormatPr defaultColWidth="2.5" defaultRowHeight="15" customHeight="1"/>
  <cols>
    <col min="1" max="1" width="6.625" style="16" customWidth="1"/>
    <col min="2" max="2" width="2.75" style="16" customWidth="1"/>
    <col min="3" max="3" width="5.625" style="16" customWidth="1"/>
    <col min="4" max="4" width="10.625" style="16" customWidth="1"/>
    <col min="5" max="5" width="3.125" style="16" customWidth="1"/>
    <col min="6" max="6" width="3.5" style="16" customWidth="1"/>
    <col min="7" max="10" width="3.125" style="16" customWidth="1"/>
    <col min="11" max="16" width="3" style="16" customWidth="1"/>
    <col min="17" max="17" width="4.5" style="16" customWidth="1"/>
    <col min="18" max="18" width="3.375" style="16" customWidth="1"/>
    <col min="19" max="20" width="3" style="16" customWidth="1"/>
    <col min="21" max="21" width="3.25" style="16" customWidth="1"/>
    <col min="22" max="32" width="3" style="16" customWidth="1"/>
    <col min="33" max="33" width="4.5" style="16" customWidth="1"/>
    <col min="34" max="34" width="3.5" style="16" customWidth="1"/>
    <col min="35" max="35" width="6.5" style="16" hidden="1" customWidth="1"/>
    <col min="36" max="36" width="2.5" style="16" customWidth="1"/>
    <col min="37" max="37" width="3.5" style="235" bestFit="1" customWidth="1"/>
    <col min="38" max="41" width="2.5" style="235"/>
    <col min="42" max="42" width="4.5" style="235" customWidth="1"/>
    <col min="43" max="45" width="2.5" style="235"/>
    <col min="46" max="46" width="3.5" style="235" customWidth="1"/>
    <col min="47" max="54" width="2.5" style="235"/>
    <col min="55" max="16384" width="2.5" style="16"/>
  </cols>
  <sheetData>
    <row r="1" spans="2:63" ht="38.25" customHeight="1">
      <c r="B1" s="1165" t="s">
        <v>600</v>
      </c>
      <c r="C1" s="1166"/>
      <c r="D1" s="1166"/>
      <c r="E1" s="1166"/>
      <c r="F1" s="1166"/>
      <c r="G1" s="1166"/>
      <c r="H1" s="1166"/>
      <c r="I1" s="1166"/>
      <c r="J1" s="1166"/>
      <c r="K1" s="280"/>
      <c r="L1" s="393"/>
      <c r="M1" s="280"/>
      <c r="N1" s="392"/>
      <c r="O1" s="280"/>
      <c r="P1" s="392"/>
      <c r="Q1" s="280"/>
      <c r="R1" s="280"/>
      <c r="S1" s="392"/>
      <c r="T1" s="394" t="s">
        <v>101</v>
      </c>
      <c r="U1" s="1239">
        <f>'④付表１（事業所情報等）'!E5</f>
        <v>0</v>
      </c>
      <c r="V1" s="1239"/>
      <c r="W1" s="1239"/>
      <c r="X1" s="1239"/>
      <c r="Y1" s="1239"/>
      <c r="Z1" s="1239"/>
      <c r="AA1" s="1239"/>
      <c r="AB1" s="1239"/>
      <c r="AC1" s="1239"/>
      <c r="AD1" s="1239"/>
      <c r="AE1" s="1239"/>
      <c r="AF1" s="1239"/>
      <c r="AG1" s="1239"/>
      <c r="AH1" s="395" t="s">
        <v>100</v>
      </c>
    </row>
    <row r="2" spans="2:63" ht="30" customHeight="1">
      <c r="B2" s="1241" t="s">
        <v>167</v>
      </c>
      <c r="C2" s="1242"/>
      <c r="D2" s="1243"/>
      <c r="E2" s="1247" t="s">
        <v>17</v>
      </c>
      <c r="F2" s="1248"/>
      <c r="G2" s="1248"/>
      <c r="H2" s="1248"/>
      <c r="I2" s="1248"/>
      <c r="J2" s="1249"/>
      <c r="K2" s="1247" t="s">
        <v>70</v>
      </c>
      <c r="L2" s="1248"/>
      <c r="M2" s="1248"/>
      <c r="N2" s="1248"/>
      <c r="O2" s="1248"/>
      <c r="P2" s="1249"/>
      <c r="Q2" s="1247" t="s">
        <v>53</v>
      </c>
      <c r="R2" s="1248"/>
      <c r="S2" s="1248"/>
      <c r="T2" s="1248"/>
      <c r="U2" s="1248"/>
      <c r="V2" s="1249"/>
      <c r="W2" s="1192"/>
      <c r="X2" s="1193"/>
      <c r="Y2" s="1193"/>
      <c r="Z2" s="1193"/>
      <c r="AA2" s="1193"/>
      <c r="AB2" s="1193"/>
      <c r="AC2" s="1194"/>
      <c r="AD2" s="1194"/>
      <c r="AE2" s="1194"/>
      <c r="AF2" s="1194"/>
      <c r="AG2" s="1194"/>
      <c r="AH2" s="1195"/>
      <c r="AK2" s="1178" t="s">
        <v>598</v>
      </c>
      <c r="AL2" s="1178"/>
      <c r="AM2" s="1178"/>
      <c r="AN2" s="1178"/>
      <c r="AO2" s="1178"/>
      <c r="AP2" s="1178"/>
      <c r="AQ2" s="1178"/>
      <c r="AR2" s="1178"/>
      <c r="AS2" s="1178"/>
      <c r="AT2" s="1178"/>
      <c r="AU2" s="1178"/>
      <c r="AV2" s="1178"/>
      <c r="AW2" s="1178"/>
      <c r="AX2" s="1178"/>
      <c r="AY2" s="1178"/>
      <c r="AZ2" s="1178"/>
    </row>
    <row r="3" spans="2:63" ht="37.5" customHeight="1">
      <c r="B3" s="1244"/>
      <c r="C3" s="1245"/>
      <c r="D3" s="1246"/>
      <c r="E3" s="1206">
        <f>'④付表１（事業所情報等）'!K31</f>
        <v>0</v>
      </c>
      <c r="F3" s="1205"/>
      <c r="G3" s="1205"/>
      <c r="H3" s="1205"/>
      <c r="I3" s="1205"/>
      <c r="J3" s="78" t="s">
        <v>13</v>
      </c>
      <c r="K3" s="1206">
        <f>'④付表１（事業所情報等）'!T31</f>
        <v>0</v>
      </c>
      <c r="L3" s="1205"/>
      <c r="M3" s="1205"/>
      <c r="N3" s="1205"/>
      <c r="O3" s="1205"/>
      <c r="P3" s="78" t="s">
        <v>13</v>
      </c>
      <c r="Q3" s="1240">
        <f>'④付表１（事業所情報等）'!AC31</f>
        <v>0</v>
      </c>
      <c r="R3" s="1205"/>
      <c r="S3" s="1205"/>
      <c r="T3" s="1205"/>
      <c r="U3" s="1205"/>
      <c r="V3" s="146" t="s">
        <v>219</v>
      </c>
      <c r="W3" s="1196"/>
      <c r="X3" s="1197"/>
      <c r="Y3" s="1197"/>
      <c r="Z3" s="1197"/>
      <c r="AA3" s="1197"/>
      <c r="AB3" s="1197"/>
      <c r="AC3" s="1197"/>
      <c r="AD3" s="1197"/>
      <c r="AE3" s="1197"/>
      <c r="AF3" s="1197"/>
      <c r="AG3" s="1197"/>
      <c r="AH3" s="1198"/>
      <c r="AJ3" s="412" t="s">
        <v>330</v>
      </c>
      <c r="AK3" s="1178"/>
      <c r="AL3" s="1178"/>
      <c r="AM3" s="1178"/>
      <c r="AN3" s="1178"/>
      <c r="AO3" s="1178"/>
      <c r="AP3" s="1178"/>
      <c r="AQ3" s="1178"/>
      <c r="AR3" s="1178"/>
      <c r="AS3" s="1178"/>
      <c r="AT3" s="1178"/>
      <c r="AU3" s="1178"/>
      <c r="AV3" s="1178"/>
      <c r="AW3" s="1178"/>
      <c r="AX3" s="1178"/>
      <c r="AY3" s="1178"/>
      <c r="AZ3" s="1178"/>
    </row>
    <row r="4" spans="2:63" ht="33" customHeight="1">
      <c r="B4" s="1025" t="s">
        <v>334</v>
      </c>
      <c r="C4" s="1250" t="s">
        <v>584</v>
      </c>
      <c r="D4" s="1251"/>
      <c r="E4" s="1169" t="s">
        <v>171</v>
      </c>
      <c r="F4" s="1170"/>
      <c r="G4" s="1170"/>
      <c r="H4" s="1170"/>
      <c r="I4" s="1170"/>
      <c r="J4" s="1171"/>
      <c r="K4" s="147"/>
      <c r="L4" s="147"/>
      <c r="M4" s="147"/>
      <c r="N4" s="147"/>
      <c r="O4" s="147"/>
      <c r="P4" s="147"/>
      <c r="Q4" s="147"/>
      <c r="R4" s="147"/>
      <c r="S4" s="147"/>
      <c r="T4" s="147"/>
      <c r="U4" s="147"/>
      <c r="V4" s="147"/>
      <c r="W4" s="147"/>
      <c r="X4" s="147"/>
      <c r="Y4" s="147"/>
      <c r="Z4" s="147"/>
      <c r="AA4" s="147" t="s">
        <v>175</v>
      </c>
      <c r="AB4" s="1160"/>
      <c r="AC4" s="1160"/>
      <c r="AD4" s="1160"/>
      <c r="AE4" s="1160"/>
      <c r="AF4" s="1160"/>
      <c r="AG4" s="1160"/>
      <c r="AH4" s="148" t="s">
        <v>170</v>
      </c>
      <c r="AI4" s="164" t="b">
        <v>0</v>
      </c>
      <c r="AK4" s="634"/>
      <c r="AL4" s="634"/>
      <c r="AM4" s="634"/>
      <c r="AN4" s="634"/>
      <c r="AO4" s="634"/>
      <c r="AP4" s="634"/>
      <c r="AQ4" s="634"/>
      <c r="AR4" s="634"/>
      <c r="AS4" s="634"/>
      <c r="AT4" s="634"/>
      <c r="AU4" s="634"/>
      <c r="AV4" s="634"/>
      <c r="AW4" s="634"/>
      <c r="AX4" s="634"/>
      <c r="AY4" s="634"/>
      <c r="AZ4" s="634"/>
    </row>
    <row r="5" spans="2:63" ht="30" customHeight="1">
      <c r="B5" s="1026"/>
      <c r="C5" s="1252"/>
      <c r="D5" s="1253"/>
      <c r="E5" s="1208" t="s">
        <v>174</v>
      </c>
      <c r="F5" s="1209"/>
      <c r="G5" s="1209"/>
      <c r="H5" s="1209"/>
      <c r="I5" s="1209"/>
      <c r="J5" s="1210"/>
      <c r="K5" s="1207"/>
      <c r="L5" s="1160"/>
      <c r="M5" s="1160"/>
      <c r="N5" s="1160"/>
      <c r="O5" s="1160"/>
      <c r="P5" s="1160"/>
      <c r="Q5" s="377" t="s">
        <v>54</v>
      </c>
      <c r="R5" s="1205"/>
      <c r="S5" s="1205"/>
      <c r="T5" s="1205"/>
      <c r="U5" s="1160"/>
      <c r="V5" s="1160"/>
      <c r="W5" s="377" t="s">
        <v>55</v>
      </c>
      <c r="X5" s="377"/>
      <c r="Y5" s="377"/>
      <c r="Z5" s="377"/>
      <c r="AA5" s="377"/>
      <c r="AB5" s="1160"/>
      <c r="AC5" s="1160"/>
      <c r="AD5" s="1160"/>
      <c r="AE5" s="1160"/>
      <c r="AF5" s="1160"/>
      <c r="AG5" s="149" t="s">
        <v>56</v>
      </c>
      <c r="AH5" s="138"/>
      <c r="AJ5" s="16" t="s">
        <v>84</v>
      </c>
      <c r="AK5" s="634" t="s">
        <v>85</v>
      </c>
      <c r="AL5" s="634"/>
      <c r="AM5" s="634"/>
      <c r="AN5" s="634"/>
      <c r="AO5" s="634"/>
      <c r="AP5" s="634"/>
      <c r="AQ5" s="634"/>
      <c r="AR5" s="634"/>
      <c r="AS5" s="634"/>
      <c r="AT5" s="634"/>
      <c r="AU5" s="634"/>
      <c r="AV5" s="634"/>
      <c r="AW5" s="634"/>
      <c r="AX5" s="634"/>
      <c r="AY5" s="634"/>
      <c r="AZ5" s="634"/>
    </row>
    <row r="6" spans="2:63" ht="31.5" customHeight="1">
      <c r="B6" s="1026"/>
      <c r="C6" s="1252"/>
      <c r="D6" s="1253"/>
      <c r="E6" s="1169" t="s">
        <v>182</v>
      </c>
      <c r="F6" s="1170"/>
      <c r="G6" s="1170"/>
      <c r="H6" s="1170"/>
      <c r="I6" s="1170"/>
      <c r="J6" s="1171"/>
      <c r="K6" s="1220"/>
      <c r="L6" s="1221"/>
      <c r="M6" s="1221"/>
      <c r="N6" s="1221"/>
      <c r="O6" s="1221"/>
      <c r="P6" s="1221"/>
      <c r="Q6" s="377" t="s">
        <v>176</v>
      </c>
      <c r="R6" s="1256" t="s">
        <v>177</v>
      </c>
      <c r="S6" s="1257"/>
      <c r="T6" s="1257"/>
      <c r="U6" s="1257"/>
      <c r="V6" s="1258"/>
      <c r="W6" s="1207"/>
      <c r="X6" s="1160"/>
      <c r="Y6" s="1160"/>
      <c r="Z6" s="1160"/>
      <c r="AA6" s="1160"/>
      <c r="AB6" s="1160"/>
      <c r="AC6" s="377" t="s">
        <v>178</v>
      </c>
      <c r="AD6" s="1160"/>
      <c r="AE6" s="1160"/>
      <c r="AF6" s="1160"/>
      <c r="AG6" s="149" t="s">
        <v>179</v>
      </c>
      <c r="AH6" s="138"/>
      <c r="AJ6" s="16" t="s">
        <v>331</v>
      </c>
      <c r="AK6" s="1179" t="s">
        <v>332</v>
      </c>
      <c r="AL6" s="1179"/>
      <c r="AM6" s="1179"/>
      <c r="AN6" s="1179"/>
      <c r="AO6" s="1179"/>
      <c r="AP6" s="1179"/>
      <c r="AQ6" s="1179"/>
      <c r="AR6" s="1179"/>
      <c r="AS6" s="1179"/>
      <c r="AT6" s="1179"/>
      <c r="AU6" s="1179"/>
      <c r="AV6" s="1179"/>
      <c r="AW6" s="1179"/>
      <c r="AX6" s="1179"/>
      <c r="AY6" s="1179"/>
      <c r="AZ6" s="1179"/>
      <c r="BB6" s="235" t="s">
        <v>441</v>
      </c>
    </row>
    <row r="7" spans="2:63" ht="33.75" customHeight="1">
      <c r="B7" s="1026"/>
      <c r="C7" s="1252"/>
      <c r="D7" s="1253"/>
      <c r="E7" s="1169" t="s">
        <v>172</v>
      </c>
      <c r="F7" s="1170"/>
      <c r="G7" s="1170"/>
      <c r="H7" s="1170"/>
      <c r="I7" s="1170"/>
      <c r="J7" s="1171"/>
      <c r="K7" s="377"/>
      <c r="L7" s="384"/>
      <c r="M7" s="384"/>
      <c r="N7" s="384"/>
      <c r="O7" s="384"/>
      <c r="P7" s="384"/>
      <c r="Q7" s="377"/>
      <c r="R7" s="377"/>
      <c r="S7" s="377"/>
      <c r="T7" s="377"/>
      <c r="U7" s="377"/>
      <c r="V7" s="384"/>
      <c r="W7" s="384" t="s">
        <v>175</v>
      </c>
      <c r="X7" s="1259"/>
      <c r="Y7" s="1259"/>
      <c r="Z7" s="1259"/>
      <c r="AA7" s="1259"/>
      <c r="AB7" s="1259"/>
      <c r="AC7" s="1259"/>
      <c r="AD7" s="1259"/>
      <c r="AE7" s="1259"/>
      <c r="AF7" s="1259"/>
      <c r="AG7" s="1259"/>
      <c r="AH7" s="281" t="s">
        <v>170</v>
      </c>
      <c r="AI7" s="164" t="b">
        <v>0</v>
      </c>
    </row>
    <row r="8" spans="2:63" ht="30.75" customHeight="1">
      <c r="B8" s="1026"/>
      <c r="C8" s="1254"/>
      <c r="D8" s="1255"/>
      <c r="E8" s="1169" t="s">
        <v>173</v>
      </c>
      <c r="F8" s="1170"/>
      <c r="G8" s="1170"/>
      <c r="H8" s="1170"/>
      <c r="I8" s="1170"/>
      <c r="J8" s="1171"/>
      <c r="K8" s="149"/>
      <c r="L8" s="280"/>
      <c r="M8" s="280"/>
      <c r="N8" s="1219"/>
      <c r="O8" s="1219"/>
      <c r="P8" s="1219"/>
      <c r="Q8" s="1219"/>
      <c r="R8" s="1219"/>
      <c r="S8" s="1219"/>
      <c r="T8" s="1219"/>
      <c r="U8" s="1219"/>
      <c r="V8" s="1219"/>
      <c r="W8" s="1219"/>
      <c r="X8" s="83"/>
      <c r="Y8" s="83" t="s">
        <v>181</v>
      </c>
      <c r="Z8" s="83"/>
      <c r="AA8" s="149"/>
      <c r="AB8" s="149"/>
      <c r="AC8" s="149"/>
      <c r="AD8" s="149"/>
      <c r="AE8" s="149"/>
      <c r="AF8" s="150" t="s">
        <v>180</v>
      </c>
      <c r="AG8" s="149"/>
      <c r="AH8" s="65"/>
      <c r="AJ8" s="16" t="s">
        <v>331</v>
      </c>
      <c r="AK8" s="1179" t="s">
        <v>332</v>
      </c>
      <c r="AL8" s="1179"/>
      <c r="AM8" s="1179"/>
      <c r="AN8" s="1179"/>
      <c r="AO8" s="1179"/>
      <c r="AP8" s="1179"/>
      <c r="AQ8" s="1179"/>
      <c r="AR8" s="1179"/>
      <c r="AS8" s="1179"/>
      <c r="AT8" s="1179"/>
      <c r="AU8" s="1179"/>
      <c r="AV8" s="1179"/>
      <c r="AW8" s="1179"/>
      <c r="AX8" s="1179"/>
      <c r="AY8" s="1179"/>
      <c r="AZ8" s="1179"/>
    </row>
    <row r="9" spans="2:63" ht="39.6" customHeight="1">
      <c r="B9" s="1026"/>
      <c r="C9" s="1222" t="s">
        <v>467</v>
      </c>
      <c r="D9" s="1028"/>
      <c r="E9" s="1211" t="s">
        <v>520</v>
      </c>
      <c r="F9" s="1214"/>
      <c r="G9" s="1214"/>
      <c r="H9" s="1214"/>
      <c r="I9" s="1214"/>
      <c r="J9" s="1215"/>
      <c r="K9" s="1169" t="s">
        <v>183</v>
      </c>
      <c r="L9" s="1170"/>
      <c r="M9" s="1170"/>
      <c r="N9" s="1170"/>
      <c r="O9" s="1169" t="s">
        <v>184</v>
      </c>
      <c r="P9" s="1170"/>
      <c r="Q9" s="1170"/>
      <c r="R9" s="1170"/>
      <c r="S9" s="1170"/>
      <c r="T9" s="1211" t="s">
        <v>521</v>
      </c>
      <c r="U9" s="1182"/>
      <c r="V9" s="1182"/>
      <c r="W9" s="1182"/>
      <c r="X9" s="1183"/>
      <c r="Y9" s="1181" t="s">
        <v>468</v>
      </c>
      <c r="Z9" s="1182"/>
      <c r="AA9" s="1182"/>
      <c r="AB9" s="1182"/>
      <c r="AC9" s="1183"/>
      <c r="AD9" s="1199"/>
      <c r="AE9" s="1200"/>
      <c r="AF9" s="1200"/>
      <c r="AG9" s="1200"/>
      <c r="AH9" s="1201"/>
      <c r="AK9" s="1180"/>
      <c r="AL9" s="1180"/>
      <c r="AM9" s="1180"/>
      <c r="AN9" s="1180"/>
      <c r="AO9" s="1180"/>
      <c r="AP9" s="1180"/>
      <c r="AQ9" s="1180"/>
      <c r="AR9" s="1180"/>
      <c r="AS9" s="1180"/>
      <c r="AT9" s="1180"/>
      <c r="AU9" s="1180"/>
      <c r="AV9" s="1180"/>
      <c r="AW9" s="1180"/>
      <c r="AX9" s="1180"/>
      <c r="AY9" s="1180"/>
      <c r="AZ9" s="1180"/>
      <c r="BC9" s="1236" t="s">
        <v>579</v>
      </c>
      <c r="BD9" s="1237"/>
      <c r="BE9" s="1237"/>
      <c r="BF9" s="1237"/>
      <c r="BG9" s="1237"/>
      <c r="BH9" s="1237"/>
      <c r="BI9" s="1237"/>
      <c r="BJ9" s="1237"/>
      <c r="BK9" s="1237"/>
    </row>
    <row r="10" spans="2:63" ht="29.25" customHeight="1">
      <c r="B10" s="1026"/>
      <c r="C10" s="1223"/>
      <c r="D10" s="1224"/>
      <c r="E10" s="1216"/>
      <c r="F10" s="1217"/>
      <c r="G10" s="1217"/>
      <c r="H10" s="1217"/>
      <c r="I10" s="1217"/>
      <c r="J10" s="1218"/>
      <c r="K10" s="440"/>
      <c r="L10" s="441"/>
      <c r="M10" s="441"/>
      <c r="N10" s="442" t="b">
        <v>0</v>
      </c>
      <c r="O10" s="440"/>
      <c r="P10" s="441"/>
      <c r="Q10" s="441"/>
      <c r="R10" s="441"/>
      <c r="S10" s="442" t="b">
        <v>0</v>
      </c>
      <c r="T10" s="1184"/>
      <c r="U10" s="1185"/>
      <c r="V10" s="1185"/>
      <c r="W10" s="1185"/>
      <c r="X10" s="1186"/>
      <c r="Y10" s="1184"/>
      <c r="Z10" s="1185"/>
      <c r="AA10" s="1185"/>
      <c r="AB10" s="1185"/>
      <c r="AC10" s="1186"/>
      <c r="AD10" s="1202"/>
      <c r="AE10" s="1203"/>
      <c r="AF10" s="1203"/>
      <c r="AG10" s="1203"/>
      <c r="AH10" s="1204"/>
      <c r="AK10" s="310"/>
      <c r="AL10" s="310"/>
      <c r="AM10" s="310"/>
      <c r="AN10" s="310"/>
      <c r="AO10" s="310"/>
      <c r="AP10" s="310"/>
      <c r="AQ10" s="310"/>
      <c r="AR10" s="310"/>
      <c r="AS10" s="310"/>
      <c r="AT10" s="310"/>
      <c r="AU10" s="310"/>
      <c r="AV10" s="310"/>
      <c r="AW10" s="310"/>
      <c r="AX10" s="310"/>
      <c r="AY10" s="310"/>
      <c r="AZ10" s="310"/>
      <c r="BC10" s="1237"/>
      <c r="BD10" s="1237"/>
      <c r="BE10" s="1237"/>
      <c r="BF10" s="1237"/>
      <c r="BG10" s="1237"/>
      <c r="BH10" s="1237"/>
      <c r="BI10" s="1237"/>
      <c r="BJ10" s="1237"/>
      <c r="BK10" s="1237"/>
    </row>
    <row r="11" spans="2:63" ht="36.75" customHeight="1">
      <c r="B11" s="1026"/>
      <c r="C11" s="652"/>
      <c r="D11" s="654"/>
      <c r="E11" s="1187"/>
      <c r="F11" s="1188"/>
      <c r="G11" s="1188"/>
      <c r="H11" s="1188"/>
      <c r="I11" s="1188"/>
      <c r="J11" s="370" t="s">
        <v>98</v>
      </c>
      <c r="K11" s="1187"/>
      <c r="L11" s="1188"/>
      <c r="M11" s="1188"/>
      <c r="N11" s="371" t="s">
        <v>98</v>
      </c>
      <c r="O11" s="1212"/>
      <c r="P11" s="1213"/>
      <c r="Q11" s="1213"/>
      <c r="R11" s="1213"/>
      <c r="S11" s="372" t="s">
        <v>98</v>
      </c>
      <c r="T11" s="1187"/>
      <c r="U11" s="1188"/>
      <c r="V11" s="1188"/>
      <c r="W11" s="1188"/>
      <c r="X11" s="371" t="s">
        <v>98</v>
      </c>
      <c r="Y11" s="1189">
        <f>E11+K11+O11+T11</f>
        <v>0</v>
      </c>
      <c r="Z11" s="1190"/>
      <c r="AA11" s="1190"/>
      <c r="AB11" s="1190"/>
      <c r="AC11" s="373" t="s">
        <v>98</v>
      </c>
      <c r="AD11" s="1196"/>
      <c r="AE11" s="1197"/>
      <c r="AF11" s="1197"/>
      <c r="AG11" s="1197"/>
      <c r="AH11" s="1198"/>
      <c r="AJ11" s="16" t="s">
        <v>84</v>
      </c>
      <c r="AK11" s="509" t="s">
        <v>235</v>
      </c>
      <c r="AL11" s="509"/>
      <c r="AM11" s="509"/>
      <c r="AN11" s="509"/>
      <c r="AO11" s="509"/>
      <c r="AP11" s="509"/>
      <c r="AQ11" s="509"/>
      <c r="AR11" s="509"/>
      <c r="AS11" s="509"/>
      <c r="AT11" s="509"/>
      <c r="AU11" s="509"/>
      <c r="AV11" s="509"/>
      <c r="AW11" s="509"/>
      <c r="AX11" s="509"/>
      <c r="AY11" s="509"/>
      <c r="AZ11" s="509"/>
      <c r="BC11" s="1238"/>
      <c r="BD11" s="1238"/>
      <c r="BE11" s="1238"/>
      <c r="BF11" s="1238"/>
      <c r="BG11" s="1238"/>
      <c r="BH11" s="1238"/>
      <c r="BI11" s="1238"/>
      <c r="BJ11" s="1238"/>
      <c r="BK11" s="1238"/>
    </row>
    <row r="12" spans="2:63" ht="30" customHeight="1">
      <c r="B12" s="1026"/>
      <c r="C12" s="1235" t="s">
        <v>355</v>
      </c>
      <c r="D12" s="1229"/>
      <c r="E12" s="1148" t="s">
        <v>57</v>
      </c>
      <c r="F12" s="1148"/>
      <c r="G12" s="1148"/>
      <c r="H12" s="1148"/>
      <c r="I12" s="1148" t="s">
        <v>58</v>
      </c>
      <c r="J12" s="1148"/>
      <c r="K12" s="1148"/>
      <c r="L12" s="1148"/>
      <c r="M12" s="1148" t="s">
        <v>59</v>
      </c>
      <c r="N12" s="1148"/>
      <c r="O12" s="1148"/>
      <c r="P12" s="1148"/>
      <c r="Q12" s="1148" t="s">
        <v>45</v>
      </c>
      <c r="R12" s="1148"/>
      <c r="S12" s="1148"/>
      <c r="T12" s="1148"/>
      <c r="U12" s="1172" t="s">
        <v>583</v>
      </c>
      <c r="V12" s="1173"/>
      <c r="W12" s="1173"/>
      <c r="X12" s="1173"/>
      <c r="Y12" s="1173"/>
      <c r="Z12" s="1173"/>
      <c r="AA12" s="1173"/>
      <c r="AB12" s="1173"/>
      <c r="AC12" s="1173"/>
      <c r="AD12" s="1173"/>
      <c r="AE12" s="1173"/>
      <c r="AF12" s="1173"/>
      <c r="AG12" s="1173"/>
      <c r="AH12" s="1174"/>
      <c r="AJ12" s="1147" t="s">
        <v>83</v>
      </c>
      <c r="AK12" s="634" t="s">
        <v>333</v>
      </c>
      <c r="AL12" s="634"/>
      <c r="AM12" s="634"/>
      <c r="AN12" s="634"/>
      <c r="AO12" s="634"/>
      <c r="AP12" s="634"/>
      <c r="AQ12" s="634"/>
      <c r="AR12" s="634"/>
      <c r="AS12" s="634"/>
      <c r="AT12" s="634"/>
      <c r="AU12" s="634"/>
      <c r="AV12" s="634"/>
      <c r="AW12" s="634"/>
      <c r="AX12" s="634"/>
      <c r="AY12" s="634"/>
      <c r="AZ12" s="634"/>
    </row>
    <row r="13" spans="2:63" ht="30" customHeight="1">
      <c r="B13" s="1026"/>
      <c r="C13" s="1230"/>
      <c r="D13" s="1231"/>
      <c r="E13" s="1149"/>
      <c r="F13" s="1150"/>
      <c r="G13" s="1150"/>
      <c r="H13" s="281" t="s">
        <v>98</v>
      </c>
      <c r="I13" s="1149"/>
      <c r="J13" s="1150"/>
      <c r="K13" s="1150"/>
      <c r="L13" s="281" t="s">
        <v>98</v>
      </c>
      <c r="M13" s="1149"/>
      <c r="N13" s="1150"/>
      <c r="O13" s="1150"/>
      <c r="P13" s="281" t="s">
        <v>98</v>
      </c>
      <c r="Q13" s="1151">
        <f>+M13+I13+E13</f>
        <v>0</v>
      </c>
      <c r="R13" s="1152"/>
      <c r="S13" s="1152"/>
      <c r="T13" s="281" t="s">
        <v>98</v>
      </c>
      <c r="U13" s="1175"/>
      <c r="V13" s="1176"/>
      <c r="W13" s="1176"/>
      <c r="X13" s="1176"/>
      <c r="Y13" s="1176"/>
      <c r="Z13" s="1176"/>
      <c r="AA13" s="1176"/>
      <c r="AB13" s="1176"/>
      <c r="AC13" s="1176"/>
      <c r="AD13" s="1176"/>
      <c r="AE13" s="1176"/>
      <c r="AF13" s="1176"/>
      <c r="AG13" s="1176"/>
      <c r="AH13" s="1177"/>
      <c r="AJ13" s="1147"/>
      <c r="AK13" s="634"/>
      <c r="AL13" s="634"/>
      <c r="AM13" s="634"/>
      <c r="AN13" s="634"/>
      <c r="AO13" s="634"/>
      <c r="AP13" s="634"/>
      <c r="AQ13" s="634"/>
      <c r="AR13" s="634"/>
      <c r="AS13" s="634"/>
      <c r="AT13" s="634"/>
      <c r="AU13" s="634"/>
      <c r="AV13" s="634"/>
      <c r="AW13" s="634"/>
      <c r="AX13" s="634"/>
      <c r="AY13" s="634"/>
      <c r="AZ13" s="634"/>
    </row>
    <row r="14" spans="2:63" ht="30" customHeight="1">
      <c r="B14" s="1026"/>
      <c r="C14" s="1235" t="s">
        <v>336</v>
      </c>
      <c r="D14" s="1229"/>
      <c r="E14" s="1191" t="s">
        <v>57</v>
      </c>
      <c r="F14" s="1191"/>
      <c r="G14" s="1191"/>
      <c r="H14" s="1191"/>
      <c r="I14" s="1191" t="s">
        <v>60</v>
      </c>
      <c r="J14" s="1191"/>
      <c r="K14" s="1191"/>
      <c r="L14" s="1191"/>
      <c r="M14" s="1191" t="s">
        <v>59</v>
      </c>
      <c r="N14" s="1191"/>
      <c r="O14" s="1191"/>
      <c r="P14" s="1191"/>
      <c r="Q14" s="1191" t="s">
        <v>61</v>
      </c>
      <c r="R14" s="1191"/>
      <c r="S14" s="1191"/>
      <c r="T14" s="1191"/>
      <c r="U14" s="153" t="s">
        <v>580</v>
      </c>
      <c r="V14" s="154"/>
      <c r="W14" s="153"/>
      <c r="X14" s="153"/>
      <c r="Y14" s="153"/>
      <c r="Z14" s="153"/>
      <c r="AA14" s="153"/>
      <c r="AB14" s="153"/>
      <c r="AC14" s="153"/>
      <c r="AD14" s="153"/>
      <c r="AE14" s="155"/>
      <c r="AF14" s="155"/>
      <c r="AG14" s="155"/>
      <c r="AH14" s="156"/>
      <c r="AK14" s="959" t="s">
        <v>390</v>
      </c>
      <c r="AL14" s="959"/>
      <c r="AM14" s="959"/>
      <c r="AN14" s="959"/>
      <c r="AO14" s="959"/>
      <c r="AP14" s="959"/>
      <c r="AQ14" s="959"/>
      <c r="AR14" s="959"/>
      <c r="AS14" s="959"/>
      <c r="AT14" s="959"/>
      <c r="AU14" s="959"/>
      <c r="AV14" s="959"/>
      <c r="AW14" s="959"/>
      <c r="AX14" s="959"/>
      <c r="AY14" s="959"/>
      <c r="AZ14" s="959"/>
    </row>
    <row r="15" spans="2:63" ht="32.1" customHeight="1">
      <c r="B15" s="1026"/>
      <c r="C15" s="1230"/>
      <c r="D15" s="1231"/>
      <c r="E15" s="1149"/>
      <c r="F15" s="1150"/>
      <c r="G15" s="1150"/>
      <c r="H15" s="281" t="s">
        <v>98</v>
      </c>
      <c r="I15" s="1149"/>
      <c r="J15" s="1150"/>
      <c r="K15" s="1150"/>
      <c r="L15" s="281" t="s">
        <v>98</v>
      </c>
      <c r="M15" s="1149"/>
      <c r="N15" s="1150"/>
      <c r="O15" s="1150"/>
      <c r="P15" s="281" t="s">
        <v>98</v>
      </c>
      <c r="Q15" s="1151">
        <f>+M15+I15+E15</f>
        <v>0</v>
      </c>
      <c r="R15" s="1152"/>
      <c r="S15" s="1152"/>
      <c r="T15" s="281" t="s">
        <v>98</v>
      </c>
      <c r="U15" s="157" t="s">
        <v>581</v>
      </c>
      <c r="V15" s="52"/>
      <c r="W15" s="52"/>
      <c r="X15" s="52"/>
      <c r="Y15" s="52"/>
      <c r="Z15" s="52"/>
      <c r="AA15" s="52"/>
      <c r="AB15" s="52"/>
      <c r="AC15" s="52"/>
      <c r="AD15" s="52"/>
      <c r="AE15" s="386"/>
      <c r="AF15" s="386"/>
      <c r="AG15" s="386"/>
      <c r="AH15" s="137"/>
      <c r="AJ15" s="412" t="s">
        <v>83</v>
      </c>
      <c r="AK15" s="959"/>
      <c r="AL15" s="959"/>
      <c r="AM15" s="959"/>
      <c r="AN15" s="959"/>
      <c r="AO15" s="959"/>
      <c r="AP15" s="959"/>
      <c r="AQ15" s="959"/>
      <c r="AR15" s="959"/>
      <c r="AS15" s="959"/>
      <c r="AT15" s="959"/>
      <c r="AU15" s="959"/>
      <c r="AV15" s="959"/>
      <c r="AW15" s="959"/>
      <c r="AX15" s="959"/>
      <c r="AY15" s="959"/>
      <c r="AZ15" s="959"/>
    </row>
    <row r="16" spans="2:63" ht="30" customHeight="1">
      <c r="B16" s="1026"/>
      <c r="C16" s="1235" t="s">
        <v>335</v>
      </c>
      <c r="D16" s="1229"/>
      <c r="E16" s="1169" t="s">
        <v>62</v>
      </c>
      <c r="F16" s="1170"/>
      <c r="G16" s="1170"/>
      <c r="H16" s="1171"/>
      <c r="I16" s="1232" t="s">
        <v>578</v>
      </c>
      <c r="J16" s="1233"/>
      <c r="K16" s="1233"/>
      <c r="L16" s="1234"/>
      <c r="M16" s="1169" t="s">
        <v>59</v>
      </c>
      <c r="N16" s="1170"/>
      <c r="O16" s="1170"/>
      <c r="P16" s="1171"/>
      <c r="Q16" s="1169" t="s">
        <v>61</v>
      </c>
      <c r="R16" s="1170"/>
      <c r="S16" s="1170"/>
      <c r="T16" s="1171"/>
      <c r="U16" s="157" t="s">
        <v>582</v>
      </c>
      <c r="V16" s="52"/>
      <c r="W16" s="52"/>
      <c r="X16" s="52"/>
      <c r="Y16" s="52"/>
      <c r="Z16" s="52"/>
      <c r="AA16" s="52"/>
      <c r="AB16" s="52"/>
      <c r="AC16" s="52"/>
      <c r="AD16" s="52"/>
      <c r="AE16" s="52"/>
      <c r="AF16" s="52"/>
      <c r="AG16" s="52"/>
      <c r="AH16" s="137"/>
      <c r="AJ16" s="1168" t="s">
        <v>84</v>
      </c>
      <c r="AK16" s="1167" t="s">
        <v>442</v>
      </c>
      <c r="AL16" s="677"/>
      <c r="AM16" s="677"/>
      <c r="AN16" s="677"/>
      <c r="AO16" s="677"/>
      <c r="AP16" s="677"/>
      <c r="AQ16" s="677"/>
      <c r="AR16" s="677"/>
      <c r="AS16" s="677"/>
      <c r="AT16" s="677"/>
      <c r="AU16" s="677"/>
      <c r="AV16" s="677"/>
      <c r="AW16" s="677"/>
      <c r="AX16" s="677"/>
      <c r="AY16" s="677"/>
      <c r="AZ16" s="677"/>
    </row>
    <row r="17" spans="2:52" ht="32.1" customHeight="1">
      <c r="B17" s="1026"/>
      <c r="C17" s="1230"/>
      <c r="D17" s="1231"/>
      <c r="E17" s="1149"/>
      <c r="F17" s="1150"/>
      <c r="G17" s="1150"/>
      <c r="H17" s="281" t="s">
        <v>98</v>
      </c>
      <c r="I17" s="1149"/>
      <c r="J17" s="1150"/>
      <c r="K17" s="1150"/>
      <c r="L17" s="281" t="s">
        <v>98</v>
      </c>
      <c r="M17" s="1149"/>
      <c r="N17" s="1150"/>
      <c r="O17" s="1150"/>
      <c r="P17" s="158" t="s">
        <v>98</v>
      </c>
      <c r="Q17" s="1151">
        <f>+M17+I17+E17</f>
        <v>0</v>
      </c>
      <c r="R17" s="1152"/>
      <c r="S17" s="1152"/>
      <c r="T17" s="158" t="s">
        <v>98</v>
      </c>
      <c r="U17" s="157"/>
      <c r="V17" s="311"/>
      <c r="W17" s="52"/>
      <c r="X17" s="52"/>
      <c r="Y17" s="79"/>
      <c r="Z17" s="79"/>
      <c r="AA17" s="79"/>
      <c r="AB17" s="79"/>
      <c r="AC17" s="79"/>
      <c r="AD17" s="79"/>
      <c r="AE17" s="151"/>
      <c r="AF17" s="151"/>
      <c r="AG17" s="151"/>
      <c r="AH17" s="152"/>
      <c r="AJ17" s="638"/>
      <c r="AK17" s="677"/>
      <c r="AL17" s="677"/>
      <c r="AM17" s="677"/>
      <c r="AN17" s="677"/>
      <c r="AO17" s="677"/>
      <c r="AP17" s="677"/>
      <c r="AQ17" s="677"/>
      <c r="AR17" s="677"/>
      <c r="AS17" s="677"/>
      <c r="AT17" s="677"/>
      <c r="AU17" s="677"/>
      <c r="AV17" s="677"/>
      <c r="AW17" s="677"/>
      <c r="AX17" s="677"/>
      <c r="AY17" s="677"/>
      <c r="AZ17" s="677"/>
    </row>
    <row r="18" spans="2:52" ht="49.15" customHeight="1">
      <c r="B18" s="1026"/>
      <c r="C18" s="1228" t="s">
        <v>185</v>
      </c>
      <c r="D18" s="1229"/>
      <c r="E18" s="1155" t="s">
        <v>186</v>
      </c>
      <c r="F18" s="1156"/>
      <c r="G18" s="1156"/>
      <c r="H18" s="1157"/>
      <c r="I18" s="159"/>
      <c r="J18" s="83"/>
      <c r="K18" s="83"/>
      <c r="L18" s="83"/>
      <c r="M18" s="83"/>
      <c r="N18" s="83"/>
      <c r="O18" s="83"/>
      <c r="P18" s="385"/>
      <c r="Q18" s="1161" t="s">
        <v>440</v>
      </c>
      <c r="R18" s="1162"/>
      <c r="S18" s="1162"/>
      <c r="T18" s="1162"/>
      <c r="U18" s="1163"/>
      <c r="V18" s="177"/>
      <c r="W18" s="1158" t="s">
        <v>259</v>
      </c>
      <c r="X18" s="1159"/>
      <c r="Y18" s="83" t="s">
        <v>258</v>
      </c>
      <c r="Z18" s="377"/>
      <c r="AA18" s="1160"/>
      <c r="AB18" s="1160"/>
      <c r="AC18" s="1160"/>
      <c r="AD18" s="1160"/>
      <c r="AE18" s="1160"/>
      <c r="AF18" s="384" t="s">
        <v>257</v>
      </c>
      <c r="AG18" s="384"/>
      <c r="AH18" s="281"/>
      <c r="AJ18" s="16" t="s">
        <v>83</v>
      </c>
      <c r="AK18" s="634" t="s">
        <v>552</v>
      </c>
      <c r="AL18" s="1164"/>
      <c r="AM18" s="1164"/>
      <c r="AN18" s="1164"/>
      <c r="AO18" s="1164"/>
      <c r="AP18" s="1164"/>
      <c r="AQ18" s="1164"/>
      <c r="AR18" s="1164"/>
      <c r="AS18" s="1164"/>
      <c r="AT18" s="1164"/>
      <c r="AU18" s="1164"/>
      <c r="AV18" s="1164"/>
      <c r="AW18" s="1164"/>
      <c r="AX18" s="1164"/>
      <c r="AY18" s="1164"/>
      <c r="AZ18" s="1164"/>
    </row>
    <row r="19" spans="2:52" ht="35.1" customHeight="1">
      <c r="B19" s="1027"/>
      <c r="C19" s="1230"/>
      <c r="D19" s="1231"/>
      <c r="E19" s="1225" t="s">
        <v>187</v>
      </c>
      <c r="F19" s="1226"/>
      <c r="G19" s="1226"/>
      <c r="H19" s="1227"/>
      <c r="I19" s="423"/>
      <c r="J19" s="423"/>
      <c r="K19" s="423"/>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281"/>
      <c r="AI19" s="424"/>
      <c r="AJ19" s="425" t="s">
        <v>83</v>
      </c>
      <c r="AK19" s="1153" t="s">
        <v>572</v>
      </c>
      <c r="AL19" s="1154"/>
      <c r="AM19" s="1154"/>
      <c r="AN19" s="1154"/>
      <c r="AO19" s="1154"/>
      <c r="AP19" s="1154"/>
      <c r="AQ19" s="1154"/>
      <c r="AR19" s="1154"/>
      <c r="AS19" s="1154"/>
      <c r="AT19" s="1154"/>
      <c r="AU19" s="1154"/>
      <c r="AV19" s="1154"/>
      <c r="AW19" s="1154"/>
      <c r="AX19" s="1154"/>
      <c r="AY19" s="1154"/>
      <c r="AZ19" s="1154"/>
    </row>
    <row r="20" spans="2:52" ht="9.9499999999999993" customHeight="1">
      <c r="B20" s="160"/>
      <c r="C20" s="161"/>
      <c r="D20" s="161"/>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row>
    <row r="42" spans="4:7" ht="15" customHeight="1">
      <c r="D42" s="223"/>
      <c r="E42" s="223"/>
      <c r="F42" s="223"/>
      <c r="G42" s="223"/>
    </row>
    <row r="49" spans="4:7" ht="15" customHeight="1">
      <c r="D49" s="223"/>
      <c r="E49" s="223"/>
      <c r="F49" s="223"/>
      <c r="G49" s="223"/>
    </row>
    <row r="56" spans="4:7" ht="15" customHeight="1">
      <c r="D56" s="223"/>
      <c r="E56" s="223"/>
      <c r="F56" s="223"/>
      <c r="G56" s="223"/>
    </row>
  </sheetData>
  <sheetProtection sheet="1" selectLockedCells="1"/>
  <mergeCells count="90">
    <mergeCell ref="BC9:BK11"/>
    <mergeCell ref="U1:AG1"/>
    <mergeCell ref="Q3:U3"/>
    <mergeCell ref="B2:D3"/>
    <mergeCell ref="E2:J2"/>
    <mergeCell ref="K2:P2"/>
    <mergeCell ref="Q2:V2"/>
    <mergeCell ref="E7:J7"/>
    <mergeCell ref="E8:J8"/>
    <mergeCell ref="E6:J6"/>
    <mergeCell ref="C4:D8"/>
    <mergeCell ref="U5:V5"/>
    <mergeCell ref="AB5:AF5"/>
    <mergeCell ref="R6:V6"/>
    <mergeCell ref="W6:Y6"/>
    <mergeCell ref="X7:AG7"/>
    <mergeCell ref="N8:W8"/>
    <mergeCell ref="K6:P6"/>
    <mergeCell ref="B4:B19"/>
    <mergeCell ref="C9:D11"/>
    <mergeCell ref="E19:H19"/>
    <mergeCell ref="C18:D19"/>
    <mergeCell ref="Q17:S17"/>
    <mergeCell ref="M17:O17"/>
    <mergeCell ref="E16:H16"/>
    <mergeCell ref="I16:L16"/>
    <mergeCell ref="M16:P16"/>
    <mergeCell ref="C12:D13"/>
    <mergeCell ref="C14:D15"/>
    <mergeCell ref="C16:D17"/>
    <mergeCell ref="Z6:AB6"/>
    <mergeCell ref="AD6:AF6"/>
    <mergeCell ref="W2:AH3"/>
    <mergeCell ref="AD9:AH11"/>
    <mergeCell ref="E4:J4"/>
    <mergeCell ref="R5:T5"/>
    <mergeCell ref="E3:I3"/>
    <mergeCell ref="K3:O3"/>
    <mergeCell ref="K9:N9"/>
    <mergeCell ref="O9:S9"/>
    <mergeCell ref="K5:P5"/>
    <mergeCell ref="E5:J5"/>
    <mergeCell ref="T9:X10"/>
    <mergeCell ref="K11:M11"/>
    <mergeCell ref="O11:R11"/>
    <mergeCell ref="E9:J10"/>
    <mergeCell ref="Y9:AC10"/>
    <mergeCell ref="T11:W11"/>
    <mergeCell ref="Y11:AB11"/>
    <mergeCell ref="E11:I11"/>
    <mergeCell ref="Q15:S15"/>
    <mergeCell ref="E15:G15"/>
    <mergeCell ref="I15:K15"/>
    <mergeCell ref="Q14:T14"/>
    <mergeCell ref="E12:H12"/>
    <mergeCell ref="I12:L12"/>
    <mergeCell ref="E14:H14"/>
    <mergeCell ref="I14:L14"/>
    <mergeCell ref="M14:P14"/>
    <mergeCell ref="B1:J1"/>
    <mergeCell ref="AK16:AZ17"/>
    <mergeCell ref="AJ16:AJ17"/>
    <mergeCell ref="Q16:T16"/>
    <mergeCell ref="U12:AH13"/>
    <mergeCell ref="AK2:AZ3"/>
    <mergeCell ref="AK4:AZ4"/>
    <mergeCell ref="AK6:AZ6"/>
    <mergeCell ref="AK8:AZ8"/>
    <mergeCell ref="AK12:AZ13"/>
    <mergeCell ref="AK14:AZ15"/>
    <mergeCell ref="AK5:AZ5"/>
    <mergeCell ref="AK9:AZ9"/>
    <mergeCell ref="AK11:AZ11"/>
    <mergeCell ref="I17:K17"/>
    <mergeCell ref="AB4:AG4"/>
    <mergeCell ref="AK19:AZ19"/>
    <mergeCell ref="E18:H18"/>
    <mergeCell ref="M15:O15"/>
    <mergeCell ref="W18:X18"/>
    <mergeCell ref="AA18:AE18"/>
    <mergeCell ref="Q18:U18"/>
    <mergeCell ref="AK18:AZ18"/>
    <mergeCell ref="E17:G17"/>
    <mergeCell ref="AJ12:AJ13"/>
    <mergeCell ref="M12:P12"/>
    <mergeCell ref="Q12:T12"/>
    <mergeCell ref="E13:G13"/>
    <mergeCell ref="I13:K13"/>
    <mergeCell ref="M13:O13"/>
    <mergeCell ref="Q13:S13"/>
  </mergeCells>
  <phoneticPr fontId="1"/>
  <conditionalFormatting sqref="E11 K11 O11 T11 E3 K3 Q3 U5 AB5 K5:K6 Z6 AD6 N8 E13 M13 E15 M15 E17 I17 M17 AA18">
    <cfRule type="containsBlanks" dxfId="95" priority="21">
      <formula>LEN(TRIM(E3))=0</formula>
    </cfRule>
  </conditionalFormatting>
  <conditionalFormatting sqref="E11:I11 K11:M11 O11:R11 T11:W11">
    <cfRule type="notContainsBlanks" dxfId="94" priority="15" stopIfTrue="1">
      <formula>LEN(TRIM(E11))&gt;0</formula>
    </cfRule>
    <cfRule type="expression" dxfId="93" priority="16" stopIfTrue="1">
      <formula>$W$3&lt;6</formula>
    </cfRule>
  </conditionalFormatting>
  <conditionalFormatting sqref="I13">
    <cfRule type="containsBlanks" dxfId="92" priority="8">
      <formula>LEN(TRIM(I13))=0</formula>
    </cfRule>
  </conditionalFormatting>
  <conditionalFormatting sqref="I15">
    <cfRule type="containsBlanks" dxfId="91" priority="7">
      <formula>LEN(TRIM(I15))=0</formula>
    </cfRule>
  </conditionalFormatting>
  <conditionalFormatting sqref="W6:Y6">
    <cfRule type="containsBlanks" dxfId="90" priority="4">
      <formula>LEN(TRIM(W6))=0</formula>
    </cfRule>
  </conditionalFormatting>
  <conditionalFormatting sqref="X7:AG7">
    <cfRule type="containsBlanks" dxfId="89" priority="5">
      <formula>LEN(TRIM(X7))=0</formula>
    </cfRule>
    <cfRule type="notContainsBlanks" dxfId="88" priority="17" stopIfTrue="1">
      <formula>LEN(TRIM(X7))&gt;0</formula>
    </cfRule>
    <cfRule type="expression" dxfId="87" priority="18" stopIfTrue="1">
      <formula>$AI$7</formula>
    </cfRule>
  </conditionalFormatting>
  <conditionalFormatting sqref="AB4:AG4">
    <cfRule type="notContainsBlanks" dxfId="86" priority="19" stopIfTrue="1">
      <formula>LEN(TRIM(AB4))&gt;0</formula>
    </cfRule>
    <cfRule type="expression" dxfId="85" priority="20" stopIfTrue="1">
      <formula>$AI$4</formula>
    </cfRule>
  </conditionalFormatting>
  <dataValidations count="2">
    <dataValidation imeMode="halfAlpha" allowBlank="1" showInputMessage="1" showErrorMessage="1" sqref="E13:G13 I15:K15 M13:O13 Q13:S13 Q15:S15 M15:O15 I13:K13 E15:G15 Q17:S17 E17:G17 I17:K17 M17:O17 E18:E19" xr:uid="{00000000-0002-0000-0700-000000000000}"/>
    <dataValidation type="list" allowBlank="1" showInputMessage="1" showErrorMessage="1" sqref="W6:Y6" xr:uid="{00000000-0002-0000-0700-000001000000}">
      <formula1>"昭和,平成,令和"</formula1>
    </dataValidation>
  </dataValidations>
  <pageMargins left="0.70866141732283472" right="0.70866141732283472" top="0.74803149606299213" bottom="0.74803149606299213" header="0.31496062992125984" footer="0.31496062992125984"/>
  <pageSetup paperSize="9" scale="77" fitToHeight="0" orientation="portrait" blackAndWhite="1" r:id="rId1"/>
  <colBreaks count="1" manualBreakCount="1">
    <brk id="34" max="18" man="1"/>
  </colBreaks>
  <drawing r:id="rId2"/>
  <legacyDrawing r:id="rId3"/>
  <mc:AlternateContent xmlns:mc="http://schemas.openxmlformats.org/markup-compatibility/2006">
    <mc:Choice Requires="x14">
      <controls>
        <mc:AlternateContent xmlns:mc="http://schemas.openxmlformats.org/markup-compatibility/2006">
          <mc:Choice Requires="x14">
            <control shapeId="72745" r:id="rId4" name="Group Box 41">
              <controlPr defaultSize="0" autoFill="0" autoPict="0">
                <anchor moveWithCells="1">
                  <from>
                    <xdr:col>7</xdr:col>
                    <xdr:colOff>114300</xdr:colOff>
                    <xdr:row>20</xdr:row>
                    <xdr:rowOff>0</xdr:rowOff>
                  </from>
                  <to>
                    <xdr:col>36</xdr:col>
                    <xdr:colOff>38100</xdr:colOff>
                    <xdr:row>23</xdr:row>
                    <xdr:rowOff>171450</xdr:rowOff>
                  </to>
                </anchor>
              </controlPr>
            </control>
          </mc:Choice>
        </mc:AlternateContent>
        <mc:AlternateContent xmlns:mc="http://schemas.openxmlformats.org/markup-compatibility/2006">
          <mc:Choice Requires="x14">
            <control shapeId="72746" r:id="rId5" name="Group Box 42">
              <controlPr defaultSize="0" autoFill="0" autoPict="0">
                <anchor moveWithCells="1">
                  <from>
                    <xdr:col>7</xdr:col>
                    <xdr:colOff>85725</xdr:colOff>
                    <xdr:row>20</xdr:row>
                    <xdr:rowOff>0</xdr:rowOff>
                  </from>
                  <to>
                    <xdr:col>36</xdr:col>
                    <xdr:colOff>0</xdr:colOff>
                    <xdr:row>22</xdr:row>
                    <xdr:rowOff>180975</xdr:rowOff>
                  </to>
                </anchor>
              </controlPr>
            </control>
          </mc:Choice>
        </mc:AlternateContent>
        <mc:AlternateContent xmlns:mc="http://schemas.openxmlformats.org/markup-compatibility/2006">
          <mc:Choice Requires="x14">
            <control shapeId="72747" r:id="rId6" name="Check Box 43">
              <controlPr defaultSize="0" autoFill="0" autoLine="0" autoPict="0">
                <anchor moveWithCells="1">
                  <from>
                    <xdr:col>8</xdr:col>
                    <xdr:colOff>57150</xdr:colOff>
                    <xdr:row>17</xdr:row>
                    <xdr:rowOff>38100</xdr:rowOff>
                  </from>
                  <to>
                    <xdr:col>11</xdr:col>
                    <xdr:colOff>76200</xdr:colOff>
                    <xdr:row>17</xdr:row>
                    <xdr:rowOff>342900</xdr:rowOff>
                  </to>
                </anchor>
              </controlPr>
            </control>
          </mc:Choice>
        </mc:AlternateContent>
        <mc:AlternateContent xmlns:mc="http://schemas.openxmlformats.org/markup-compatibility/2006">
          <mc:Choice Requires="x14">
            <control shapeId="72748" r:id="rId7" name="Check Box 44">
              <controlPr defaultSize="0" autoFill="0" autoLine="0" autoPict="0">
                <anchor moveWithCells="1">
                  <from>
                    <xdr:col>11</xdr:col>
                    <xdr:colOff>161925</xdr:colOff>
                    <xdr:row>17</xdr:row>
                    <xdr:rowOff>47625</xdr:rowOff>
                  </from>
                  <to>
                    <xdr:col>15</xdr:col>
                    <xdr:colOff>19050</xdr:colOff>
                    <xdr:row>17</xdr:row>
                    <xdr:rowOff>333375</xdr:rowOff>
                  </to>
                </anchor>
              </controlPr>
            </control>
          </mc:Choice>
        </mc:AlternateContent>
        <mc:AlternateContent xmlns:mc="http://schemas.openxmlformats.org/markup-compatibility/2006">
          <mc:Choice Requires="x14">
            <control shapeId="72749" r:id="rId8" name="Check Box 45">
              <controlPr defaultSize="0" autoFill="0" autoLine="0" autoPict="0">
                <anchor moveWithCells="1">
                  <from>
                    <xdr:col>10</xdr:col>
                    <xdr:colOff>0</xdr:colOff>
                    <xdr:row>3</xdr:row>
                    <xdr:rowOff>38100</xdr:rowOff>
                  </from>
                  <to>
                    <xdr:col>13</xdr:col>
                    <xdr:colOff>133350</xdr:colOff>
                    <xdr:row>3</xdr:row>
                    <xdr:rowOff>314325</xdr:rowOff>
                  </to>
                </anchor>
              </controlPr>
            </control>
          </mc:Choice>
        </mc:AlternateContent>
        <mc:AlternateContent xmlns:mc="http://schemas.openxmlformats.org/markup-compatibility/2006">
          <mc:Choice Requires="x14">
            <control shapeId="72750" r:id="rId9" name="Check Box 46">
              <controlPr defaultSize="0" autoFill="0" autoLine="0" autoPict="0">
                <anchor moveWithCells="1">
                  <from>
                    <xdr:col>13</xdr:col>
                    <xdr:colOff>76200</xdr:colOff>
                    <xdr:row>3</xdr:row>
                    <xdr:rowOff>28575</xdr:rowOff>
                  </from>
                  <to>
                    <xdr:col>16</xdr:col>
                    <xdr:colOff>142875</xdr:colOff>
                    <xdr:row>3</xdr:row>
                    <xdr:rowOff>304800</xdr:rowOff>
                  </to>
                </anchor>
              </controlPr>
            </control>
          </mc:Choice>
        </mc:AlternateContent>
        <mc:AlternateContent xmlns:mc="http://schemas.openxmlformats.org/markup-compatibility/2006">
          <mc:Choice Requires="x14">
            <control shapeId="72751" r:id="rId10" name="Check Box 47">
              <controlPr defaultSize="0" autoFill="0" autoLine="0" autoPict="0">
                <anchor moveWithCells="1">
                  <from>
                    <xdr:col>16</xdr:col>
                    <xdr:colOff>200025</xdr:colOff>
                    <xdr:row>3</xdr:row>
                    <xdr:rowOff>19050</xdr:rowOff>
                  </from>
                  <to>
                    <xdr:col>20</xdr:col>
                    <xdr:colOff>57150</xdr:colOff>
                    <xdr:row>3</xdr:row>
                    <xdr:rowOff>323850</xdr:rowOff>
                  </to>
                </anchor>
              </controlPr>
            </control>
          </mc:Choice>
        </mc:AlternateContent>
        <mc:AlternateContent xmlns:mc="http://schemas.openxmlformats.org/markup-compatibility/2006">
          <mc:Choice Requires="x14">
            <control shapeId="72752" r:id="rId11" name="Check Box 48">
              <controlPr defaultSize="0" autoFill="0" autoLine="0" autoPict="0">
                <anchor moveWithCells="1">
                  <from>
                    <xdr:col>20</xdr:col>
                    <xdr:colOff>57150</xdr:colOff>
                    <xdr:row>3</xdr:row>
                    <xdr:rowOff>9525</xdr:rowOff>
                  </from>
                  <to>
                    <xdr:col>23</xdr:col>
                    <xdr:colOff>104775</xdr:colOff>
                    <xdr:row>3</xdr:row>
                    <xdr:rowOff>314325</xdr:rowOff>
                  </to>
                </anchor>
              </controlPr>
            </control>
          </mc:Choice>
        </mc:AlternateContent>
        <mc:AlternateContent xmlns:mc="http://schemas.openxmlformats.org/markup-compatibility/2006">
          <mc:Choice Requires="x14">
            <control shapeId="72753" r:id="rId12" name="Check Box 49">
              <controlPr locked="0" defaultSize="0" autoFill="0" autoLine="0" autoPict="0">
                <anchor moveWithCells="1">
                  <from>
                    <xdr:col>23</xdr:col>
                    <xdr:colOff>152400</xdr:colOff>
                    <xdr:row>3</xdr:row>
                    <xdr:rowOff>19050</xdr:rowOff>
                  </from>
                  <to>
                    <xdr:col>27</xdr:col>
                    <xdr:colOff>0</xdr:colOff>
                    <xdr:row>3</xdr:row>
                    <xdr:rowOff>295275</xdr:rowOff>
                  </to>
                </anchor>
              </controlPr>
            </control>
          </mc:Choice>
        </mc:AlternateContent>
        <mc:AlternateContent xmlns:mc="http://schemas.openxmlformats.org/markup-compatibility/2006">
          <mc:Choice Requires="x14">
            <control shapeId="72755" r:id="rId13" name="Check Box 51">
              <controlPr defaultSize="0" autoFill="0" autoLine="0" autoPict="0">
                <anchor moveWithCells="1">
                  <from>
                    <xdr:col>10</xdr:col>
                    <xdr:colOff>0</xdr:colOff>
                    <xdr:row>6</xdr:row>
                    <xdr:rowOff>38100</xdr:rowOff>
                  </from>
                  <to>
                    <xdr:col>13</xdr:col>
                    <xdr:colOff>133350</xdr:colOff>
                    <xdr:row>6</xdr:row>
                    <xdr:rowOff>314325</xdr:rowOff>
                  </to>
                </anchor>
              </controlPr>
            </control>
          </mc:Choice>
        </mc:AlternateContent>
        <mc:AlternateContent xmlns:mc="http://schemas.openxmlformats.org/markup-compatibility/2006">
          <mc:Choice Requires="x14">
            <control shapeId="72756" r:id="rId14" name="Check Box 52">
              <controlPr defaultSize="0" autoFill="0" autoLine="0" autoPict="0">
                <anchor moveWithCells="1">
                  <from>
                    <xdr:col>15</xdr:col>
                    <xdr:colOff>0</xdr:colOff>
                    <xdr:row>6</xdr:row>
                    <xdr:rowOff>38100</xdr:rowOff>
                  </from>
                  <to>
                    <xdr:col>18</xdr:col>
                    <xdr:colOff>9525</xdr:colOff>
                    <xdr:row>6</xdr:row>
                    <xdr:rowOff>314325</xdr:rowOff>
                  </to>
                </anchor>
              </controlPr>
            </control>
          </mc:Choice>
        </mc:AlternateContent>
        <mc:AlternateContent xmlns:mc="http://schemas.openxmlformats.org/markup-compatibility/2006">
          <mc:Choice Requires="x14">
            <control shapeId="72758" r:id="rId15" name="Check Box 54">
              <controlPr locked="0" defaultSize="0" autoFill="0" autoLine="0" autoPict="0">
                <anchor moveWithCells="1">
                  <from>
                    <xdr:col>18</xdr:col>
                    <xdr:colOff>209550</xdr:colOff>
                    <xdr:row>6</xdr:row>
                    <xdr:rowOff>28575</xdr:rowOff>
                  </from>
                  <to>
                    <xdr:col>22</xdr:col>
                    <xdr:colOff>95250</xdr:colOff>
                    <xdr:row>6</xdr:row>
                    <xdr:rowOff>304800</xdr:rowOff>
                  </to>
                </anchor>
              </controlPr>
            </control>
          </mc:Choice>
        </mc:AlternateContent>
        <mc:AlternateContent xmlns:mc="http://schemas.openxmlformats.org/markup-compatibility/2006">
          <mc:Choice Requires="x14">
            <control shapeId="72759" r:id="rId16" name="Check Box 55">
              <controlPr defaultSize="0" autoFill="0" autoLine="0" autoPict="0">
                <anchor moveWithCells="1">
                  <from>
                    <xdr:col>21</xdr:col>
                    <xdr:colOff>9525</xdr:colOff>
                    <xdr:row>17</xdr:row>
                    <xdr:rowOff>38100</xdr:rowOff>
                  </from>
                  <to>
                    <xdr:col>24</xdr:col>
                    <xdr:colOff>76200</xdr:colOff>
                    <xdr:row>17</xdr:row>
                    <xdr:rowOff>314325</xdr:rowOff>
                  </to>
                </anchor>
              </controlPr>
            </control>
          </mc:Choice>
        </mc:AlternateContent>
        <mc:AlternateContent xmlns:mc="http://schemas.openxmlformats.org/markup-compatibility/2006">
          <mc:Choice Requires="x14">
            <control shapeId="72760" r:id="rId17" name="Check Box 56">
              <controlPr defaultSize="0" autoFill="0" autoLine="0" autoPict="0">
                <anchor moveWithCells="1">
                  <from>
                    <xdr:col>31</xdr:col>
                    <xdr:colOff>219075</xdr:colOff>
                    <xdr:row>17</xdr:row>
                    <xdr:rowOff>19050</xdr:rowOff>
                  </from>
                  <to>
                    <xdr:col>35</xdr:col>
                    <xdr:colOff>133350</xdr:colOff>
                    <xdr:row>17</xdr:row>
                    <xdr:rowOff>295275</xdr:rowOff>
                  </to>
                </anchor>
              </controlPr>
            </control>
          </mc:Choice>
        </mc:AlternateContent>
        <mc:AlternateContent xmlns:mc="http://schemas.openxmlformats.org/markup-compatibility/2006">
          <mc:Choice Requires="x14">
            <control shapeId="72761" r:id="rId18" name="Check Box 57">
              <controlPr defaultSize="0" autoFill="0" autoLine="0" autoPict="0">
                <anchor moveWithCells="1">
                  <from>
                    <xdr:col>8</xdr:col>
                    <xdr:colOff>76200</xdr:colOff>
                    <xdr:row>18</xdr:row>
                    <xdr:rowOff>76200</xdr:rowOff>
                  </from>
                  <to>
                    <xdr:col>16</xdr:col>
                    <xdr:colOff>285750</xdr:colOff>
                    <xdr:row>18</xdr:row>
                    <xdr:rowOff>371475</xdr:rowOff>
                  </to>
                </anchor>
              </controlPr>
            </control>
          </mc:Choice>
        </mc:AlternateContent>
        <mc:AlternateContent xmlns:mc="http://schemas.openxmlformats.org/markup-compatibility/2006">
          <mc:Choice Requires="x14">
            <control shapeId="72764" r:id="rId19" name="Check Box 60">
              <controlPr defaultSize="0" autoFill="0" autoLine="0" autoPict="0">
                <anchor moveWithCells="1">
                  <from>
                    <xdr:col>17</xdr:col>
                    <xdr:colOff>57150</xdr:colOff>
                    <xdr:row>18</xdr:row>
                    <xdr:rowOff>76200</xdr:rowOff>
                  </from>
                  <to>
                    <xdr:col>25</xdr:col>
                    <xdr:colOff>57150</xdr:colOff>
                    <xdr:row>18</xdr:row>
                    <xdr:rowOff>361950</xdr:rowOff>
                  </to>
                </anchor>
              </controlPr>
            </control>
          </mc:Choice>
        </mc:AlternateContent>
        <mc:AlternateContent xmlns:mc="http://schemas.openxmlformats.org/markup-compatibility/2006">
          <mc:Choice Requires="x14">
            <control shapeId="72783" r:id="rId20" name="Check Box 79">
              <controlPr defaultSize="0" autoFill="0" autoLine="0" autoPict="0">
                <anchor moveWithCells="1">
                  <from>
                    <xdr:col>8</xdr:col>
                    <xdr:colOff>57150</xdr:colOff>
                    <xdr:row>17</xdr:row>
                    <xdr:rowOff>314325</xdr:rowOff>
                  </from>
                  <to>
                    <xdr:col>11</xdr:col>
                    <xdr:colOff>66675</xdr:colOff>
                    <xdr:row>17</xdr:row>
                    <xdr:rowOff>600075</xdr:rowOff>
                  </to>
                </anchor>
              </controlPr>
            </control>
          </mc:Choice>
        </mc:AlternateContent>
        <mc:AlternateContent xmlns:mc="http://schemas.openxmlformats.org/markup-compatibility/2006">
          <mc:Choice Requires="x14">
            <control shapeId="72784" r:id="rId21" name="Check Box 80">
              <controlPr defaultSize="0" autoFill="0" autoLine="0" autoPict="0">
                <anchor moveWithCells="1">
                  <from>
                    <xdr:col>9</xdr:col>
                    <xdr:colOff>190500</xdr:colOff>
                    <xdr:row>9</xdr:row>
                    <xdr:rowOff>38100</xdr:rowOff>
                  </from>
                  <to>
                    <xdr:col>11</xdr:col>
                    <xdr:colOff>171450</xdr:colOff>
                    <xdr:row>9</xdr:row>
                    <xdr:rowOff>314325</xdr:rowOff>
                  </to>
                </anchor>
              </controlPr>
            </control>
          </mc:Choice>
        </mc:AlternateContent>
        <mc:AlternateContent xmlns:mc="http://schemas.openxmlformats.org/markup-compatibility/2006">
          <mc:Choice Requires="x14">
            <control shapeId="72785" r:id="rId22" name="Check Box 81">
              <controlPr defaultSize="0" autoFill="0" autoLine="0" autoPict="0">
                <anchor moveWithCells="1">
                  <from>
                    <xdr:col>11</xdr:col>
                    <xdr:colOff>171450</xdr:colOff>
                    <xdr:row>9</xdr:row>
                    <xdr:rowOff>38100</xdr:rowOff>
                  </from>
                  <to>
                    <xdr:col>13</xdr:col>
                    <xdr:colOff>180975</xdr:colOff>
                    <xdr:row>9</xdr:row>
                    <xdr:rowOff>314325</xdr:rowOff>
                  </to>
                </anchor>
              </controlPr>
            </control>
          </mc:Choice>
        </mc:AlternateContent>
        <mc:AlternateContent xmlns:mc="http://schemas.openxmlformats.org/markup-compatibility/2006">
          <mc:Choice Requires="x14">
            <control shapeId="72786" r:id="rId23" name="Check Box 82">
              <controlPr defaultSize="0" autoFill="0" autoLine="0" autoPict="0">
                <anchor moveWithCells="1">
                  <from>
                    <xdr:col>14</xdr:col>
                    <xdr:colOff>161925</xdr:colOff>
                    <xdr:row>9</xdr:row>
                    <xdr:rowOff>38100</xdr:rowOff>
                  </from>
                  <to>
                    <xdr:col>16</xdr:col>
                    <xdr:colOff>161925</xdr:colOff>
                    <xdr:row>9</xdr:row>
                    <xdr:rowOff>314325</xdr:rowOff>
                  </to>
                </anchor>
              </controlPr>
            </control>
          </mc:Choice>
        </mc:AlternateContent>
        <mc:AlternateContent xmlns:mc="http://schemas.openxmlformats.org/markup-compatibility/2006">
          <mc:Choice Requires="x14">
            <control shapeId="72787" r:id="rId24" name="Check Box 83">
              <controlPr defaultSize="0" autoFill="0" autoLine="0" autoPict="0">
                <anchor moveWithCells="1">
                  <from>
                    <xdr:col>16</xdr:col>
                    <xdr:colOff>238125</xdr:colOff>
                    <xdr:row>9</xdr:row>
                    <xdr:rowOff>38100</xdr:rowOff>
                  </from>
                  <to>
                    <xdr:col>18</xdr:col>
                    <xdr:colOff>114300</xdr:colOff>
                    <xdr:row>9</xdr:row>
                    <xdr:rowOff>314325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BD67"/>
  <sheetViews>
    <sheetView showGridLines="0" showRowColHeaders="0" view="pageBreakPreview" zoomScale="90" zoomScaleNormal="100" zoomScaleSheetLayoutView="90" workbookViewId="0">
      <selection activeCell="X15" sqref="X15:AC15"/>
    </sheetView>
  </sheetViews>
  <sheetFormatPr defaultColWidth="2.5" defaultRowHeight="15" customHeight="1"/>
  <cols>
    <col min="1" max="1" width="6.625" style="90" customWidth="1"/>
    <col min="2" max="2" width="3.625" style="90" customWidth="1"/>
    <col min="3" max="8" width="2.75" style="90" customWidth="1"/>
    <col min="9" max="38" width="3.125" style="90" customWidth="1"/>
    <col min="39" max="39" width="18" style="90" customWidth="1"/>
    <col min="40" max="40" width="2.5" style="90"/>
    <col min="41" max="56" width="2.5" style="253"/>
    <col min="57" max="16384" width="2.5" style="90"/>
  </cols>
  <sheetData>
    <row r="1" spans="2:56" ht="15.75" customHeight="1">
      <c r="B1" s="89" t="s">
        <v>197</v>
      </c>
      <c r="C1" s="89"/>
      <c r="D1" s="89"/>
      <c r="E1" s="89"/>
      <c r="F1" s="89"/>
      <c r="G1" s="89"/>
      <c r="H1" s="89"/>
      <c r="I1" s="89"/>
      <c r="J1" s="89"/>
      <c r="K1" s="89"/>
      <c r="L1" s="89"/>
      <c r="M1" s="89"/>
      <c r="N1" s="89"/>
      <c r="O1" s="89"/>
      <c r="P1" s="89"/>
      <c r="Q1" s="89"/>
      <c r="R1" s="89"/>
      <c r="S1" s="89"/>
      <c r="T1" s="89"/>
      <c r="U1" s="89"/>
      <c r="V1" s="89"/>
      <c r="W1" s="89"/>
      <c r="X1" s="89"/>
      <c r="Y1" s="89"/>
      <c r="Z1" s="89"/>
      <c r="AA1" s="89"/>
      <c r="AB1" s="89"/>
    </row>
    <row r="2" spans="2:56" ht="15.75" customHeight="1">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1261" t="s">
        <v>383</v>
      </c>
      <c r="AD2" s="1261"/>
      <c r="AE2" s="286">
        <f>②認可申請書!AG9</f>
        <v>0</v>
      </c>
      <c r="AF2" s="90" t="s">
        <v>99</v>
      </c>
      <c r="AG2" s="286">
        <f>②認可申請書!AJ9</f>
        <v>0</v>
      </c>
      <c r="AH2" s="90" t="s">
        <v>120</v>
      </c>
      <c r="AI2" s="286">
        <f>②認可申請書!AM9</f>
        <v>0</v>
      </c>
      <c r="AJ2" s="1262" t="s">
        <v>121</v>
      </c>
      <c r="AK2" s="1262"/>
      <c r="AL2" s="1262"/>
      <c r="AM2" s="90" t="str">
        <f>CONCATENATE(AC2,AE2,AF2,AG2,AH2,AI2,"日")</f>
        <v>令和0年0月0日</v>
      </c>
    </row>
    <row r="3" spans="2:56" ht="13.5">
      <c r="B3" s="1263" t="s">
        <v>234</v>
      </c>
      <c r="C3" s="1263"/>
      <c r="D3" s="1263"/>
      <c r="E3" s="1263"/>
      <c r="F3" s="1263"/>
      <c r="G3" s="1263"/>
      <c r="H3" s="1263"/>
      <c r="I3" s="1263"/>
      <c r="J3" s="1263"/>
      <c r="K3" s="1263"/>
      <c r="L3" s="1263"/>
      <c r="M3" s="1263"/>
      <c r="N3" s="1263"/>
      <c r="O3" s="1263"/>
      <c r="P3" s="1263"/>
      <c r="Q3" s="1263"/>
      <c r="R3" s="1263"/>
      <c r="S3" s="1263"/>
      <c r="T3" s="1263"/>
      <c r="U3" s="1263"/>
      <c r="V3" s="1263"/>
      <c r="W3" s="1263"/>
      <c r="X3" s="1263"/>
      <c r="Y3" s="1263"/>
      <c r="Z3" s="1263"/>
      <c r="AA3" s="1263"/>
      <c r="AB3" s="1263"/>
      <c r="AC3" s="1263"/>
      <c r="AD3" s="1263"/>
      <c r="AE3" s="1263"/>
      <c r="AF3" s="1263"/>
      <c r="AG3" s="1263"/>
      <c r="AH3" s="1263"/>
      <c r="AI3" s="1263"/>
      <c r="AJ3" s="1263"/>
      <c r="AK3" s="1263"/>
      <c r="AL3" s="1263"/>
    </row>
    <row r="4" spans="2:56" ht="15.75" customHeight="1">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row>
    <row r="5" spans="2:56" ht="45" customHeight="1">
      <c r="B5" s="174"/>
      <c r="C5" s="1264" t="s">
        <v>122</v>
      </c>
      <c r="D5" s="1264"/>
      <c r="E5" s="1264"/>
      <c r="F5" s="1265" t="s">
        <v>102</v>
      </c>
      <c r="G5" s="1266"/>
      <c r="H5" s="1267"/>
      <c r="I5" s="1264" t="s">
        <v>44</v>
      </c>
      <c r="J5" s="1264"/>
      <c r="K5" s="1264"/>
      <c r="L5" s="1264"/>
      <c r="M5" s="1264"/>
      <c r="N5" s="1264" t="s">
        <v>9</v>
      </c>
      <c r="O5" s="1264"/>
      <c r="P5" s="1264"/>
      <c r="Q5" s="1264"/>
      <c r="R5" s="1264"/>
      <c r="S5" s="1264"/>
      <c r="T5" s="1264"/>
      <c r="U5" s="1264"/>
      <c r="V5" s="1264" t="s">
        <v>123</v>
      </c>
      <c r="W5" s="1264"/>
      <c r="X5" s="1264" t="s">
        <v>46</v>
      </c>
      <c r="Y5" s="1264"/>
      <c r="Z5" s="1264"/>
      <c r="AA5" s="1264"/>
      <c r="AB5" s="1264"/>
      <c r="AC5" s="1264"/>
      <c r="AD5" s="1268" t="s">
        <v>81</v>
      </c>
      <c r="AE5" s="1268"/>
      <c r="AF5" s="1268"/>
      <c r="AG5" s="1268"/>
      <c r="AH5" s="1268"/>
      <c r="AI5" s="1268"/>
      <c r="AJ5" s="1268"/>
      <c r="AK5" s="1268"/>
      <c r="AL5" s="1269"/>
    </row>
    <row r="6" spans="2:56" ht="42" customHeight="1">
      <c r="B6" s="174">
        <v>1</v>
      </c>
      <c r="C6" s="1272"/>
      <c r="D6" s="1272"/>
      <c r="E6" s="1272"/>
      <c r="F6" s="1273"/>
      <c r="G6" s="1274"/>
      <c r="H6" s="1275"/>
      <c r="I6" s="1272"/>
      <c r="J6" s="1272"/>
      <c r="K6" s="1272"/>
      <c r="L6" s="1272"/>
      <c r="M6" s="1272"/>
      <c r="N6" s="1273"/>
      <c r="O6" s="1274"/>
      <c r="P6" s="201"/>
      <c r="Q6" s="203" t="s">
        <v>337</v>
      </c>
      <c r="R6" s="201"/>
      <c r="S6" s="203" t="s">
        <v>338</v>
      </c>
      <c r="T6" s="201"/>
      <c r="U6" s="199" t="s">
        <v>339</v>
      </c>
      <c r="V6" s="1264" t="str">
        <f>IF(N6="","",DATEDIF(AM6,AM2,"Y")&amp;"歳")</f>
        <v/>
      </c>
      <c r="W6" s="1264"/>
      <c r="X6" s="1277"/>
      <c r="Y6" s="1270"/>
      <c r="Z6" s="1270"/>
      <c r="AA6" s="1270"/>
      <c r="AB6" s="1270"/>
      <c r="AC6" s="1271"/>
      <c r="AD6" s="1270"/>
      <c r="AE6" s="1270"/>
      <c r="AF6" s="1270"/>
      <c r="AG6" s="1270"/>
      <c r="AH6" s="1270"/>
      <c r="AI6" s="1270"/>
      <c r="AJ6" s="1270"/>
      <c r="AK6" s="1270"/>
      <c r="AL6" s="1271"/>
      <c r="AM6" s="90" t="str">
        <f>CONCATENATE(N6,P6,Q6,R6,S6,T6,U6)</f>
        <v>年月日</v>
      </c>
    </row>
    <row r="7" spans="2:56" ht="42" customHeight="1">
      <c r="B7" s="174">
        <v>2</v>
      </c>
      <c r="C7" s="1272"/>
      <c r="D7" s="1272"/>
      <c r="E7" s="1272"/>
      <c r="F7" s="1273"/>
      <c r="G7" s="1274"/>
      <c r="H7" s="1275"/>
      <c r="I7" s="1272"/>
      <c r="J7" s="1272"/>
      <c r="K7" s="1272"/>
      <c r="L7" s="1272"/>
      <c r="M7" s="1272"/>
      <c r="N7" s="1273"/>
      <c r="O7" s="1274"/>
      <c r="P7" s="201"/>
      <c r="Q7" s="203" t="s">
        <v>384</v>
      </c>
      <c r="R7" s="201"/>
      <c r="S7" s="203" t="s">
        <v>385</v>
      </c>
      <c r="T7" s="201"/>
      <c r="U7" s="199" t="s">
        <v>386</v>
      </c>
      <c r="V7" s="1264" t="str">
        <f>IF(N7="","",DATEDIF(AM7,AM2,"Y")&amp;"歳")</f>
        <v/>
      </c>
      <c r="W7" s="1264"/>
      <c r="X7" s="1276"/>
      <c r="Y7" s="1276"/>
      <c r="Z7" s="1276"/>
      <c r="AA7" s="1276"/>
      <c r="AB7" s="1276"/>
      <c r="AC7" s="1276"/>
      <c r="AD7" s="1270"/>
      <c r="AE7" s="1270"/>
      <c r="AF7" s="1270"/>
      <c r="AG7" s="1270"/>
      <c r="AH7" s="1270"/>
      <c r="AI7" s="1270"/>
      <c r="AJ7" s="1270"/>
      <c r="AK7" s="1270"/>
      <c r="AL7" s="1271"/>
      <c r="AM7" s="90" t="str">
        <f t="shared" ref="AM7:AM25" si="0">CONCATENATE(N7,P7,Q7,R7,S7,T7,U7)</f>
        <v>年月日</v>
      </c>
      <c r="AO7" s="1260"/>
      <c r="AP7" s="1260"/>
      <c r="AQ7" s="1260"/>
      <c r="AR7" s="1260"/>
      <c r="AS7" s="1260"/>
      <c r="AT7" s="1260"/>
      <c r="AU7" s="1260"/>
      <c r="AV7" s="1260"/>
      <c r="AW7" s="1260"/>
      <c r="AX7" s="1260"/>
      <c r="AY7" s="1260"/>
      <c r="AZ7" s="1260"/>
      <c r="BA7" s="1260"/>
      <c r="BB7" s="1260"/>
      <c r="BC7" s="1260"/>
      <c r="BD7" s="1260"/>
    </row>
    <row r="8" spans="2:56" ht="42" customHeight="1">
      <c r="B8" s="174">
        <v>3</v>
      </c>
      <c r="C8" s="1272"/>
      <c r="D8" s="1272"/>
      <c r="E8" s="1272"/>
      <c r="F8" s="1273"/>
      <c r="G8" s="1274"/>
      <c r="H8" s="1275"/>
      <c r="I8" s="1272"/>
      <c r="J8" s="1272"/>
      <c r="K8" s="1272"/>
      <c r="L8" s="1272"/>
      <c r="M8" s="1272"/>
      <c r="N8" s="1273"/>
      <c r="O8" s="1274"/>
      <c r="P8" s="201"/>
      <c r="Q8" s="203" t="s">
        <v>384</v>
      </c>
      <c r="R8" s="201"/>
      <c r="S8" s="203" t="s">
        <v>385</v>
      </c>
      <c r="T8" s="201"/>
      <c r="U8" s="199" t="s">
        <v>386</v>
      </c>
      <c r="V8" s="1264" t="str">
        <f>IF(N8="","",DATEDIF(AM8,AM2,"Y")&amp;"歳")</f>
        <v/>
      </c>
      <c r="W8" s="1264"/>
      <c r="X8" s="1276"/>
      <c r="Y8" s="1276"/>
      <c r="Z8" s="1276"/>
      <c r="AA8" s="1276"/>
      <c r="AB8" s="1276"/>
      <c r="AC8" s="1276"/>
      <c r="AD8" s="1270"/>
      <c r="AE8" s="1270"/>
      <c r="AF8" s="1270"/>
      <c r="AG8" s="1270"/>
      <c r="AH8" s="1270"/>
      <c r="AI8" s="1270"/>
      <c r="AJ8" s="1270"/>
      <c r="AK8" s="1270"/>
      <c r="AL8" s="1271"/>
      <c r="AM8" s="90" t="str">
        <f t="shared" si="0"/>
        <v>年月日</v>
      </c>
      <c r="AO8" s="1260"/>
      <c r="AP8" s="1260"/>
      <c r="AQ8" s="1260"/>
      <c r="AR8" s="1260"/>
      <c r="AS8" s="1260"/>
      <c r="AT8" s="1260"/>
      <c r="AU8" s="1260"/>
      <c r="AV8" s="1260"/>
      <c r="AW8" s="1260"/>
      <c r="AX8" s="1260"/>
      <c r="AY8" s="1260"/>
      <c r="AZ8" s="1260"/>
      <c r="BA8" s="1260"/>
      <c r="BB8" s="1260"/>
      <c r="BC8" s="1260"/>
      <c r="BD8" s="1260"/>
    </row>
    <row r="9" spans="2:56" ht="42" customHeight="1">
      <c r="B9" s="174">
        <v>4</v>
      </c>
      <c r="C9" s="1272"/>
      <c r="D9" s="1272"/>
      <c r="E9" s="1272"/>
      <c r="F9" s="1273"/>
      <c r="G9" s="1274"/>
      <c r="H9" s="1275"/>
      <c r="I9" s="1272"/>
      <c r="J9" s="1272"/>
      <c r="K9" s="1272"/>
      <c r="L9" s="1272"/>
      <c r="M9" s="1272"/>
      <c r="N9" s="1273"/>
      <c r="O9" s="1274"/>
      <c r="P9" s="201"/>
      <c r="Q9" s="203" t="s">
        <v>384</v>
      </c>
      <c r="R9" s="201"/>
      <c r="S9" s="203" t="s">
        <v>385</v>
      </c>
      <c r="T9" s="201"/>
      <c r="U9" s="199" t="s">
        <v>386</v>
      </c>
      <c r="V9" s="1264" t="str">
        <f>IF(N9="","",DATEDIF(AM9,AM2,"Y")&amp;"歳")</f>
        <v/>
      </c>
      <c r="W9" s="1264"/>
      <c r="X9" s="1276"/>
      <c r="Y9" s="1276"/>
      <c r="Z9" s="1276"/>
      <c r="AA9" s="1276"/>
      <c r="AB9" s="1276"/>
      <c r="AC9" s="1276"/>
      <c r="AD9" s="1270"/>
      <c r="AE9" s="1270"/>
      <c r="AF9" s="1270"/>
      <c r="AG9" s="1270"/>
      <c r="AH9" s="1270"/>
      <c r="AI9" s="1270"/>
      <c r="AJ9" s="1270"/>
      <c r="AK9" s="1270"/>
      <c r="AL9" s="1271"/>
      <c r="AM9" s="90" t="str">
        <f t="shared" si="0"/>
        <v>年月日</v>
      </c>
    </row>
    <row r="10" spans="2:56" ht="42" customHeight="1">
      <c r="B10" s="174">
        <v>5</v>
      </c>
      <c r="C10" s="1272"/>
      <c r="D10" s="1272"/>
      <c r="E10" s="1272"/>
      <c r="F10" s="1273"/>
      <c r="G10" s="1274"/>
      <c r="H10" s="1275"/>
      <c r="I10" s="1272"/>
      <c r="J10" s="1272"/>
      <c r="K10" s="1272"/>
      <c r="L10" s="1272"/>
      <c r="M10" s="1272"/>
      <c r="N10" s="1273"/>
      <c r="O10" s="1274"/>
      <c r="P10" s="201"/>
      <c r="Q10" s="203" t="s">
        <v>384</v>
      </c>
      <c r="R10" s="201"/>
      <c r="S10" s="203" t="s">
        <v>385</v>
      </c>
      <c r="T10" s="201"/>
      <c r="U10" s="199" t="s">
        <v>386</v>
      </c>
      <c r="V10" s="1264" t="str">
        <f>IF(N10="","",DATEDIF(AM10,AM2,"Y")&amp;"歳")</f>
        <v/>
      </c>
      <c r="W10" s="1264"/>
      <c r="X10" s="1276"/>
      <c r="Y10" s="1276"/>
      <c r="Z10" s="1276"/>
      <c r="AA10" s="1276"/>
      <c r="AB10" s="1276"/>
      <c r="AC10" s="1276"/>
      <c r="AD10" s="1270"/>
      <c r="AE10" s="1270"/>
      <c r="AF10" s="1270"/>
      <c r="AG10" s="1270"/>
      <c r="AH10" s="1270"/>
      <c r="AI10" s="1270"/>
      <c r="AJ10" s="1270"/>
      <c r="AK10" s="1270"/>
      <c r="AL10" s="1271"/>
      <c r="AM10" s="90" t="str">
        <f t="shared" si="0"/>
        <v>年月日</v>
      </c>
    </row>
    <row r="11" spans="2:56" ht="42" customHeight="1">
      <c r="B11" s="174">
        <v>6</v>
      </c>
      <c r="C11" s="1272"/>
      <c r="D11" s="1272"/>
      <c r="E11" s="1272"/>
      <c r="F11" s="1273"/>
      <c r="G11" s="1274"/>
      <c r="H11" s="1275"/>
      <c r="I11" s="1272"/>
      <c r="J11" s="1272"/>
      <c r="K11" s="1272"/>
      <c r="L11" s="1272"/>
      <c r="M11" s="1272"/>
      <c r="N11" s="1273"/>
      <c r="O11" s="1274"/>
      <c r="P11" s="201"/>
      <c r="Q11" s="203" t="s">
        <v>384</v>
      </c>
      <c r="R11" s="201"/>
      <c r="S11" s="203" t="s">
        <v>385</v>
      </c>
      <c r="T11" s="201"/>
      <c r="U11" s="199" t="s">
        <v>386</v>
      </c>
      <c r="V11" s="1264" t="str">
        <f>IF(N11="","",DATEDIF(AM11,AM2,"Y")&amp;"歳")</f>
        <v/>
      </c>
      <c r="W11" s="1264"/>
      <c r="X11" s="1276"/>
      <c r="Y11" s="1276"/>
      <c r="Z11" s="1276"/>
      <c r="AA11" s="1276"/>
      <c r="AB11" s="1276"/>
      <c r="AC11" s="1276"/>
      <c r="AD11" s="1270"/>
      <c r="AE11" s="1270"/>
      <c r="AF11" s="1270"/>
      <c r="AG11" s="1270"/>
      <c r="AH11" s="1270"/>
      <c r="AI11" s="1270"/>
      <c r="AJ11" s="1270"/>
      <c r="AK11" s="1270"/>
      <c r="AL11" s="1271"/>
      <c r="AM11" s="90" t="str">
        <f t="shared" si="0"/>
        <v>年月日</v>
      </c>
    </row>
    <row r="12" spans="2:56" ht="42" customHeight="1">
      <c r="B12" s="174">
        <v>7</v>
      </c>
      <c r="C12" s="1272"/>
      <c r="D12" s="1272"/>
      <c r="E12" s="1272"/>
      <c r="F12" s="1273"/>
      <c r="G12" s="1274"/>
      <c r="H12" s="1275"/>
      <c r="I12" s="1272"/>
      <c r="J12" s="1272"/>
      <c r="K12" s="1272"/>
      <c r="L12" s="1272"/>
      <c r="M12" s="1272"/>
      <c r="N12" s="1273"/>
      <c r="O12" s="1274"/>
      <c r="P12" s="201"/>
      <c r="Q12" s="203" t="s">
        <v>384</v>
      </c>
      <c r="R12" s="201"/>
      <c r="S12" s="203" t="s">
        <v>385</v>
      </c>
      <c r="T12" s="201"/>
      <c r="U12" s="199" t="s">
        <v>386</v>
      </c>
      <c r="V12" s="1264" t="str">
        <f>IF(N12="","",DATEDIF(AM12,AM2,"Y")&amp;"歳")</f>
        <v/>
      </c>
      <c r="W12" s="1264"/>
      <c r="X12" s="1276"/>
      <c r="Y12" s="1276"/>
      <c r="Z12" s="1276"/>
      <c r="AA12" s="1276"/>
      <c r="AB12" s="1276"/>
      <c r="AC12" s="1276"/>
      <c r="AD12" s="1270"/>
      <c r="AE12" s="1270"/>
      <c r="AF12" s="1270"/>
      <c r="AG12" s="1270"/>
      <c r="AH12" s="1270"/>
      <c r="AI12" s="1270"/>
      <c r="AJ12" s="1270"/>
      <c r="AK12" s="1270"/>
      <c r="AL12" s="1271"/>
      <c r="AM12" s="90" t="str">
        <f t="shared" si="0"/>
        <v>年月日</v>
      </c>
    </row>
    <row r="13" spans="2:56" ht="42" customHeight="1">
      <c r="B13" s="174">
        <v>8</v>
      </c>
      <c r="C13" s="1272"/>
      <c r="D13" s="1272"/>
      <c r="E13" s="1272"/>
      <c r="F13" s="1273"/>
      <c r="G13" s="1274"/>
      <c r="H13" s="1275"/>
      <c r="I13" s="1272"/>
      <c r="J13" s="1272"/>
      <c r="K13" s="1272"/>
      <c r="L13" s="1272"/>
      <c r="M13" s="1272"/>
      <c r="N13" s="1273"/>
      <c r="O13" s="1274"/>
      <c r="P13" s="201"/>
      <c r="Q13" s="203" t="s">
        <v>384</v>
      </c>
      <c r="R13" s="201"/>
      <c r="S13" s="203" t="s">
        <v>385</v>
      </c>
      <c r="T13" s="201"/>
      <c r="U13" s="199" t="s">
        <v>386</v>
      </c>
      <c r="V13" s="1264" t="str">
        <f>IF(N13="","",DATEDIF(AM13,AM2,"Y")&amp;"歳")</f>
        <v/>
      </c>
      <c r="W13" s="1264"/>
      <c r="X13" s="1276"/>
      <c r="Y13" s="1276"/>
      <c r="Z13" s="1276"/>
      <c r="AA13" s="1276"/>
      <c r="AB13" s="1276"/>
      <c r="AC13" s="1276"/>
      <c r="AD13" s="1270"/>
      <c r="AE13" s="1270"/>
      <c r="AF13" s="1270"/>
      <c r="AG13" s="1270"/>
      <c r="AH13" s="1270"/>
      <c r="AI13" s="1270"/>
      <c r="AJ13" s="1270"/>
      <c r="AK13" s="1270"/>
      <c r="AL13" s="1271"/>
      <c r="AM13" s="90" t="str">
        <f t="shared" si="0"/>
        <v>年月日</v>
      </c>
    </row>
    <row r="14" spans="2:56" ht="42" customHeight="1">
      <c r="B14" s="174">
        <v>9</v>
      </c>
      <c r="C14" s="1272"/>
      <c r="D14" s="1272"/>
      <c r="E14" s="1272"/>
      <c r="F14" s="1273"/>
      <c r="G14" s="1274"/>
      <c r="H14" s="1275"/>
      <c r="I14" s="1272"/>
      <c r="J14" s="1272"/>
      <c r="K14" s="1272"/>
      <c r="L14" s="1272"/>
      <c r="M14" s="1272"/>
      <c r="N14" s="1273"/>
      <c r="O14" s="1274"/>
      <c r="P14" s="201"/>
      <c r="Q14" s="203" t="s">
        <v>384</v>
      </c>
      <c r="R14" s="201"/>
      <c r="S14" s="203" t="s">
        <v>385</v>
      </c>
      <c r="T14" s="201"/>
      <c r="U14" s="199" t="s">
        <v>386</v>
      </c>
      <c r="V14" s="1264" t="str">
        <f>IF(N14="","",DATEDIF(AM14,AM2,"Y")&amp;"歳")</f>
        <v/>
      </c>
      <c r="W14" s="1264"/>
      <c r="X14" s="1276"/>
      <c r="Y14" s="1276"/>
      <c r="Z14" s="1276"/>
      <c r="AA14" s="1276"/>
      <c r="AB14" s="1276"/>
      <c r="AC14" s="1276"/>
      <c r="AD14" s="1270"/>
      <c r="AE14" s="1270"/>
      <c r="AF14" s="1270"/>
      <c r="AG14" s="1270"/>
      <c r="AH14" s="1270"/>
      <c r="AI14" s="1270"/>
      <c r="AJ14" s="1270"/>
      <c r="AK14" s="1270"/>
      <c r="AL14" s="1271"/>
      <c r="AM14" s="90" t="str">
        <f t="shared" si="0"/>
        <v>年月日</v>
      </c>
    </row>
    <row r="15" spans="2:56" ht="42" customHeight="1">
      <c r="B15" s="304">
        <v>10</v>
      </c>
      <c r="C15" s="1272"/>
      <c r="D15" s="1272"/>
      <c r="E15" s="1272"/>
      <c r="F15" s="1273"/>
      <c r="G15" s="1274"/>
      <c r="H15" s="1275"/>
      <c r="I15" s="1272"/>
      <c r="J15" s="1272"/>
      <c r="K15" s="1272"/>
      <c r="L15" s="1272"/>
      <c r="M15" s="1272"/>
      <c r="N15" s="1273"/>
      <c r="O15" s="1274"/>
      <c r="P15" s="201"/>
      <c r="Q15" s="203" t="s">
        <v>384</v>
      </c>
      <c r="R15" s="201"/>
      <c r="S15" s="203" t="s">
        <v>385</v>
      </c>
      <c r="T15" s="201"/>
      <c r="U15" s="199" t="s">
        <v>386</v>
      </c>
      <c r="V15" s="1264" t="str">
        <f>IF(N15="","",DATEDIF(AM15,AM2,"Y")&amp;"歳")</f>
        <v/>
      </c>
      <c r="W15" s="1264"/>
      <c r="X15" s="1276"/>
      <c r="Y15" s="1276"/>
      <c r="Z15" s="1276"/>
      <c r="AA15" s="1276"/>
      <c r="AB15" s="1276"/>
      <c r="AC15" s="1276"/>
      <c r="AD15" s="1270"/>
      <c r="AE15" s="1270"/>
      <c r="AF15" s="1270"/>
      <c r="AG15" s="1270"/>
      <c r="AH15" s="1270"/>
      <c r="AI15" s="1270"/>
      <c r="AJ15" s="1270"/>
      <c r="AK15" s="1270"/>
      <c r="AL15" s="1271"/>
      <c r="AM15" s="90" t="str">
        <f t="shared" si="0"/>
        <v>年月日</v>
      </c>
    </row>
    <row r="16" spans="2:56" ht="42" customHeight="1">
      <c r="B16" s="304">
        <v>11</v>
      </c>
      <c r="C16" s="1272"/>
      <c r="D16" s="1272"/>
      <c r="E16" s="1272"/>
      <c r="F16" s="1273"/>
      <c r="G16" s="1274"/>
      <c r="H16" s="1275"/>
      <c r="I16" s="1272"/>
      <c r="J16" s="1272"/>
      <c r="K16" s="1272"/>
      <c r="L16" s="1272"/>
      <c r="M16" s="1272"/>
      <c r="N16" s="1273"/>
      <c r="O16" s="1274"/>
      <c r="P16" s="201"/>
      <c r="Q16" s="203" t="s">
        <v>384</v>
      </c>
      <c r="R16" s="201"/>
      <c r="S16" s="203" t="s">
        <v>385</v>
      </c>
      <c r="T16" s="201"/>
      <c r="U16" s="199" t="s">
        <v>386</v>
      </c>
      <c r="V16" s="1264" t="str">
        <f>IF(N16="","",DATEDIF(AM16,AM2,"Y")&amp;"歳")</f>
        <v/>
      </c>
      <c r="W16" s="1264"/>
      <c r="X16" s="1276"/>
      <c r="Y16" s="1276"/>
      <c r="Z16" s="1276"/>
      <c r="AA16" s="1276"/>
      <c r="AB16" s="1276"/>
      <c r="AC16" s="1276"/>
      <c r="AD16" s="1270"/>
      <c r="AE16" s="1270"/>
      <c r="AF16" s="1270"/>
      <c r="AG16" s="1270"/>
      <c r="AH16" s="1270"/>
      <c r="AI16" s="1270"/>
      <c r="AJ16" s="1270"/>
      <c r="AK16" s="1270"/>
      <c r="AL16" s="1271"/>
      <c r="AM16" s="90" t="str">
        <f t="shared" si="0"/>
        <v>年月日</v>
      </c>
    </row>
    <row r="17" spans="2:56" ht="42" customHeight="1">
      <c r="B17" s="304">
        <v>12</v>
      </c>
      <c r="C17" s="1272"/>
      <c r="D17" s="1272"/>
      <c r="E17" s="1272"/>
      <c r="F17" s="1273"/>
      <c r="G17" s="1274"/>
      <c r="H17" s="1275"/>
      <c r="I17" s="1272"/>
      <c r="J17" s="1272"/>
      <c r="K17" s="1272"/>
      <c r="L17" s="1272"/>
      <c r="M17" s="1272"/>
      <c r="N17" s="1273"/>
      <c r="O17" s="1274"/>
      <c r="P17" s="201"/>
      <c r="Q17" s="203" t="s">
        <v>384</v>
      </c>
      <c r="R17" s="201"/>
      <c r="S17" s="203" t="s">
        <v>385</v>
      </c>
      <c r="T17" s="201"/>
      <c r="U17" s="199" t="s">
        <v>386</v>
      </c>
      <c r="V17" s="1264" t="str">
        <f>IF(N17="","",DATEDIF(AM17,AM2,"Y")&amp;"歳")</f>
        <v/>
      </c>
      <c r="W17" s="1264"/>
      <c r="X17" s="1276"/>
      <c r="Y17" s="1276"/>
      <c r="Z17" s="1276"/>
      <c r="AA17" s="1276"/>
      <c r="AB17" s="1276"/>
      <c r="AC17" s="1276"/>
      <c r="AD17" s="1270"/>
      <c r="AE17" s="1270"/>
      <c r="AF17" s="1270"/>
      <c r="AG17" s="1270"/>
      <c r="AH17" s="1270"/>
      <c r="AI17" s="1270"/>
      <c r="AJ17" s="1270"/>
      <c r="AK17" s="1270"/>
      <c r="AL17" s="1271"/>
      <c r="AM17" s="90" t="str">
        <f t="shared" si="0"/>
        <v>年月日</v>
      </c>
    </row>
    <row r="18" spans="2:56" ht="42" customHeight="1">
      <c r="B18" s="304">
        <v>13</v>
      </c>
      <c r="C18" s="1272"/>
      <c r="D18" s="1272"/>
      <c r="E18" s="1272"/>
      <c r="F18" s="1273"/>
      <c r="G18" s="1274"/>
      <c r="H18" s="1275"/>
      <c r="I18" s="1272"/>
      <c r="J18" s="1272"/>
      <c r="K18" s="1272"/>
      <c r="L18" s="1272"/>
      <c r="M18" s="1272"/>
      <c r="N18" s="1273"/>
      <c r="O18" s="1274"/>
      <c r="P18" s="201"/>
      <c r="Q18" s="203" t="s">
        <v>384</v>
      </c>
      <c r="R18" s="201"/>
      <c r="S18" s="203" t="s">
        <v>385</v>
      </c>
      <c r="T18" s="201"/>
      <c r="U18" s="199" t="s">
        <v>386</v>
      </c>
      <c r="V18" s="1264" t="str">
        <f>IF(N18="","",DATEDIF(AM18,AM2,"Y")&amp;"歳")</f>
        <v/>
      </c>
      <c r="W18" s="1264"/>
      <c r="X18" s="1276"/>
      <c r="Y18" s="1276"/>
      <c r="Z18" s="1276"/>
      <c r="AA18" s="1276"/>
      <c r="AB18" s="1276"/>
      <c r="AC18" s="1276"/>
      <c r="AD18" s="1270"/>
      <c r="AE18" s="1270"/>
      <c r="AF18" s="1270"/>
      <c r="AG18" s="1270"/>
      <c r="AH18" s="1270"/>
      <c r="AI18" s="1270"/>
      <c r="AJ18" s="1270"/>
      <c r="AK18" s="1270"/>
      <c r="AL18" s="1271"/>
      <c r="AM18" s="90" t="str">
        <f t="shared" si="0"/>
        <v>年月日</v>
      </c>
    </row>
    <row r="19" spans="2:56" ht="42" customHeight="1">
      <c r="B19" s="304">
        <v>14</v>
      </c>
      <c r="C19" s="1272"/>
      <c r="D19" s="1272"/>
      <c r="E19" s="1272"/>
      <c r="F19" s="1273"/>
      <c r="G19" s="1274"/>
      <c r="H19" s="1275"/>
      <c r="I19" s="1272"/>
      <c r="J19" s="1272"/>
      <c r="K19" s="1272"/>
      <c r="L19" s="1272"/>
      <c r="M19" s="1272"/>
      <c r="N19" s="1273"/>
      <c r="O19" s="1274"/>
      <c r="P19" s="201"/>
      <c r="Q19" s="203" t="s">
        <v>384</v>
      </c>
      <c r="R19" s="201"/>
      <c r="S19" s="203" t="s">
        <v>385</v>
      </c>
      <c r="T19" s="201"/>
      <c r="U19" s="199" t="s">
        <v>386</v>
      </c>
      <c r="V19" s="1264" t="str">
        <f>IF(N19="","",DATEDIF(AM19,AM2,"Y")&amp;"歳")</f>
        <v/>
      </c>
      <c r="W19" s="1264"/>
      <c r="X19" s="1276"/>
      <c r="Y19" s="1276"/>
      <c r="Z19" s="1276"/>
      <c r="AA19" s="1276"/>
      <c r="AB19" s="1276"/>
      <c r="AC19" s="1276"/>
      <c r="AD19" s="1270"/>
      <c r="AE19" s="1270"/>
      <c r="AF19" s="1270"/>
      <c r="AG19" s="1270"/>
      <c r="AH19" s="1270"/>
      <c r="AI19" s="1270"/>
      <c r="AJ19" s="1270"/>
      <c r="AK19" s="1270"/>
      <c r="AL19" s="1271"/>
      <c r="AM19" s="90" t="str">
        <f t="shared" si="0"/>
        <v>年月日</v>
      </c>
    </row>
    <row r="20" spans="2:56" ht="42" customHeight="1">
      <c r="B20" s="304">
        <v>15</v>
      </c>
      <c r="C20" s="1272"/>
      <c r="D20" s="1272"/>
      <c r="E20" s="1272"/>
      <c r="F20" s="1273"/>
      <c r="G20" s="1274"/>
      <c r="H20" s="1275"/>
      <c r="I20" s="1272"/>
      <c r="J20" s="1272"/>
      <c r="K20" s="1272"/>
      <c r="L20" s="1272"/>
      <c r="M20" s="1272"/>
      <c r="N20" s="1273"/>
      <c r="O20" s="1274"/>
      <c r="P20" s="201"/>
      <c r="Q20" s="203" t="s">
        <v>384</v>
      </c>
      <c r="R20" s="201"/>
      <c r="S20" s="203" t="s">
        <v>385</v>
      </c>
      <c r="T20" s="201"/>
      <c r="U20" s="199" t="s">
        <v>386</v>
      </c>
      <c r="V20" s="1264" t="str">
        <f>IF(N20="","",DATEDIF(AM20,AM2,"Y")&amp;"歳")</f>
        <v/>
      </c>
      <c r="W20" s="1264"/>
      <c r="X20" s="1276"/>
      <c r="Y20" s="1276"/>
      <c r="Z20" s="1276"/>
      <c r="AA20" s="1276"/>
      <c r="AB20" s="1276"/>
      <c r="AC20" s="1276"/>
      <c r="AD20" s="1270"/>
      <c r="AE20" s="1270"/>
      <c r="AF20" s="1270"/>
      <c r="AG20" s="1270"/>
      <c r="AH20" s="1270"/>
      <c r="AI20" s="1270"/>
      <c r="AJ20" s="1270"/>
      <c r="AK20" s="1270"/>
      <c r="AL20" s="1271"/>
      <c r="AM20" s="90" t="str">
        <f t="shared" si="0"/>
        <v>年月日</v>
      </c>
    </row>
    <row r="21" spans="2:56" ht="42" customHeight="1">
      <c r="B21" s="304">
        <v>16</v>
      </c>
      <c r="C21" s="1272"/>
      <c r="D21" s="1272"/>
      <c r="E21" s="1272"/>
      <c r="F21" s="1273"/>
      <c r="G21" s="1274"/>
      <c r="H21" s="1275"/>
      <c r="I21" s="1272"/>
      <c r="J21" s="1272"/>
      <c r="K21" s="1272"/>
      <c r="L21" s="1272"/>
      <c r="M21" s="1272"/>
      <c r="N21" s="1273"/>
      <c r="O21" s="1274"/>
      <c r="P21" s="201"/>
      <c r="Q21" s="203" t="s">
        <v>384</v>
      </c>
      <c r="R21" s="201"/>
      <c r="S21" s="203" t="s">
        <v>385</v>
      </c>
      <c r="T21" s="201"/>
      <c r="U21" s="199" t="s">
        <v>386</v>
      </c>
      <c r="V21" s="1264" t="str">
        <f>IF(N21="","",DATEDIF(AM21,AM2,"Y")&amp;"歳")</f>
        <v/>
      </c>
      <c r="W21" s="1264"/>
      <c r="X21" s="1276"/>
      <c r="Y21" s="1276"/>
      <c r="Z21" s="1276"/>
      <c r="AA21" s="1276"/>
      <c r="AB21" s="1276"/>
      <c r="AC21" s="1276"/>
      <c r="AD21" s="1270"/>
      <c r="AE21" s="1270"/>
      <c r="AF21" s="1270"/>
      <c r="AG21" s="1270"/>
      <c r="AH21" s="1270"/>
      <c r="AI21" s="1270"/>
      <c r="AJ21" s="1270"/>
      <c r="AK21" s="1270"/>
      <c r="AL21" s="1271"/>
      <c r="AM21" s="90" t="str">
        <f t="shared" si="0"/>
        <v>年月日</v>
      </c>
    </row>
    <row r="22" spans="2:56" ht="42" customHeight="1">
      <c r="B22" s="304">
        <v>17</v>
      </c>
      <c r="C22" s="1272"/>
      <c r="D22" s="1272"/>
      <c r="E22" s="1272"/>
      <c r="F22" s="1273"/>
      <c r="G22" s="1274"/>
      <c r="H22" s="1275"/>
      <c r="I22" s="1272"/>
      <c r="J22" s="1272"/>
      <c r="K22" s="1272"/>
      <c r="L22" s="1272"/>
      <c r="M22" s="1272"/>
      <c r="N22" s="1273"/>
      <c r="O22" s="1274"/>
      <c r="P22" s="201"/>
      <c r="Q22" s="203" t="s">
        <v>384</v>
      </c>
      <c r="R22" s="201"/>
      <c r="S22" s="203" t="s">
        <v>385</v>
      </c>
      <c r="T22" s="201"/>
      <c r="U22" s="199" t="s">
        <v>386</v>
      </c>
      <c r="V22" s="1264" t="str">
        <f>IF(N22="","",DATEDIF(AM22,AM2,"Y")&amp;"歳")</f>
        <v/>
      </c>
      <c r="W22" s="1264"/>
      <c r="X22" s="1276"/>
      <c r="Y22" s="1276"/>
      <c r="Z22" s="1276"/>
      <c r="AA22" s="1276"/>
      <c r="AB22" s="1276"/>
      <c r="AC22" s="1276"/>
      <c r="AD22" s="1270"/>
      <c r="AE22" s="1270"/>
      <c r="AF22" s="1270"/>
      <c r="AG22" s="1270"/>
      <c r="AH22" s="1270"/>
      <c r="AI22" s="1270"/>
      <c r="AJ22" s="1270"/>
      <c r="AK22" s="1270"/>
      <c r="AL22" s="1271"/>
      <c r="AM22" s="90" t="str">
        <f t="shared" si="0"/>
        <v>年月日</v>
      </c>
    </row>
    <row r="23" spans="2:56" ht="42" customHeight="1">
      <c r="B23" s="304">
        <v>18</v>
      </c>
      <c r="C23" s="1272"/>
      <c r="D23" s="1272"/>
      <c r="E23" s="1272"/>
      <c r="F23" s="1273"/>
      <c r="G23" s="1274"/>
      <c r="H23" s="1275"/>
      <c r="I23" s="1272"/>
      <c r="J23" s="1272"/>
      <c r="K23" s="1272"/>
      <c r="L23" s="1272"/>
      <c r="M23" s="1272"/>
      <c r="N23" s="1273"/>
      <c r="O23" s="1274"/>
      <c r="P23" s="201"/>
      <c r="Q23" s="203" t="s">
        <v>384</v>
      </c>
      <c r="R23" s="201"/>
      <c r="S23" s="203" t="s">
        <v>385</v>
      </c>
      <c r="T23" s="201"/>
      <c r="U23" s="199" t="s">
        <v>386</v>
      </c>
      <c r="V23" s="1264" t="str">
        <f>IF(N23="","",DATEDIF(AM23,AM2,"Y")&amp;"歳")</f>
        <v/>
      </c>
      <c r="W23" s="1264"/>
      <c r="X23" s="1276"/>
      <c r="Y23" s="1276"/>
      <c r="Z23" s="1276"/>
      <c r="AA23" s="1276"/>
      <c r="AB23" s="1276"/>
      <c r="AC23" s="1276"/>
      <c r="AD23" s="1270"/>
      <c r="AE23" s="1270"/>
      <c r="AF23" s="1270"/>
      <c r="AG23" s="1270"/>
      <c r="AH23" s="1270"/>
      <c r="AI23" s="1270"/>
      <c r="AJ23" s="1270"/>
      <c r="AK23" s="1270"/>
      <c r="AL23" s="1271"/>
      <c r="AM23" s="90" t="str">
        <f t="shared" si="0"/>
        <v>年月日</v>
      </c>
    </row>
    <row r="24" spans="2:56" ht="42" customHeight="1">
      <c r="B24" s="304">
        <v>19</v>
      </c>
      <c r="C24" s="1272"/>
      <c r="D24" s="1272"/>
      <c r="E24" s="1272"/>
      <c r="F24" s="1273"/>
      <c r="G24" s="1274"/>
      <c r="H24" s="1275"/>
      <c r="I24" s="1272"/>
      <c r="J24" s="1272"/>
      <c r="K24" s="1272"/>
      <c r="L24" s="1272"/>
      <c r="M24" s="1272"/>
      <c r="N24" s="1273"/>
      <c r="O24" s="1274"/>
      <c r="P24" s="201"/>
      <c r="Q24" s="203" t="s">
        <v>384</v>
      </c>
      <c r="R24" s="201"/>
      <c r="S24" s="203" t="s">
        <v>385</v>
      </c>
      <c r="T24" s="201"/>
      <c r="U24" s="199" t="s">
        <v>386</v>
      </c>
      <c r="V24" s="1264" t="str">
        <f>IF(N24="","",DATEDIF(AM24,AM2,"Y")&amp;"歳")</f>
        <v/>
      </c>
      <c r="W24" s="1264"/>
      <c r="X24" s="1276"/>
      <c r="Y24" s="1276"/>
      <c r="Z24" s="1276"/>
      <c r="AA24" s="1276"/>
      <c r="AB24" s="1276"/>
      <c r="AC24" s="1276"/>
      <c r="AD24" s="1270"/>
      <c r="AE24" s="1270"/>
      <c r="AF24" s="1270"/>
      <c r="AG24" s="1270"/>
      <c r="AH24" s="1270"/>
      <c r="AI24" s="1270"/>
      <c r="AJ24" s="1270"/>
      <c r="AK24" s="1270"/>
      <c r="AL24" s="1271"/>
      <c r="AM24" s="90" t="str">
        <f t="shared" si="0"/>
        <v>年月日</v>
      </c>
    </row>
    <row r="25" spans="2:56" ht="42" customHeight="1">
      <c r="B25" s="304">
        <v>20</v>
      </c>
      <c r="C25" s="1272"/>
      <c r="D25" s="1272"/>
      <c r="E25" s="1272"/>
      <c r="F25" s="1273"/>
      <c r="G25" s="1274"/>
      <c r="H25" s="1275"/>
      <c r="I25" s="1272"/>
      <c r="J25" s="1272"/>
      <c r="K25" s="1272"/>
      <c r="L25" s="1272"/>
      <c r="M25" s="1272"/>
      <c r="N25" s="1273"/>
      <c r="O25" s="1274"/>
      <c r="P25" s="201"/>
      <c r="Q25" s="203" t="s">
        <v>384</v>
      </c>
      <c r="R25" s="201"/>
      <c r="S25" s="203" t="s">
        <v>385</v>
      </c>
      <c r="T25" s="201"/>
      <c r="U25" s="199" t="s">
        <v>386</v>
      </c>
      <c r="V25" s="1264" t="str">
        <f>IF(N25="","",DATEDIF(AM25,AM2,"Y")&amp;"歳")</f>
        <v/>
      </c>
      <c r="W25" s="1264"/>
      <c r="X25" s="1276"/>
      <c r="Y25" s="1276"/>
      <c r="Z25" s="1276"/>
      <c r="AA25" s="1276"/>
      <c r="AB25" s="1276"/>
      <c r="AC25" s="1276"/>
      <c r="AD25" s="1270"/>
      <c r="AE25" s="1270"/>
      <c r="AF25" s="1270"/>
      <c r="AG25" s="1270"/>
      <c r="AH25" s="1270"/>
      <c r="AI25" s="1270"/>
      <c r="AJ25" s="1270"/>
      <c r="AK25" s="1270"/>
      <c r="AL25" s="1271"/>
      <c r="AM25" s="90" t="str">
        <f t="shared" si="0"/>
        <v>年月日</v>
      </c>
    </row>
    <row r="26" spans="2:56" ht="22.7" customHeight="1">
      <c r="B26" s="1278"/>
      <c r="C26" s="1278"/>
      <c r="D26" s="1278"/>
      <c r="E26" s="1278"/>
      <c r="F26" s="1278"/>
      <c r="G26" s="1278"/>
      <c r="H26" s="1278"/>
      <c r="I26" s="1278"/>
      <c r="J26" s="1278"/>
      <c r="K26" s="1278"/>
      <c r="L26" s="1278"/>
      <c r="M26" s="1278"/>
      <c r="N26" s="1278"/>
      <c r="O26" s="1278"/>
      <c r="P26" s="1278"/>
      <c r="Q26" s="1278"/>
      <c r="R26" s="1278"/>
      <c r="S26" s="1278"/>
      <c r="T26" s="1278"/>
      <c r="U26" s="1278"/>
      <c r="V26" s="1278"/>
      <c r="W26" s="1278"/>
      <c r="X26" s="1278"/>
      <c r="Y26" s="1278"/>
      <c r="Z26" s="1278"/>
      <c r="AA26" s="1278"/>
      <c r="AB26" s="1278"/>
      <c r="AC26" s="1278"/>
      <c r="AD26" s="1278"/>
      <c r="AE26" s="1278"/>
      <c r="AF26" s="1278"/>
      <c r="AG26" s="1278"/>
      <c r="AH26" s="1278"/>
      <c r="AI26" s="1278"/>
      <c r="AJ26" s="1278"/>
      <c r="AK26" s="1278"/>
      <c r="AL26" s="1278"/>
    </row>
    <row r="27" spans="2:56" s="93" customFormat="1" ht="22.7" customHeight="1">
      <c r="B27" s="1279" t="s">
        <v>409</v>
      </c>
      <c r="C27" s="1279"/>
      <c r="D27" s="1279"/>
      <c r="E27" s="1279"/>
      <c r="F27" s="1279"/>
      <c r="G27" s="1279"/>
      <c r="H27" s="1279"/>
      <c r="I27" s="1279"/>
      <c r="J27" s="1279"/>
      <c r="K27" s="1279"/>
      <c r="L27" s="1279"/>
      <c r="M27" s="1279"/>
      <c r="N27" s="1279"/>
      <c r="O27" s="1279"/>
      <c r="P27" s="1279"/>
      <c r="Q27" s="1279"/>
      <c r="R27" s="1279"/>
      <c r="S27" s="1279"/>
      <c r="T27" s="1279"/>
      <c r="U27" s="1279"/>
      <c r="V27" s="1279"/>
      <c r="W27" s="1279"/>
      <c r="X27" s="1279"/>
      <c r="Y27" s="1279"/>
      <c r="Z27" s="1279"/>
      <c r="AA27" s="1279"/>
      <c r="AB27" s="1279"/>
      <c r="AC27" s="1279"/>
      <c r="AD27" s="1279"/>
      <c r="AE27" s="1279"/>
      <c r="AF27" s="1279"/>
      <c r="AG27" s="1279"/>
      <c r="AH27" s="1279"/>
      <c r="AI27" s="1279"/>
      <c r="AJ27" s="1279"/>
      <c r="AK27" s="1279"/>
      <c r="AL27" s="1279"/>
      <c r="AO27" s="254"/>
      <c r="AP27" s="254"/>
      <c r="AQ27" s="254"/>
      <c r="AR27" s="254"/>
      <c r="AS27" s="254"/>
      <c r="AT27" s="254"/>
      <c r="AU27" s="254"/>
      <c r="AV27" s="254"/>
      <c r="AW27" s="254"/>
      <c r="AX27" s="254"/>
      <c r="AY27" s="254"/>
      <c r="AZ27" s="254"/>
      <c r="BA27" s="254"/>
      <c r="BB27" s="254"/>
      <c r="BC27" s="254"/>
      <c r="BD27" s="254"/>
    </row>
    <row r="28" spans="2:56" s="93" customFormat="1" ht="22.7" customHeight="1">
      <c r="B28" s="1280" t="s">
        <v>82</v>
      </c>
      <c r="C28" s="1280"/>
      <c r="D28" s="1280"/>
      <c r="E28" s="1280"/>
      <c r="F28" s="1280"/>
      <c r="G28" s="1280"/>
      <c r="H28" s="1280"/>
      <c r="I28" s="1280"/>
      <c r="J28" s="1280"/>
      <c r="K28" s="1280"/>
      <c r="L28" s="1280"/>
      <c r="M28" s="1280"/>
      <c r="N28" s="1280"/>
      <c r="O28" s="1280"/>
      <c r="P28" s="1280"/>
      <c r="Q28" s="1280"/>
      <c r="R28" s="1280"/>
      <c r="S28" s="1280"/>
      <c r="T28" s="1280"/>
      <c r="U28" s="1280"/>
      <c r="V28" s="1280"/>
      <c r="W28" s="1280"/>
      <c r="X28" s="1280"/>
      <c r="Y28" s="1280"/>
      <c r="Z28" s="1280"/>
      <c r="AA28" s="1280"/>
      <c r="AB28" s="1280"/>
      <c r="AC28" s="1280"/>
      <c r="AD28" s="1280"/>
      <c r="AE28" s="1280"/>
      <c r="AF28" s="1280"/>
      <c r="AG28" s="1280"/>
      <c r="AH28" s="1280"/>
      <c r="AI28" s="1280"/>
      <c r="AJ28" s="1280"/>
      <c r="AK28" s="1280"/>
      <c r="AL28" s="1280"/>
      <c r="AO28" s="254"/>
      <c r="AP28" s="254"/>
      <c r="AQ28" s="254"/>
      <c r="AR28" s="254"/>
      <c r="AS28" s="254"/>
      <c r="AT28" s="254"/>
      <c r="AU28" s="254"/>
      <c r="AV28" s="254"/>
      <c r="AW28" s="254"/>
      <c r="AX28" s="254"/>
      <c r="AY28" s="254"/>
      <c r="AZ28" s="254"/>
      <c r="BA28" s="254"/>
      <c r="BB28" s="254"/>
      <c r="BC28" s="254"/>
      <c r="BD28" s="254"/>
    </row>
    <row r="29" spans="2:56" ht="22.7" customHeight="1">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row>
    <row r="30" spans="2:56" ht="22.7" customHeight="1">
      <c r="B30" s="94"/>
      <c r="C30" s="94"/>
      <c r="D30" s="94"/>
      <c r="E30" s="94"/>
      <c r="F30" s="94"/>
      <c r="G30" s="94"/>
      <c r="H30" s="94"/>
      <c r="I30" s="94"/>
      <c r="J30" s="94"/>
      <c r="K30" s="94"/>
      <c r="L30" s="95"/>
      <c r="M30" s="95"/>
      <c r="N30" s="95"/>
      <c r="O30" s="95"/>
      <c r="P30" s="95"/>
      <c r="Q30" s="95"/>
      <c r="R30" s="95"/>
      <c r="S30" s="95"/>
      <c r="T30" s="95"/>
      <c r="U30" s="95"/>
      <c r="V30" s="95"/>
      <c r="W30" s="94"/>
      <c r="X30" s="94"/>
      <c r="Y30" s="94"/>
      <c r="Z30" s="94"/>
      <c r="AA30" s="94"/>
      <c r="AB30" s="95"/>
      <c r="AC30" s="95"/>
      <c r="AD30" s="95"/>
      <c r="AE30" s="95"/>
      <c r="AF30" s="95"/>
      <c r="AG30" s="95"/>
      <c r="AH30" s="95"/>
      <c r="AI30" s="95"/>
      <c r="AJ30" s="95"/>
      <c r="AK30" s="95"/>
      <c r="AL30" s="95"/>
    </row>
    <row r="31" spans="2:56" ht="22.7" customHeight="1">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row>
    <row r="32" spans="2:56" ht="22.7" customHeight="1">
      <c r="B32" s="96"/>
      <c r="C32" s="94"/>
      <c r="D32" s="94"/>
      <c r="E32" s="94"/>
      <c r="F32" s="94"/>
      <c r="G32" s="94"/>
      <c r="H32" s="94"/>
      <c r="I32" s="95"/>
      <c r="J32" s="95"/>
      <c r="K32" s="95"/>
      <c r="L32" s="95"/>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5"/>
    </row>
    <row r="33" spans="2:39" ht="22.7" customHeight="1">
      <c r="B33" s="96"/>
      <c r="C33" s="94"/>
      <c r="D33" s="94"/>
      <c r="E33" s="94"/>
      <c r="F33" s="94"/>
      <c r="G33" s="94"/>
      <c r="H33" s="94"/>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row>
    <row r="34" spans="2:39" ht="22.7" customHeight="1">
      <c r="B34" s="96"/>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row>
    <row r="35" spans="2:39" ht="22.7" customHeight="1">
      <c r="B35" s="96"/>
      <c r="C35" s="98"/>
      <c r="D35" s="98"/>
      <c r="E35" s="98"/>
      <c r="F35" s="98"/>
      <c r="G35" s="98"/>
      <c r="H35" s="98"/>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row>
    <row r="36" spans="2:39" ht="22.7" customHeight="1">
      <c r="B36" s="94"/>
      <c r="C36" s="94"/>
      <c r="D36" s="94"/>
      <c r="E36" s="94"/>
      <c r="F36" s="94"/>
      <c r="G36" s="94"/>
      <c r="H36" s="94"/>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row>
    <row r="37" spans="2:39" ht="22.7" customHeight="1">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row>
    <row r="38" spans="2:39" ht="22.7" customHeight="1">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row>
    <row r="39" spans="2:39" ht="22.7" customHeight="1">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row>
    <row r="40" spans="2:39" ht="22.7" customHeight="1">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row>
    <row r="41" spans="2:39" ht="22.7" customHeight="1">
      <c r="B41" s="94"/>
      <c r="C41" s="94"/>
      <c r="D41" s="94"/>
      <c r="E41" s="94"/>
      <c r="F41" s="94"/>
      <c r="G41" s="94"/>
      <c r="H41" s="94"/>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row>
    <row r="42" spans="2:39" ht="22.7" customHeight="1">
      <c r="B42" s="94"/>
      <c r="C42" s="94"/>
      <c r="D42" s="94"/>
      <c r="E42" s="94"/>
      <c r="F42" s="94"/>
      <c r="G42" s="94"/>
      <c r="H42" s="94"/>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row>
    <row r="43" spans="2:39" ht="22.7" customHeight="1">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row>
    <row r="44" spans="2:39" ht="22.7" customHeight="1">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row>
    <row r="45" spans="2:39" ht="22.7" customHeight="1">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row>
    <row r="46" spans="2:39" ht="22.7" customHeight="1">
      <c r="B46" s="94"/>
      <c r="C46" s="94"/>
      <c r="D46" s="94"/>
      <c r="E46" s="94"/>
      <c r="F46" s="94"/>
      <c r="G46" s="94"/>
      <c r="H46" s="94"/>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row>
    <row r="47" spans="2:39" ht="22.7" customHeight="1">
      <c r="B47" s="94"/>
      <c r="C47" s="94"/>
      <c r="D47" s="94"/>
      <c r="E47" s="94"/>
      <c r="F47" s="94"/>
      <c r="G47" s="94"/>
      <c r="H47" s="94"/>
      <c r="I47" s="99"/>
      <c r="J47" s="95"/>
      <c r="K47" s="95"/>
      <c r="L47" s="95"/>
      <c r="M47" s="95"/>
      <c r="N47" s="99"/>
      <c r="O47" s="95"/>
      <c r="P47" s="95"/>
      <c r="Q47" s="95"/>
      <c r="R47" s="95"/>
      <c r="S47" s="95"/>
      <c r="T47" s="99"/>
      <c r="U47" s="95"/>
      <c r="V47" s="95"/>
      <c r="W47" s="95"/>
      <c r="X47" s="95"/>
      <c r="Y47" s="95"/>
      <c r="Z47" s="95"/>
      <c r="AA47" s="95"/>
      <c r="AB47" s="95"/>
      <c r="AC47" s="95"/>
      <c r="AD47" s="95"/>
      <c r="AE47" s="95"/>
      <c r="AF47" s="95"/>
      <c r="AG47" s="99"/>
      <c r="AH47" s="95"/>
      <c r="AI47" s="95"/>
      <c r="AJ47" s="95"/>
      <c r="AK47" s="95"/>
      <c r="AL47" s="95"/>
    </row>
    <row r="48" spans="2:39" ht="22.7" customHeight="1">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row>
    <row r="49" spans="2:38" ht="22.7" customHeight="1">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row>
    <row r="50" spans="2:38" ht="22.7" customHeight="1">
      <c r="B50" s="94"/>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row>
    <row r="51" spans="2:38" ht="22.7" customHeight="1">
      <c r="B51" s="94"/>
      <c r="C51" s="94"/>
      <c r="D51" s="94"/>
      <c r="E51" s="94"/>
      <c r="F51" s="94"/>
      <c r="G51" s="94"/>
      <c r="H51" s="94"/>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row>
    <row r="52" spans="2:38" ht="22.7" customHeight="1">
      <c r="B52" s="94"/>
      <c r="C52" s="94"/>
      <c r="D52" s="94"/>
      <c r="E52" s="94"/>
      <c r="F52" s="94"/>
      <c r="G52" s="94"/>
      <c r="H52" s="94"/>
      <c r="I52" s="99"/>
      <c r="J52" s="95"/>
      <c r="K52" s="95"/>
      <c r="L52" s="95"/>
      <c r="M52" s="95"/>
      <c r="N52" s="99"/>
      <c r="O52" s="95"/>
      <c r="P52" s="95"/>
      <c r="Q52" s="95"/>
      <c r="R52" s="95"/>
      <c r="S52" s="95"/>
      <c r="T52" s="99"/>
      <c r="U52" s="95"/>
      <c r="V52" s="95"/>
      <c r="W52" s="95"/>
      <c r="X52" s="95"/>
      <c r="Y52" s="95"/>
      <c r="Z52" s="95"/>
      <c r="AA52" s="95"/>
      <c r="AB52" s="95"/>
      <c r="AC52" s="95"/>
      <c r="AD52" s="95"/>
      <c r="AE52" s="95"/>
      <c r="AF52" s="95"/>
      <c r="AG52" s="99"/>
      <c r="AH52" s="95"/>
      <c r="AI52" s="95"/>
      <c r="AJ52" s="95"/>
      <c r="AK52" s="95"/>
      <c r="AL52" s="95"/>
    </row>
    <row r="53" spans="2:38" ht="22.7" customHeight="1">
      <c r="B53" s="100"/>
      <c r="C53" s="95"/>
      <c r="D53" s="95"/>
      <c r="E53" s="95"/>
      <c r="F53" s="95"/>
      <c r="G53" s="95"/>
      <c r="H53" s="95"/>
      <c r="I53" s="95"/>
      <c r="J53" s="95"/>
      <c r="K53" s="95"/>
      <c r="L53" s="95"/>
      <c r="M53" s="95"/>
      <c r="N53" s="95"/>
      <c r="O53" s="95"/>
      <c r="P53" s="95"/>
      <c r="Q53" s="95"/>
      <c r="R53" s="94"/>
      <c r="S53" s="95"/>
      <c r="T53" s="95"/>
      <c r="U53" s="95"/>
      <c r="V53" s="95"/>
      <c r="W53" s="95"/>
      <c r="X53" s="95"/>
      <c r="Y53" s="95"/>
      <c r="Z53" s="95"/>
      <c r="AA53" s="95"/>
      <c r="AB53" s="95"/>
      <c r="AC53" s="95"/>
      <c r="AD53" s="95"/>
      <c r="AE53" s="95"/>
      <c r="AF53" s="95"/>
      <c r="AG53" s="95"/>
      <c r="AH53" s="95"/>
      <c r="AI53" s="95"/>
      <c r="AJ53" s="95"/>
      <c r="AK53" s="95"/>
      <c r="AL53" s="95"/>
    </row>
    <row r="54" spans="2:38" ht="22.7" customHeight="1">
      <c r="B54" s="100"/>
      <c r="C54" s="95"/>
      <c r="D54" s="95"/>
      <c r="E54" s="95"/>
      <c r="F54" s="95"/>
      <c r="G54" s="95"/>
      <c r="H54" s="95"/>
      <c r="I54" s="101"/>
      <c r="J54" s="101"/>
      <c r="K54" s="101"/>
      <c r="L54" s="102"/>
      <c r="M54" s="101"/>
      <c r="N54" s="101"/>
      <c r="O54" s="101"/>
      <c r="P54" s="101"/>
      <c r="Q54" s="102"/>
      <c r="R54" s="95"/>
      <c r="S54" s="102"/>
      <c r="T54" s="103"/>
      <c r="U54" s="103"/>
      <c r="V54" s="102"/>
      <c r="W54" s="102"/>
      <c r="X54" s="103"/>
      <c r="Y54" s="103"/>
      <c r="Z54" s="103"/>
      <c r="AA54" s="103"/>
      <c r="AB54" s="102"/>
      <c r="AC54" s="95"/>
      <c r="AD54" s="102"/>
      <c r="AE54" s="103"/>
      <c r="AF54" s="103"/>
      <c r="AG54" s="102"/>
      <c r="AH54" s="95"/>
      <c r="AI54" s="102"/>
      <c r="AJ54" s="103"/>
      <c r="AK54" s="103"/>
      <c r="AL54" s="102"/>
    </row>
    <row r="55" spans="2:38" ht="22.7" customHeight="1">
      <c r="B55" s="100"/>
      <c r="C55" s="98"/>
      <c r="D55" s="98"/>
      <c r="E55" s="98"/>
      <c r="F55" s="98"/>
      <c r="G55" s="98"/>
      <c r="H55" s="98"/>
      <c r="I55" s="95"/>
      <c r="J55" s="102"/>
      <c r="K55" s="102"/>
      <c r="L55" s="102"/>
      <c r="M55" s="95"/>
      <c r="N55" s="95"/>
      <c r="O55" s="95"/>
      <c r="P55" s="95"/>
      <c r="Q55" s="95"/>
      <c r="R55" s="104"/>
      <c r="S55" s="104"/>
      <c r="T55" s="104"/>
      <c r="U55" s="102"/>
      <c r="V55" s="102"/>
      <c r="W55" s="104"/>
      <c r="X55" s="104"/>
      <c r="Y55" s="104"/>
      <c r="Z55" s="104"/>
      <c r="AA55" s="104"/>
      <c r="AB55" s="102"/>
      <c r="AC55" s="104"/>
      <c r="AD55" s="104"/>
      <c r="AE55" s="104"/>
      <c r="AF55" s="102"/>
      <c r="AG55" s="102"/>
      <c r="AH55" s="104"/>
      <c r="AI55" s="104"/>
      <c r="AJ55" s="104"/>
      <c r="AK55" s="102"/>
      <c r="AL55" s="102"/>
    </row>
    <row r="56" spans="2:38" ht="22.7" customHeight="1">
      <c r="B56" s="100"/>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row>
    <row r="57" spans="2:38" ht="22.7" customHeight="1">
      <c r="B57" s="100"/>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row>
    <row r="58" spans="2:38" ht="22.7" customHeight="1">
      <c r="B58" s="100"/>
      <c r="C58" s="95"/>
      <c r="D58" s="95"/>
      <c r="E58" s="95"/>
      <c r="F58" s="95"/>
      <c r="G58" s="95"/>
      <c r="H58" s="95"/>
      <c r="I58" s="95"/>
      <c r="J58" s="95"/>
      <c r="K58" s="95"/>
      <c r="L58" s="95"/>
      <c r="M58" s="95"/>
      <c r="N58" s="95"/>
      <c r="O58" s="95"/>
      <c r="P58" s="95"/>
      <c r="Q58" s="101"/>
      <c r="R58" s="101"/>
      <c r="S58" s="101"/>
      <c r="T58" s="101"/>
      <c r="U58" s="95"/>
      <c r="V58" s="95"/>
      <c r="W58" s="95"/>
      <c r="X58" s="95"/>
      <c r="Y58" s="95"/>
      <c r="Z58" s="95"/>
      <c r="AA58" s="95"/>
      <c r="AB58" s="95"/>
      <c r="AC58" s="95"/>
      <c r="AD58" s="95"/>
      <c r="AE58" s="95"/>
      <c r="AF58" s="95"/>
      <c r="AG58" s="101"/>
      <c r="AH58" s="101"/>
      <c r="AI58" s="101"/>
      <c r="AJ58" s="101"/>
      <c r="AK58" s="95"/>
      <c r="AL58" s="95"/>
    </row>
    <row r="59" spans="2:38" ht="22.7" customHeight="1">
      <c r="B59" s="10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row>
    <row r="60" spans="2:38" ht="22.7" customHeight="1">
      <c r="B60" s="105"/>
      <c r="C60" s="98"/>
      <c r="D60" s="98"/>
      <c r="E60" s="98"/>
      <c r="F60" s="98"/>
      <c r="G60" s="98"/>
      <c r="H60" s="98"/>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row>
    <row r="61" spans="2:38" ht="22.7" customHeight="1">
      <c r="B61" s="100"/>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row>
    <row r="62" spans="2:38" ht="22.7" customHeight="1">
      <c r="B62" s="100"/>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row>
    <row r="63" spans="2:38" ht="22.7" customHeight="1">
      <c r="B63" s="100"/>
      <c r="C63" s="94"/>
      <c r="D63" s="94"/>
      <c r="E63" s="95"/>
      <c r="F63" s="95"/>
      <c r="G63" s="95"/>
      <c r="H63" s="95"/>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row>
    <row r="64" spans="2:38" ht="22.7" customHeight="1">
      <c r="B64" s="100"/>
      <c r="C64" s="94"/>
      <c r="D64" s="94"/>
      <c r="E64" s="95"/>
      <c r="F64" s="95"/>
      <c r="G64" s="95"/>
      <c r="H64" s="95"/>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row>
    <row r="65" spans="2:38" ht="22.7" customHeight="1">
      <c r="B65" s="100"/>
      <c r="C65" s="98"/>
      <c r="D65" s="98"/>
      <c r="E65" s="98"/>
      <c r="F65" s="98"/>
      <c r="G65" s="98"/>
      <c r="H65" s="98"/>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row>
    <row r="66" spans="2:38" ht="22.7" customHeight="1">
      <c r="B66" s="100"/>
      <c r="C66" s="98"/>
      <c r="D66" s="98"/>
      <c r="E66" s="98"/>
      <c r="F66" s="98"/>
      <c r="G66" s="98"/>
      <c r="H66" s="98"/>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row>
    <row r="67" spans="2:38" ht="22.7" customHeight="1">
      <c r="B67" s="100"/>
      <c r="C67" s="98"/>
      <c r="D67" s="98"/>
      <c r="E67" s="98"/>
      <c r="F67" s="98"/>
      <c r="G67" s="98"/>
      <c r="H67" s="98"/>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row>
  </sheetData>
  <sheetProtection sheet="1" selectLockedCells="1"/>
  <mergeCells count="154">
    <mergeCell ref="B26:AL26"/>
    <mergeCell ref="B27:AL27"/>
    <mergeCell ref="B28:AL28"/>
    <mergeCell ref="AD24:AL24"/>
    <mergeCell ref="C25:E25"/>
    <mergeCell ref="F25:H25"/>
    <mergeCell ref="I25:M25"/>
    <mergeCell ref="N25:O25"/>
    <mergeCell ref="V25:W25"/>
    <mergeCell ref="X25:AC25"/>
    <mergeCell ref="AD25:AL25"/>
    <mergeCell ref="C24:E24"/>
    <mergeCell ref="F24:H24"/>
    <mergeCell ref="I24:M24"/>
    <mergeCell ref="N24:O24"/>
    <mergeCell ref="V24:W24"/>
    <mergeCell ref="X24:AC24"/>
    <mergeCell ref="AD22:AL22"/>
    <mergeCell ref="C23:E23"/>
    <mergeCell ref="F23:H23"/>
    <mergeCell ref="I23:M23"/>
    <mergeCell ref="N23:O23"/>
    <mergeCell ref="V23:W23"/>
    <mergeCell ref="X23:AC23"/>
    <mergeCell ref="AD23:AL23"/>
    <mergeCell ref="C22:E22"/>
    <mergeCell ref="F22:H22"/>
    <mergeCell ref="I22:M22"/>
    <mergeCell ref="N22:O22"/>
    <mergeCell ref="V22:W22"/>
    <mergeCell ref="X22:AC22"/>
    <mergeCell ref="AD20:AL20"/>
    <mergeCell ref="C21:E21"/>
    <mergeCell ref="F21:H21"/>
    <mergeCell ref="I21:M21"/>
    <mergeCell ref="N21:O21"/>
    <mergeCell ref="V21:W21"/>
    <mergeCell ref="X21:AC21"/>
    <mergeCell ref="AD21:AL21"/>
    <mergeCell ref="C20:E20"/>
    <mergeCell ref="F20:H20"/>
    <mergeCell ref="I20:M20"/>
    <mergeCell ref="N20:O20"/>
    <mergeCell ref="V20:W20"/>
    <mergeCell ref="X20:AC20"/>
    <mergeCell ref="AD18:AL18"/>
    <mergeCell ref="C19:E19"/>
    <mergeCell ref="F19:H19"/>
    <mergeCell ref="I19:M19"/>
    <mergeCell ref="N19:O19"/>
    <mergeCell ref="V19:W19"/>
    <mergeCell ref="X19:AC19"/>
    <mergeCell ref="AD19:AL19"/>
    <mergeCell ref="C18:E18"/>
    <mergeCell ref="F18:H18"/>
    <mergeCell ref="I18:M18"/>
    <mergeCell ref="N18:O18"/>
    <mergeCell ref="V18:W18"/>
    <mergeCell ref="X18:AC18"/>
    <mergeCell ref="AD16:AL16"/>
    <mergeCell ref="C17:E17"/>
    <mergeCell ref="F17:H17"/>
    <mergeCell ref="I17:M17"/>
    <mergeCell ref="N17:O17"/>
    <mergeCell ref="V17:W17"/>
    <mergeCell ref="X17:AC17"/>
    <mergeCell ref="AD17:AL17"/>
    <mergeCell ref="C16:E16"/>
    <mergeCell ref="F16:H16"/>
    <mergeCell ref="I16:M16"/>
    <mergeCell ref="N16:O16"/>
    <mergeCell ref="V16:W16"/>
    <mergeCell ref="X16:AC16"/>
    <mergeCell ref="AD14:AL14"/>
    <mergeCell ref="C15:E15"/>
    <mergeCell ref="F15:H15"/>
    <mergeCell ref="I15:M15"/>
    <mergeCell ref="N15:O15"/>
    <mergeCell ref="V15:W15"/>
    <mergeCell ref="X15:AC15"/>
    <mergeCell ref="AD15:AL15"/>
    <mergeCell ref="C14:E14"/>
    <mergeCell ref="F14:H14"/>
    <mergeCell ref="I14:M14"/>
    <mergeCell ref="N14:O14"/>
    <mergeCell ref="V14:W14"/>
    <mergeCell ref="X14:AC14"/>
    <mergeCell ref="AD12:AL12"/>
    <mergeCell ref="C13:E13"/>
    <mergeCell ref="F13:H13"/>
    <mergeCell ref="I13:M13"/>
    <mergeCell ref="N13:O13"/>
    <mergeCell ref="V13:W13"/>
    <mergeCell ref="X13:AC13"/>
    <mergeCell ref="AD13:AL13"/>
    <mergeCell ref="C12:E12"/>
    <mergeCell ref="F12:H12"/>
    <mergeCell ref="I12:M12"/>
    <mergeCell ref="N12:O12"/>
    <mergeCell ref="V12:W12"/>
    <mergeCell ref="X12:AC12"/>
    <mergeCell ref="AD10:AL10"/>
    <mergeCell ref="C11:E11"/>
    <mergeCell ref="F11:H11"/>
    <mergeCell ref="I11:M11"/>
    <mergeCell ref="N11:O11"/>
    <mergeCell ref="V11:W11"/>
    <mergeCell ref="X11:AC11"/>
    <mergeCell ref="AD11:AL11"/>
    <mergeCell ref="C10:E10"/>
    <mergeCell ref="F10:H10"/>
    <mergeCell ref="I10:M10"/>
    <mergeCell ref="N10:O10"/>
    <mergeCell ref="V10:W10"/>
    <mergeCell ref="X10:AC10"/>
    <mergeCell ref="X6:AC6"/>
    <mergeCell ref="AD8:AL8"/>
    <mergeCell ref="C9:E9"/>
    <mergeCell ref="F9:H9"/>
    <mergeCell ref="I9:M9"/>
    <mergeCell ref="N9:O9"/>
    <mergeCell ref="V9:W9"/>
    <mergeCell ref="X9:AC9"/>
    <mergeCell ref="AD9:AL9"/>
    <mergeCell ref="C8:E8"/>
    <mergeCell ref="F8:H8"/>
    <mergeCell ref="I8:M8"/>
    <mergeCell ref="N8:O8"/>
    <mergeCell ref="V8:W8"/>
    <mergeCell ref="X8:AC8"/>
    <mergeCell ref="AO7:BD8"/>
    <mergeCell ref="AC2:AD2"/>
    <mergeCell ref="AJ2:AL2"/>
    <mergeCell ref="B3:AL3"/>
    <mergeCell ref="C5:E5"/>
    <mergeCell ref="F5:H5"/>
    <mergeCell ref="I5:M5"/>
    <mergeCell ref="N5:U5"/>
    <mergeCell ref="V5:W5"/>
    <mergeCell ref="X5:AC5"/>
    <mergeCell ref="AD5:AL5"/>
    <mergeCell ref="AD6:AL6"/>
    <mergeCell ref="C7:E7"/>
    <mergeCell ref="F7:H7"/>
    <mergeCell ref="I7:M7"/>
    <mergeCell ref="N7:O7"/>
    <mergeCell ref="V7:W7"/>
    <mergeCell ref="X7:AC7"/>
    <mergeCell ref="AD7:AL7"/>
    <mergeCell ref="C6:E6"/>
    <mergeCell ref="F6:H6"/>
    <mergeCell ref="I6:M6"/>
    <mergeCell ref="N6:O6"/>
    <mergeCell ref="V6:W6"/>
  </mergeCells>
  <phoneticPr fontId="1"/>
  <conditionalFormatting sqref="C6:F25">
    <cfRule type="containsBlanks" dxfId="84" priority="2">
      <formula>LEN(TRIM(C6))=0</formula>
    </cfRule>
  </conditionalFormatting>
  <conditionalFormatting sqref="F6:F25">
    <cfRule type="containsBlanks" dxfId="83" priority="1">
      <formula>LEN(TRIM(F6))=0</formula>
    </cfRule>
  </conditionalFormatting>
  <conditionalFormatting sqref="I6:O25">
    <cfRule type="containsBlanks" dxfId="82" priority="13">
      <formula>LEN(TRIM(I6))=0</formula>
    </cfRule>
  </conditionalFormatting>
  <conditionalFormatting sqref="N6:O25">
    <cfRule type="containsBlanks" dxfId="81" priority="12">
      <formula>LEN(TRIM(N6))=0</formula>
    </cfRule>
  </conditionalFormatting>
  <conditionalFormatting sqref="P6:P25">
    <cfRule type="containsBlanks" dxfId="80" priority="11">
      <formula>LEN(TRIM(P6))=0</formula>
    </cfRule>
  </conditionalFormatting>
  <conditionalFormatting sqref="R6:R25">
    <cfRule type="containsBlanks" dxfId="79" priority="10">
      <formula>LEN(TRIM(R6))=0</formula>
    </cfRule>
  </conditionalFormatting>
  <conditionalFormatting sqref="T6:T25">
    <cfRule type="containsBlanks" dxfId="78" priority="9">
      <formula>LEN(TRIM(T6))=0</formula>
    </cfRule>
  </conditionalFormatting>
  <conditionalFormatting sqref="X6:AL25">
    <cfRule type="containsBlanks" dxfId="77" priority="14">
      <formula>LEN(TRIM(X6))=0</formula>
    </cfRule>
  </conditionalFormatting>
  <conditionalFormatting sqref="AE2 AG2 AI2">
    <cfRule type="containsBlanks" dxfId="76" priority="56">
      <formula>LEN(TRIM(AE2))=0</formula>
    </cfRule>
  </conditionalFormatting>
  <dataValidations count="5">
    <dataValidation imeMode="halfAlpha" allowBlank="1" showInputMessage="1" showErrorMessage="1" sqref="T6:T25 R6:R25 P6:P25" xr:uid="{00000000-0002-0000-0800-000000000000}"/>
    <dataValidation type="list" allowBlank="1" showInputMessage="1" showErrorMessage="1" sqref="O38:Q40 AB38:AD40" xr:uid="{00000000-0002-0000-0800-000001000000}">
      <formula1>"1,2,3,4,5,6,7,8,9,10,11,12,13,14,15,16,17,18,19,20,21,22,23,24"</formula1>
    </dataValidation>
    <dataValidation type="list" allowBlank="1" showInputMessage="1" showErrorMessage="1" sqref="AG38:AI40 T38:V40" xr:uid="{00000000-0002-0000-0800-000002000000}">
      <formula1>"00,15,30,45"</formula1>
    </dataValidation>
    <dataValidation type="list" allowBlank="1" showInputMessage="1" showErrorMessage="1" sqref="N6:O25" xr:uid="{00000000-0002-0000-0800-000003000000}">
      <formula1>"明治,大正,昭和,平成,令和"</formula1>
    </dataValidation>
    <dataValidation type="list" allowBlank="1" showInputMessage="1" showErrorMessage="1" sqref="F6:H25" xr:uid="{00000000-0002-0000-0800-000004000000}">
      <formula1>"〇"</formula1>
    </dataValidation>
  </dataValidations>
  <pageMargins left="0.70866141732283472" right="0.70866141732283472" top="0.74803149606299213" bottom="0.74803149606299213" header="0.31496062992125984" footer="0.31496062992125984"/>
  <pageSetup paperSize="9" scale="77" fitToHeight="0" orientation="portrait" blackAndWhite="1" r:id="rId1"/>
  <ignoredErrors>
    <ignoredError sqref="V19" formula="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入力前にお読みください。</vt:lpstr>
      <vt:lpstr>①必要書類</vt:lpstr>
      <vt:lpstr>②認可申請書</vt:lpstr>
      <vt:lpstr>③申請書別添</vt:lpstr>
      <vt:lpstr>④付表１（事業所情報等）</vt:lpstr>
      <vt:lpstr>⑤付表２（実施情報）</vt:lpstr>
      <vt:lpstr>⑥付表３（職員・運営の状況）</vt:lpstr>
      <vt:lpstr>⑦付表４（設備等）</vt:lpstr>
      <vt:lpstr>⑧別紙１（経営者等一覧表）</vt:lpstr>
      <vt:lpstr>⑨別紙２（経営責任者経歴書）</vt:lpstr>
      <vt:lpstr>⑩別紙３（実務担当幹部職員）</vt:lpstr>
      <vt:lpstr>⑪別紙４（職員等一覧表）</vt:lpstr>
      <vt:lpstr>⑫別紙５（管理者経歴書）</vt:lpstr>
      <vt:lpstr>⑬別紙６（付近見取図）</vt:lpstr>
      <vt:lpstr>⑭別紙7（児童福祉法誓約書）</vt:lpstr>
      <vt:lpstr>⑮別紙８（反社会的勢力排除誓約書）</vt:lpstr>
      <vt:lpstr>①必要書類!Print_Area</vt:lpstr>
      <vt:lpstr>②認可申請書!Print_Area</vt:lpstr>
      <vt:lpstr>③申請書別添!Print_Area</vt:lpstr>
      <vt:lpstr>'④付表１（事業所情報等）'!Print_Area</vt:lpstr>
      <vt:lpstr>'⑤付表２（実施情報）'!Print_Area</vt:lpstr>
      <vt:lpstr>'⑥付表３（職員・運営の状況）'!Print_Area</vt:lpstr>
      <vt:lpstr>'⑦付表４（設備等）'!Print_Area</vt:lpstr>
      <vt:lpstr>'⑧別紙１（経営者等一覧表）'!Print_Area</vt:lpstr>
      <vt:lpstr>'⑨別紙２（経営責任者経歴書）'!Print_Area</vt:lpstr>
      <vt:lpstr>'⑩別紙３（実務担当幹部職員）'!Print_Area</vt:lpstr>
      <vt:lpstr>'⑪別紙４（職員等一覧表）'!Print_Area</vt:lpstr>
      <vt:lpstr>'⑫別紙５（管理者経歴書）'!Print_Area</vt:lpstr>
      <vt:lpstr>'⑬別紙６（付近見取図）'!Print_Area</vt:lpstr>
      <vt:lpstr>'⑭別紙7（児童福祉法誓約書）'!Print_Area</vt:lpstr>
      <vt:lpstr>'⑮別紙８（反社会的勢力排除誓約書）'!Print_Area</vt:lpstr>
      <vt:lpstr>'⑪別紙４（職員等一覧表）'!Print_Titles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2025-05-16T03:07:55Z</cp:lastPrinted>
  <dcterms:created xsi:type="dcterms:W3CDTF">2012-07-09T09:42:03Z</dcterms:created>
  <dcterms:modified xsi:type="dcterms:W3CDTF">2025-09-26T08:39:36Z</dcterms:modified>
  <cp:contentStatus/>
</cp:coreProperties>
</file>