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6EEFA7AA-3695-4F87-9ECD-D5E8CD872786}" xr6:coauthVersionLast="47" xr6:coauthVersionMax="47" xr10:uidLastSave="{00000000-0000-0000-0000-000000000000}"/>
  <bookViews>
    <workbookView xWindow="11520" yWindow="0" windowWidth="11520" windowHeight="12504" tabRatio="714" xr2:uid="{00000000-000D-0000-FFFF-FFFF00000000}"/>
  </bookViews>
  <sheets>
    <sheet name="委託料支出一覧" sheetId="3" r:id="rId1"/>
  </sheets>
  <definedNames>
    <definedName name="_xlnm.Print_Area" localSheetId="0">委託料支出一覧!$A$1:$F$18</definedName>
    <definedName name="Z_00544855_B438_4F4F_8CC0_C288BE3D6F99_.wvu.FilterData" localSheetId="0" hidden="1">委託料支出一覧!$A$4:$F$6</definedName>
    <definedName name="Z_01861984_F6CF_4772_AA0A_2B6157221AC2_.wvu.FilterData" localSheetId="0" hidden="1">委託料支出一覧!$A$4:$F$6</definedName>
    <definedName name="Z_05D8E8D0_8AEC_4296_897D_974A15178679_.wvu.FilterData" localSheetId="0" hidden="1">委託料支出一覧!$A$4:$F$6</definedName>
    <definedName name="Z_125D2721_B6FD_4173_B763_82747310422D_.wvu.FilterData" localSheetId="0" hidden="1">委託料支出一覧!$A$4:$F$6</definedName>
    <definedName name="Z_1734C9BF_4633_42E5_A258_E83D5FC85BDD_.wvu.FilterData" localSheetId="0" hidden="1">委託料支出一覧!$A$4:$F$6</definedName>
    <definedName name="Z_187D8BF3_A4AE_40CC_BE80_EB80E6A79908_.wvu.PrintArea" localSheetId="0" hidden="1">委託料支出一覧!#REF!</definedName>
    <definedName name="Z_187D8BF3_A4AE_40CC_BE80_EB80E6A79908_.wvu.PrintTitles" localSheetId="0" hidden="1">委託料支出一覧!#REF!</definedName>
    <definedName name="Z_1EEE5B19_999F_42D8_BBDA_DD044F22B05A_.wvu.FilterData" localSheetId="0" hidden="1">委託料支出一覧!$A$4:$F$6</definedName>
    <definedName name="Z_20B03370_A9A7_47AC_A0DB_85C2011EA70A_.wvu.FilterData" localSheetId="0" hidden="1">委託料支出一覧!$A$4:$F$6</definedName>
    <definedName name="Z_21FC65F8_9914_4585_90AF_A00EE3463597_.wvu.FilterData" localSheetId="0" hidden="1">委託料支出一覧!$A$4:$F$6</definedName>
    <definedName name="Z_261563C4_10C5_41C2_AA69_0888E524912C_.wvu.FilterData" localSheetId="0" hidden="1">委託料支出一覧!$A$4:$F$6</definedName>
    <definedName name="Z_26F4FA0C_26D1_4602_B44C_88A47227D214_.wvu.FilterData" localSheetId="0" hidden="1">委託料支出一覧!$A$4:$F$6</definedName>
    <definedName name="Z_28B209F1_AE89_44BB_86F2_9295B14D2182_.wvu.FilterData" localSheetId="0" hidden="1">委託料支出一覧!#REF!</definedName>
    <definedName name="Z_28B209F1_AE89_44BB_86F2_9295B14D2182_.wvu.PrintArea" localSheetId="0" hidden="1">委託料支出一覧!#REF!</definedName>
    <definedName name="Z_28B209F1_AE89_44BB_86F2_9295B14D2182_.wvu.PrintTitles" localSheetId="0" hidden="1">委託料支出一覧!#REF!</definedName>
    <definedName name="Z_2B823809_F92F_496E_B7C5_F6872DB852DC_.wvu.FilterData" localSheetId="0" hidden="1">委託料支出一覧!$A$4:$F$6</definedName>
    <definedName name="Z_2EE00EDD_A664_4A32_9029_1A8662176B52_.wvu.FilterData" localSheetId="0" hidden="1">委託料支出一覧!$A$4:$F$6</definedName>
    <definedName name="Z_323C7CA6_5B75_4FC7_8BF5_6960759E522F_.wvu.FilterData" localSheetId="0" hidden="1">委託料支出一覧!$A$4:$F$6</definedName>
    <definedName name="Z_32E8BB21_264F_4FA1_ACD6_2B2A4CC6599F_.wvu.FilterData" localSheetId="0" hidden="1">委託料支出一覧!$A$4:$F$6</definedName>
    <definedName name="Z_366193B7_515F_4E8E_B6B3_3C10204FFEB4_.wvu.FilterData" localSheetId="0" hidden="1">委託料支出一覧!$A$4:$F$6</definedName>
    <definedName name="Z_385E92BA_AD50_4500_A3BD_5486BE402A68_.wvu.PrintArea" localSheetId="0" hidden="1">委託料支出一覧!#REF!</definedName>
    <definedName name="Z_385E92BA_AD50_4500_A3BD_5486BE402A68_.wvu.PrintTitles" localSheetId="0" hidden="1">委託料支出一覧!#REF!</definedName>
    <definedName name="Z_3C0C6915_7033_4C5E_AC6D_4A97856783AB_.wvu.FilterData" localSheetId="0" hidden="1">委託料支出一覧!$A$4:$F$6</definedName>
    <definedName name="Z_3F902C3D_246B_4DFD_BED0_7FBC950FBA84_.wvu.FilterData" localSheetId="0" hidden="1">委託料支出一覧!$A$4:$F$6</definedName>
    <definedName name="Z_40DAD9D8_61FD_4CCB_B706_392B4374B042_.wvu.FilterData" localSheetId="0" hidden="1">委託料支出一覧!#REF!</definedName>
    <definedName name="Z_40DAD9D8_61FD_4CCB_B706_392B4374B042_.wvu.PrintArea" localSheetId="0" hidden="1">委託料支出一覧!#REF!</definedName>
    <definedName name="Z_40DAD9D8_61FD_4CCB_B706_392B4374B042_.wvu.PrintTitles" localSheetId="0" hidden="1">委託料支出一覧!#REF!</definedName>
    <definedName name="Z_439977E0_A23E_4687_B22E_6CC6ED9A786E_.wvu.FilterData" localSheetId="0" hidden="1">委託料支出一覧!$A$4:$F$6</definedName>
    <definedName name="Z_45EA684E_0DBC_42CF_9801_5ACCADE6B1C5_.wvu.FilterData" localSheetId="0" hidden="1">委託料支出一覧!$A$4:$F$6</definedName>
    <definedName name="Z_475A1739_6786_4CD7_B022_F4CCFD570429_.wvu.FilterData" localSheetId="0" hidden="1">委託料支出一覧!$A$4:$F$6</definedName>
    <definedName name="Z_4AFA3E2C_4405_4B44_A9E8_DB64B4860EB1_.wvu.FilterData" localSheetId="0" hidden="1">委託料支出一覧!$A$4:$F$6</definedName>
    <definedName name="Z_4C8949B6_9C26_492B_959F_0779BC4BBEAA_.wvu.FilterData" localSheetId="0" hidden="1">委託料支出一覧!$A$4:$F$6</definedName>
    <definedName name="Z_4CF4D751_28E3_4B4C_BAA9_58C0269BAAF6_.wvu.FilterData" localSheetId="0" hidden="1">委託料支出一覧!$A$4:$F$6</definedName>
    <definedName name="Z_5128EF7F_156A_4EB1_9EA1_B4C8844A7633_.wvu.FilterData" localSheetId="0" hidden="1">委託料支出一覧!$A$4:$F$6</definedName>
    <definedName name="Z_5550DBBC_4815_4DAB_937F_7C62DA5F1144_.wvu.FilterData" localSheetId="0" hidden="1">委託料支出一覧!$A$4:$F$6</definedName>
    <definedName name="Z_56E27382_3FA3_4BA1_90FC_C27ACB491421_.wvu.FilterData" localSheetId="0" hidden="1">委託料支出一覧!$A$4:$F$6</definedName>
    <definedName name="Z_619A491E_ABD2_46A4_968E_A89999FA1DFD_.wvu.FilterData" localSheetId="0" hidden="1">委託料支出一覧!$A$4:$F$6</definedName>
    <definedName name="Z_6493F7BA_CCC8_44B0_AD30_AFA1A2BD0947_.wvu.FilterData" localSheetId="0" hidden="1">委託料支出一覧!$A$4:$F$6</definedName>
    <definedName name="Z_6926EB01_B5C3_4972_A68F_E30052702C5C_.wvu.FilterData" localSheetId="0" hidden="1">委託料支出一覧!$A$4:$F$6</definedName>
    <definedName name="Z_6A911F75_FCD5_4F5C_9F77_401D41C7CA2F_.wvu.FilterData" localSheetId="0" hidden="1">委託料支出一覧!$A$4:$F$6</definedName>
    <definedName name="Z_774CE9F3_B276_4E89_8142_59042DE66CD1_.wvu.FilterData" localSheetId="0" hidden="1">委託料支出一覧!$A$4:$F$6</definedName>
    <definedName name="Z_7A9DD16E_F903_4863_B829_4796CE894ED0_.wvu.FilterData" localSheetId="0" hidden="1">委託料支出一覧!$A$4:$F$6</definedName>
    <definedName name="Z_8E098FB6_79F5_4218_8CFD_D5C4145EF04C_.wvu.FilterData" localSheetId="0" hidden="1">委託料支出一覧!$A$4:$F$6</definedName>
    <definedName name="Z_958DC23D_65D9_45EB_BCE2_23C1F33BF0E3_.wvu.FilterData" localSheetId="0" hidden="1">委託料支出一覧!$A$4:$F$6</definedName>
    <definedName name="Z_973EE690_0B31_4D59_B7AB_FA497BA3F53C_.wvu.FilterData" localSheetId="0" hidden="1">委託料支出一覧!$A$4:$F$6</definedName>
    <definedName name="Z_977235F8_48D3_4499_A0D1_031044790F81_.wvu.FilterData" localSheetId="0" hidden="1">委託料支出一覧!$A$4:$F$6</definedName>
    <definedName name="Z_99685710_72AE_4B5D_8870_53975EB781F5_.wvu.FilterData" localSheetId="0" hidden="1">委託料支出一覧!$A$4:$F$6</definedName>
    <definedName name="Z_9DBC28CF_F252_4212_B07E_05ADE2A691D3_.wvu.FilterData" localSheetId="0" hidden="1">委託料支出一覧!$A$4:$F$6</definedName>
    <definedName name="Z_A11322EF_73F6_40DE_B0AC_6E42B3D76055_.wvu.FilterData" localSheetId="0" hidden="1">委託料支出一覧!$A$4:$F$6</definedName>
    <definedName name="Z_A11E4C00_0394_4CE6_B73E_221C7BA742F6_.wvu.FilterData" localSheetId="0" hidden="1">委託料支出一覧!$A$4:$F$6</definedName>
    <definedName name="Z_A1F478E3_F435_447F_B2CC_6E9C174DA928_.wvu.FilterData" localSheetId="0" hidden="1">委託料支出一覧!$A$4:$F$6</definedName>
    <definedName name="Z_A9D9F9A2_8D17_49DD_8D26_46C6111266AC_.wvu.FilterData" localSheetId="0" hidden="1">委託料支出一覧!#REF!</definedName>
    <definedName name="Z_A9D9F9A2_8D17_49DD_8D26_46C6111266AC_.wvu.PrintArea" localSheetId="0" hidden="1">委託料支出一覧!#REF!</definedName>
    <definedName name="Z_A9D9F9A2_8D17_49DD_8D26_46C6111266AC_.wvu.PrintTitles" localSheetId="0" hidden="1">委託料支出一覧!#REF!</definedName>
    <definedName name="Z_A9ED7AA7_DAC5_4E20_B6ED_21A1B384A916_.wvu.FilterData" localSheetId="0" hidden="1">委託料支出一覧!$A$4:$F$6</definedName>
    <definedName name="Z_AAB712E3_C5D9_4902_A117_C12BE7FDD63D_.wvu.FilterData" localSheetId="0" hidden="1">委託料支出一覧!$A$4:$F$6</definedName>
    <definedName name="Z_AC924E32_4F5F_41AD_8889_A0469107E927_.wvu.FilterData" localSheetId="0" hidden="1">委託料支出一覧!$A$4:$F$6</definedName>
    <definedName name="Z_AD51D3A2_A23B_4D02_92C2_113F69CB176E_.wvu.FilterData" localSheetId="0" hidden="1">委託料支出一覧!$A$4:$F$6</definedName>
    <definedName name="Z_AFEB9B81_C902_4151_A96F_74FCF405D0C7_.wvu.FilterData" localSheetId="0" hidden="1">委託料支出一覧!$A$4:$F$6</definedName>
    <definedName name="Z_B47A04AA_FBBF_4ADA_AD65_5912F0410B3F_.wvu.FilterData" localSheetId="0" hidden="1">委託料支出一覧!$A$4:$F$6</definedName>
    <definedName name="Z_B503762D_2683_4889_91D1_277AA3465232_.wvu.FilterData" localSheetId="0" hidden="1">委託料支出一覧!$A$4:$F$6</definedName>
    <definedName name="Z_B63AB35D_2734_41D8_AD39_37CEDCB6A450_.wvu.FilterData" localSheetId="0" hidden="1">委託料支出一覧!$A$4:$F$6</definedName>
    <definedName name="Z_B7AD6FA8_2E6F_467A_8B52_8DFFF6709E3D_.wvu.FilterData" localSheetId="0" hidden="1">委託料支出一覧!$A$4:$F$6</definedName>
    <definedName name="Z_B840A286_FFCA_40A6_95BA_A4DE2CB336D2_.wvu.FilterData" localSheetId="0" hidden="1">委託料支出一覧!$A$4:$F$6</definedName>
    <definedName name="Z_B8C86F7B_41C1_488F_9456_72016DBEF174_.wvu.FilterData" localSheetId="0" hidden="1">委託料支出一覧!$A$4:$F$6</definedName>
    <definedName name="Z_C4E29B43_824C_4688_8110_836DEB9AB50D_.wvu.FilterData" localSheetId="0" hidden="1">委託料支出一覧!$A$4:$F$6</definedName>
    <definedName name="Z_CA06432B_2E2B_4D66_ADB9_5BD4D2910E24_.wvu.FilterData" localSheetId="0" hidden="1">委託料支出一覧!$A$4:$F$6</definedName>
    <definedName name="Z_CC1D9902_3864_460A_ABFA_C7483E29000C_.wvu.FilterData" localSheetId="0" hidden="1">委託料支出一覧!$A$4:$F$6</definedName>
    <definedName name="Z_CE11686E_76FD_46AE_AE20_58B11C27BBEB_.wvu.FilterData" localSheetId="0" hidden="1">委託料支出一覧!$A$4:$F$6</definedName>
    <definedName name="Z_D7FA1AA0_8E2E_4FB7_B53D_398A08064C34_.wvu.FilterData" localSheetId="0" hidden="1">委託料支出一覧!$A$4:$F$6</definedName>
    <definedName name="Z_E224131C_929E_4511_9B55_908B141309EC_.wvu.FilterData" localSheetId="0" hidden="1">委託料支出一覧!$A$4:$F$6</definedName>
    <definedName name="Z_E6B538EC_DDB6_4621_851B_30EF958B4889_.wvu.FilterData" localSheetId="0" hidden="1">委託料支出一覧!$A$4:$F$6</definedName>
    <definedName name="Z_F0A27403_2F2C_40D5_BAA4_1D46F6DD15EA_.wvu.FilterData" localSheetId="0" hidden="1">委託料支出一覧!$A$4:$F$6</definedName>
    <definedName name="Z_F9D5DC69_95A6_492F_BDFA_A86E1A732B18_.wvu.FilterData" localSheetId="0" hidden="1">委託料支出一覧!$A$4:$F$6</definedName>
    <definedName name="Z_FBE09FA5_238F_4F70_A3CA_8368A90182C9_.wvu.FilterData" localSheetId="0" hidden="1">委託料支出一覧!$A$4:$F$6</definedName>
    <definedName name="Z_FC3119B4_86F6_4319_BA10_90B20A8DC217_.wvu.FilterData" localSheetId="0" hidden="1">委託料支出一覧!$A$4:$F$6</definedName>
    <definedName name="Z_FCB39946_212B_44BC_A514_8AE1A1DE07F6_.wvu.FilterData" localSheetId="0" hidden="1">委託料支出一覧!$A$4:$F$6</definedName>
    <definedName name="Z_FE42E0E1_E5DC_4DA7_AF41_E80BEF31D5E6_.wvu.FilterData" localSheetId="0" hidden="1">委託料支出一覧!$A$4:$F$6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9" i="3"/>
  <c r="D10" i="3"/>
  <c r="D15" i="3" l="1"/>
  <c r="D14" i="3"/>
  <c r="D13" i="3"/>
  <c r="D12" i="3"/>
  <c r="D11" i="3"/>
  <c r="D17" i="3" l="1"/>
  <c r="D16" i="3" s="1"/>
</calcChain>
</file>

<file path=xl/sharedStrings.xml><?xml version="1.0" encoding="utf-8"?>
<sst xmlns="http://schemas.openxmlformats.org/spreadsheetml/2006/main" count="35" uniqueCount="33">
  <si>
    <t>所管</t>
    <rPh sb="0" eb="2">
      <t>ショカン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</si>
  <si>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</si>
  <si>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</si>
  <si>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</si>
  <si>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</si>
  <si>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</si>
  <si>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一般</t>
  </si>
  <si>
    <t>比随</t>
  </si>
  <si>
    <t>(単位：円)</t>
    <rPh sb="1" eb="3">
      <t>タンイ</t>
    </rPh>
    <rPh sb="4" eb="5">
      <t>エン</t>
    </rPh>
    <phoneticPr fontId="7"/>
  </si>
  <si>
    <t>所属計</t>
    <rPh sb="0" eb="2">
      <t>ショゾク</t>
    </rPh>
    <rPh sb="2" eb="3">
      <t>ケイ</t>
    </rPh>
    <phoneticPr fontId="3"/>
  </si>
  <si>
    <t>（再掲）契約方法別支出額</t>
    <phoneticPr fontId="7"/>
  </si>
  <si>
    <t>一般競争入札</t>
    <phoneticPr fontId="7"/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</si>
  <si>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</si>
  <si>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</si>
  <si>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</si>
  <si>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2"/>
  </si>
  <si>
    <t>公募</t>
    <rPh sb="0" eb="2">
      <t>コウボ</t>
    </rPh>
    <phoneticPr fontId="6"/>
  </si>
  <si>
    <t>非公募</t>
    <rPh sb="0" eb="1">
      <t>ヒ</t>
    </rPh>
    <rPh sb="1" eb="3">
      <t>コウボ</t>
    </rPh>
    <phoneticPr fontId="2"/>
  </si>
  <si>
    <t>特随</t>
    <rPh sb="0" eb="1">
      <t>トク</t>
    </rPh>
    <rPh sb="1" eb="2">
      <t>ズイ</t>
    </rPh>
    <phoneticPr fontId="2"/>
  </si>
  <si>
    <t>合計</t>
    <phoneticPr fontId="7"/>
  </si>
  <si>
    <t>公募による指定管理者選定</t>
    <phoneticPr fontId="7"/>
  </si>
  <si>
    <t>特名による指定管理者選定</t>
    <phoneticPr fontId="7"/>
  </si>
  <si>
    <t>随意契約(比較見積)</t>
    <rPh sb="5" eb="9">
      <t>ヒカクミツモリ</t>
    </rPh>
    <phoneticPr fontId="7"/>
  </si>
  <si>
    <t>特名随意契約</t>
    <rPh sb="0" eb="1">
      <t>トク</t>
    </rPh>
    <rPh sb="1" eb="2">
      <t>メイ</t>
    </rPh>
    <phoneticPr fontId="7"/>
  </si>
  <si>
    <t>（特名随意契約の割合）</t>
    <phoneticPr fontId="7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</si>
  <si>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7"/>
  </si>
  <si>
    <t>母子父子寡婦
福祉貸付資金会計</t>
    <rPh sb="0" eb="4">
      <t>ボシフシ</t>
    </rPh>
    <rPh sb="4" eb="6">
      <t>カフ</t>
    </rPh>
    <rPh sb="7" eb="9">
      <t>フクシ</t>
    </rPh>
    <rPh sb="9" eb="11">
      <t>カシツケ</t>
    </rPh>
    <rPh sb="11" eb="13">
      <t>シキン</t>
    </rPh>
    <rPh sb="13" eb="15">
      <t>カイケイ</t>
    </rPh>
    <phoneticPr fontId="7"/>
  </si>
  <si>
    <t>こども
青少年局</t>
    <rPh sb="4" eb="7">
      <t>セイショウネン</t>
    </rPh>
    <rPh sb="7" eb="8">
      <t>キョク</t>
    </rPh>
    <phoneticPr fontId="37"/>
  </si>
  <si>
    <t>令和６年度大阪市母子父子寡婦福祉貸付金債権管理回収等業務(概算契約)</t>
    <rPh sb="0" eb="2">
      <t>レイワ</t>
    </rPh>
    <rPh sb="29" eb="31">
      <t>ガイサン</t>
    </rPh>
    <rPh sb="31" eb="33">
      <t>ケイヤク</t>
    </rPh>
    <phoneticPr fontId="38"/>
  </si>
  <si>
    <t>リボーン債権回収(株)</t>
    <rPh sb="4" eb="6">
      <t>サイケン</t>
    </rPh>
    <rPh sb="6" eb="8">
      <t>カイシュウ</t>
    </rPh>
    <rPh sb="9" eb="10">
      <t>カブ</t>
    </rPh>
    <phoneticPr fontId="37"/>
  </si>
  <si>
    <t>特随</t>
    <rPh sb="0" eb="1">
      <t>トク</t>
    </rPh>
    <rPh sb="1" eb="2">
      <t>ズイ</t>
    </rPh>
    <phoneticPr fontId="1"/>
  </si>
  <si>
    <t>令和６年度総合福祉システム（福祉五法システム）納入通知書等封入、封緘、配送、納入通知書等作成業務委託（概算契約）</t>
    <rPh sb="23" eb="29">
      <t>ノウニュウツウチショトウ</t>
    </rPh>
    <rPh sb="29" eb="31">
      <t>フウニュウ</t>
    </rPh>
    <rPh sb="32" eb="34">
      <t>フウカン</t>
    </rPh>
    <rPh sb="35" eb="37">
      <t>ハイソウ</t>
    </rPh>
    <rPh sb="38" eb="40">
      <t>ノウニュウ</t>
    </rPh>
    <rPh sb="40" eb="43">
      <t>ツウチショ</t>
    </rPh>
    <rPh sb="43" eb="44">
      <t>トウ</t>
    </rPh>
    <rPh sb="44" eb="46">
      <t>サクセイ</t>
    </rPh>
    <rPh sb="46" eb="48">
      <t>ギョウム</t>
    </rPh>
    <rPh sb="48" eb="50">
      <t>イタク</t>
    </rPh>
    <rPh sb="51" eb="53">
      <t>ガイサン</t>
    </rPh>
    <rPh sb="53" eb="55">
      <t>ケイヤク</t>
    </rPh>
    <phoneticPr fontId="7"/>
  </si>
  <si>
    <t>(株)クローバー情報システム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</si>
</sst>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#,##0;&quot;▲ &quot;#,##0"/>
    <numFmt numFmtId="177" formatCode="#,##0_ "/>
    <numFmt numFmtId="178" formatCode="#,##0;&quot;△ &quot;#,##0"/>
    <numFmt numFmtId="179" formatCode="#,##0;\-#,##0;&quot;-&quot;"/>
    <numFmt numFmtId="180" formatCode="&quot;$&quot;#,##0_);[Red]\(&quot;$&quot;#,##0\)"/>
    <numFmt numFmtId="181" formatCode="&quot;$&quot;#,##0.00_);[Red]&quot;¥&quot;\!\(&quot;$&quot;#,##0.00&quot;¥&quot;\!\)"/>
    <numFmt numFmtId="182" formatCode="&quot;$&quot;#,##0.0_);\(&quot;$&quot;#,##0.0\)"/>
    <numFmt numFmtId="183" formatCode="#,##0_ ;[Red]&quot;¥&quot;\!\-#,##0&quot;¥&quot;\!\ "/>
    <numFmt numFmtId="184" formatCode="0_ ;[Red]&quot;¥&quot;\!\-0&quot;¥&quot;\!\ "/>
    <numFmt numFmtId="185" formatCode="0_);\(0\)"/>
    <numFmt numFmtId="186" formatCode="#,##0;[Red]&quot;△ &quot;#,##0;&quot;&quot;"/>
    <numFmt numFmtId="187" formatCode="\(0.0%\)"/>
  </numFmts>
  <fonts count="39">
    <font>
      <sz val="11"/>
      <name val="FC平成明朝体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FC平成明朝体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MS Sans Serif"/>
      <family val="2"/>
    </font>
    <font>
      <sz val="11"/>
      <color indexed="9"/>
      <name val="ＭＳ Ｐゴシック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name val="明朝"/>
      <family val="1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36"/>
      <name val="ＭＳ Ｐゴシック"/>
      <family val="3"/>
      <charset val="128"/>
    </font>
    <font>
      <sz val="6"/>
      <name val="FC平成明朝体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8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179" fontId="15" fillId="0" borderId="0" applyFill="0" applyBorder="0" applyAlignment="0"/>
    <xf numFmtId="38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38" fontId="13" fillId="2" borderId="0" applyNumberFormat="0" applyBorder="0" applyAlignment="0" applyProtection="0"/>
    <xf numFmtId="0" fontId="14" fillId="0" borderId="9" applyNumberFormat="0" applyAlignment="0" applyProtection="0">
      <alignment horizontal="left" vertical="center"/>
    </xf>
    <xf numFmtId="0" fontId="14" fillId="0" borderId="7">
      <alignment horizontal="left" vertical="center"/>
    </xf>
    <xf numFmtId="10" fontId="13" fillId="3" borderId="3" applyNumberFormat="0" applyBorder="0" applyAlignment="0" applyProtection="0"/>
    <xf numFmtId="182" fontId="16" fillId="0" borderId="0"/>
    <xf numFmtId="0" fontId="17" fillId="0" borderId="0"/>
    <xf numFmtId="10" fontId="17" fillId="0" borderId="0" applyFont="0" applyFill="0" applyBorder="0" applyAlignment="0" applyProtection="0"/>
    <xf numFmtId="183" fontId="18" fillId="0" borderId="0" applyBorder="0">
      <alignment horizontal="right"/>
    </xf>
    <xf numFmtId="49" fontId="5" fillId="0" borderId="0" applyFont="0"/>
    <xf numFmtId="49" fontId="5" fillId="0" borderId="0" applyFont="0"/>
    <xf numFmtId="38" fontId="5" fillId="0" borderId="0" applyFont="0" applyFill="0" applyBorder="0" applyAlignment="0" applyProtection="0"/>
    <xf numFmtId="184" fontId="18" fillId="0" borderId="0" applyFill="0" applyBorder="0"/>
    <xf numFmtId="183" fontId="18" fillId="0" borderId="0" applyFill="0" applyBorder="0"/>
    <xf numFmtId="185" fontId="18" fillId="0" borderId="0" applyBorder="0">
      <alignment horizontal="left"/>
    </xf>
    <xf numFmtId="49" fontId="18" fillId="4" borderId="10">
      <alignment horizontal="center"/>
    </xf>
    <xf numFmtId="177" fontId="18" fillId="4" borderId="10">
      <alignment horizontal="right"/>
    </xf>
    <xf numFmtId="14" fontId="18" fillId="4" borderId="0" applyBorder="0">
      <alignment horizontal="center"/>
    </xf>
    <xf numFmtId="49" fontId="18" fillId="0" borderId="10"/>
    <xf numFmtId="14" fontId="18" fillId="0" borderId="5" applyBorder="0">
      <alignment horizontal="left"/>
    </xf>
    <xf numFmtId="14" fontId="18" fillId="0" borderId="0" applyFill="0" applyBorder="0"/>
    <xf numFmtId="0" fontId="8" fillId="0" borderId="0"/>
    <xf numFmtId="0" fontId="8" fillId="0" borderId="0"/>
    <xf numFmtId="49" fontId="18" fillId="0" borderId="0"/>
    <xf numFmtId="0" fontId="10" fillId="0" borderId="0"/>
    <xf numFmtId="0" fontId="8" fillId="0" borderId="0"/>
    <xf numFmtId="0" fontId="8" fillId="0" borderId="0"/>
    <xf numFmtId="38" fontId="5" fillId="0" borderId="0" applyFont="0" applyFill="0" applyBorder="0" applyAlignment="0" applyProtection="0"/>
    <xf numFmtId="0" fontId="8" fillId="0" borderId="0"/>
    <xf numFmtId="0" fontId="17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3" borderId="11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8" fillId="25" borderId="12" applyNumberFormat="0" applyFon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9" fillId="26" borderId="14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5" fillId="26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10" borderId="14" applyNumberFormat="0" applyAlignment="0" applyProtection="0">
      <alignment vertical="center"/>
    </xf>
    <xf numFmtId="0" fontId="34" fillId="7" borderId="0" applyNumberFormat="0" applyBorder="0" applyAlignment="0" applyProtection="0">
      <alignment vertical="center"/>
    </xf>
  </cellStyleXfs>
  <cellXfs count="54">
    <xf numFmtId="0" fontId="0" fillId="0" borderId="0" xfId="0"/>
    <xf numFmtId="0" fontId="9" fillId="0" borderId="3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distributed" vertical="center" wrapText="1" justifyLastLine="1"/>
    </xf>
    <xf numFmtId="0" fontId="9" fillId="0" borderId="3" xfId="3" applyFont="1" applyBorder="1" applyAlignment="1">
      <alignment vertical="center" wrapText="1"/>
    </xf>
    <xf numFmtId="0" fontId="9" fillId="0" borderId="0" xfId="3" applyFont="1" applyAlignment="1">
      <alignment vertical="center" wrapText="1"/>
    </xf>
    <xf numFmtId="176" fontId="9" fillId="0" borderId="0" xfId="3" applyNumberFormat="1" applyFont="1" applyAlignment="1">
      <alignment vertical="center" wrapText="1"/>
    </xf>
    <xf numFmtId="0" fontId="9" fillId="0" borderId="6" xfId="3" applyFont="1" applyBorder="1" applyAlignment="1">
      <alignment horizontal="distributed" vertical="center" wrapText="1" justifyLastLine="1"/>
    </xf>
    <xf numFmtId="0" fontId="9" fillId="0" borderId="6" xfId="3" applyFont="1" applyBorder="1" applyAlignment="1">
      <alignment vertical="center" wrapText="1"/>
    </xf>
    <xf numFmtId="176" fontId="9" fillId="0" borderId="6" xfId="3" applyNumberFormat="1" applyFont="1" applyBorder="1" applyAlignment="1">
      <alignment vertical="center" wrapText="1"/>
    </xf>
    <xf numFmtId="176" fontId="9" fillId="0" borderId="6" xfId="3" applyNumberFormat="1" applyFont="1" applyBorder="1" applyAlignment="1">
      <alignment horizontal="right" vertical="center"/>
    </xf>
    <xf numFmtId="176" fontId="9" fillId="0" borderId="3" xfId="0" applyNumberFormat="1" applyFont="1" applyBorder="1" applyAlignment="1">
      <alignment horizontal="center" vertical="center" wrapText="1"/>
    </xf>
    <xf numFmtId="0" fontId="9" fillId="0" borderId="0" xfId="5" applyFont="1" applyAlignment="1">
      <alignment vertical="center"/>
    </xf>
    <xf numFmtId="178" fontId="9" fillId="0" borderId="3" xfId="3" applyNumberFormat="1" applyFont="1" applyBorder="1" applyAlignment="1">
      <alignment horizontal="right" vertical="center" wrapText="1"/>
    </xf>
    <xf numFmtId="176" fontId="9" fillId="0" borderId="3" xfId="1" applyNumberFormat="1" applyFont="1" applyFill="1" applyBorder="1" applyAlignment="1">
      <alignment horizontal="right" vertical="center" wrapText="1"/>
    </xf>
    <xf numFmtId="0" fontId="9" fillId="0" borderId="0" xfId="4" applyFont="1" applyAlignment="1">
      <alignment vertical="center"/>
    </xf>
    <xf numFmtId="178" fontId="9" fillId="0" borderId="3" xfId="0" applyNumberFormat="1" applyFont="1" applyBorder="1" applyAlignment="1">
      <alignment horizontal="center" vertical="center" wrapText="1"/>
    </xf>
    <xf numFmtId="178" fontId="9" fillId="0" borderId="0" xfId="3" applyNumberFormat="1" applyFont="1" applyAlignment="1">
      <alignment vertical="center" wrapText="1"/>
    </xf>
    <xf numFmtId="178" fontId="9" fillId="0" borderId="6" xfId="3" applyNumberFormat="1" applyFont="1" applyBorder="1" applyAlignment="1">
      <alignment vertical="center" wrapText="1"/>
    </xf>
    <xf numFmtId="178" fontId="9" fillId="0" borderId="3" xfId="0" applyNumberFormat="1" applyFont="1" applyBorder="1" applyAlignment="1">
      <alignment horizontal="right" vertical="center" wrapText="1"/>
    </xf>
    <xf numFmtId="0" fontId="9" fillId="0" borderId="0" xfId="3" applyFont="1" applyAlignment="1">
      <alignment horizontal="distributed" vertical="center" wrapText="1" justifyLastLine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distributed" vertical="center" wrapText="1" justifyLastLine="1"/>
    </xf>
    <xf numFmtId="176" fontId="9" fillId="0" borderId="3" xfId="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76" fontId="9" fillId="0" borderId="6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right" vertical="center" wrapText="1"/>
    </xf>
    <xf numFmtId="0" fontId="35" fillId="0" borderId="20" xfId="0" applyFont="1" applyBorder="1" applyAlignment="1">
      <alignment horizontal="distributed" vertical="center" wrapText="1" justifyLastLine="1"/>
    </xf>
    <xf numFmtId="0" fontId="35" fillId="0" borderId="20" xfId="0" applyFont="1" applyBorder="1" applyAlignment="1">
      <alignment horizontal="left" vertical="center" wrapText="1"/>
    </xf>
    <xf numFmtId="0" fontId="35" fillId="0" borderId="20" xfId="0" applyFont="1" applyBorder="1" applyAlignment="1">
      <alignment horizontal="left" wrapText="1"/>
    </xf>
    <xf numFmtId="186" fontId="35" fillId="0" borderId="20" xfId="0" applyNumberFormat="1" applyFont="1" applyBorder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186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horizontal="distributed" vertical="center" wrapText="1" justifyLastLine="1"/>
    </xf>
    <xf numFmtId="0" fontId="35" fillId="0" borderId="0" xfId="0" applyFont="1" applyAlignment="1">
      <alignment horizontal="left" vertical="center" wrapText="1"/>
    </xf>
    <xf numFmtId="0" fontId="35" fillId="0" borderId="3" xfId="0" applyFont="1" applyBorder="1" applyAlignment="1">
      <alignment horizontal="left" vertical="center" shrinkToFit="1"/>
    </xf>
    <xf numFmtId="186" fontId="35" fillId="0" borderId="3" xfId="0" applyNumberFormat="1" applyFont="1" applyBorder="1" applyAlignment="1">
      <alignment vertical="center" shrinkToFit="1"/>
    </xf>
    <xf numFmtId="178" fontId="9" fillId="0" borderId="3" xfId="0" applyNumberFormat="1" applyFont="1" applyBorder="1" applyAlignment="1">
      <alignment horizontal="center" vertical="center" wrapText="1" shrinkToFit="1"/>
    </xf>
    <xf numFmtId="186" fontId="36" fillId="0" borderId="0" xfId="0" applyNumberFormat="1" applyFont="1" applyAlignment="1">
      <alignment horizontal="center" vertical="center" wrapText="1"/>
    </xf>
    <xf numFmtId="187" fontId="35" fillId="0" borderId="3" xfId="0" applyNumberFormat="1" applyFont="1" applyBorder="1" applyAlignment="1">
      <alignment vertical="center" shrinkToFit="1"/>
    </xf>
    <xf numFmtId="0" fontId="9" fillId="0" borderId="21" xfId="0" applyFont="1" applyBorder="1" applyAlignment="1">
      <alignment horizontal="center" vertical="center" wrapText="1"/>
    </xf>
    <xf numFmtId="0" fontId="35" fillId="0" borderId="21" xfId="0" applyFont="1" applyBorder="1" applyAlignment="1">
      <alignment horizontal="center" vertical="center" wrapText="1"/>
    </xf>
    <xf numFmtId="186" fontId="35" fillId="0" borderId="0" xfId="0" applyNumberFormat="1" applyFont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31" applyFont="1" applyBorder="1" applyAlignment="1">
      <alignment horizontal="left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20" xfId="3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distributed" vertical="center" wrapText="1"/>
    </xf>
    <xf numFmtId="176" fontId="9" fillId="0" borderId="4" xfId="3" applyNumberFormat="1" applyFont="1" applyBorder="1" applyAlignment="1">
      <alignment horizontal="distributed" vertical="center" wrapText="1"/>
    </xf>
    <xf numFmtId="0" fontId="10" fillId="0" borderId="0" xfId="3" applyFont="1" applyAlignment="1">
      <alignment horizontal="center" vertical="center"/>
    </xf>
    <xf numFmtId="178" fontId="10" fillId="0" borderId="0" xfId="3" applyNumberFormat="1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88">
    <cellStyle name="20% - アクセント 1 2" xfId="47" xr:uid="{00000000-0005-0000-0000-000000000000}"/>
    <cellStyle name="20% - アクセント 2 2" xfId="48" xr:uid="{00000000-0005-0000-0000-000001000000}"/>
    <cellStyle name="20% - アクセント 3 2" xfId="49" xr:uid="{00000000-0005-0000-0000-000002000000}"/>
    <cellStyle name="20% - アクセント 4 2" xfId="50" xr:uid="{00000000-0005-0000-0000-000003000000}"/>
    <cellStyle name="20% - アクセント 5 2" xfId="51" xr:uid="{00000000-0005-0000-0000-000004000000}"/>
    <cellStyle name="20% - アクセント 6 2" xfId="52" xr:uid="{00000000-0005-0000-0000-000005000000}"/>
    <cellStyle name="40% - アクセント 1 2" xfId="53" xr:uid="{00000000-0005-0000-0000-000006000000}"/>
    <cellStyle name="40% - アクセント 2 2" xfId="54" xr:uid="{00000000-0005-0000-0000-000007000000}"/>
    <cellStyle name="40% - アクセント 3 2" xfId="55" xr:uid="{00000000-0005-0000-0000-000008000000}"/>
    <cellStyle name="40% - アクセント 4 2" xfId="56" xr:uid="{00000000-0005-0000-0000-000009000000}"/>
    <cellStyle name="40% - アクセント 5 2" xfId="57" xr:uid="{00000000-0005-0000-0000-00000A000000}"/>
    <cellStyle name="40% - アクセント 6 2" xfId="58" xr:uid="{00000000-0005-0000-0000-00000B000000}"/>
    <cellStyle name="60% - アクセント 1 2" xfId="59" xr:uid="{00000000-0005-0000-0000-00000C000000}"/>
    <cellStyle name="60% - アクセント 2 2" xfId="60" xr:uid="{00000000-0005-0000-0000-00000D000000}"/>
    <cellStyle name="60% - アクセント 3 2" xfId="61" xr:uid="{00000000-0005-0000-0000-00000E000000}"/>
    <cellStyle name="60% - アクセント 4 2" xfId="62" xr:uid="{00000000-0005-0000-0000-00000F000000}"/>
    <cellStyle name="60% - アクセント 5 2" xfId="63" xr:uid="{00000000-0005-0000-0000-000010000000}"/>
    <cellStyle name="60% - アクセント 6 2" xfId="64" xr:uid="{00000000-0005-0000-0000-000011000000}"/>
    <cellStyle name="Calc Currency (0)" xfId="6" xr:uid="{00000000-0005-0000-0000-000012000000}"/>
    <cellStyle name="Comma [0]_laroux" xfId="7" xr:uid="{00000000-0005-0000-0000-000013000000}"/>
    <cellStyle name="Comma_laroux" xfId="8" xr:uid="{00000000-0005-0000-0000-000014000000}"/>
    <cellStyle name="Currency [0]_laroux" xfId="9" xr:uid="{00000000-0005-0000-0000-000015000000}"/>
    <cellStyle name="Currency_laroux" xfId="10" xr:uid="{00000000-0005-0000-0000-000016000000}"/>
    <cellStyle name="Grey" xfId="11" xr:uid="{00000000-0005-0000-0000-000017000000}"/>
    <cellStyle name="Header1" xfId="12" xr:uid="{00000000-0005-0000-0000-000018000000}"/>
    <cellStyle name="Header2" xfId="13" xr:uid="{00000000-0005-0000-0000-000019000000}"/>
    <cellStyle name="Input [yellow]" xfId="14" xr:uid="{00000000-0005-0000-0000-00001A000000}"/>
    <cellStyle name="Normal - Style1" xfId="15" xr:uid="{00000000-0005-0000-0000-00001B000000}"/>
    <cellStyle name="Normal_#18-Internet" xfId="16" xr:uid="{00000000-0005-0000-0000-00001C000000}"/>
    <cellStyle name="Percent [2]" xfId="17" xr:uid="{00000000-0005-0000-0000-00001D000000}"/>
    <cellStyle name="アクセント 1 2" xfId="65" xr:uid="{00000000-0005-0000-0000-00001E000000}"/>
    <cellStyle name="アクセント 2 2" xfId="66" xr:uid="{00000000-0005-0000-0000-00001F000000}"/>
    <cellStyle name="アクセント 3 2" xfId="67" xr:uid="{00000000-0005-0000-0000-000020000000}"/>
    <cellStyle name="アクセント 4 2" xfId="68" xr:uid="{00000000-0005-0000-0000-000021000000}"/>
    <cellStyle name="アクセント 5 2" xfId="69" xr:uid="{00000000-0005-0000-0000-000022000000}"/>
    <cellStyle name="アクセント 6 2" xfId="70" xr:uid="{00000000-0005-0000-0000-000023000000}"/>
    <cellStyle name="タイトル 2" xfId="71" xr:uid="{00000000-0005-0000-0000-000024000000}"/>
    <cellStyle name="チェック セル 2" xfId="72" xr:uid="{00000000-0005-0000-0000-000025000000}"/>
    <cellStyle name="どちらでもない 2" xfId="73" xr:uid="{00000000-0005-0000-0000-000026000000}"/>
    <cellStyle name="メモ 2" xfId="74" xr:uid="{00000000-0005-0000-0000-000027000000}"/>
    <cellStyle name="リンク セル 2" xfId="75" xr:uid="{00000000-0005-0000-0000-000028000000}"/>
    <cellStyle name="悪い 2" xfId="76" xr:uid="{00000000-0005-0000-0000-000029000000}"/>
    <cellStyle name="価格桁区切り" xfId="18" xr:uid="{00000000-0005-0000-0000-00002A000000}"/>
    <cellStyle name="型番" xfId="19" xr:uid="{00000000-0005-0000-0000-00002B000000}"/>
    <cellStyle name="型番 2" xfId="20" xr:uid="{00000000-0005-0000-0000-00002C000000}"/>
    <cellStyle name="計算 2" xfId="77" xr:uid="{00000000-0005-0000-0000-00002D000000}"/>
    <cellStyle name="警告文 2" xfId="78" xr:uid="{00000000-0005-0000-0000-00002E000000}"/>
    <cellStyle name="桁区切り" xfId="1" builtinId="6"/>
    <cellStyle name="桁区切り 2" xfId="21" xr:uid="{00000000-0005-0000-0000-000030000000}"/>
    <cellStyle name="桁区切り 3" xfId="37" xr:uid="{00000000-0005-0000-0000-000031000000}"/>
    <cellStyle name="見出し 1 2" xfId="79" xr:uid="{00000000-0005-0000-0000-000032000000}"/>
    <cellStyle name="見出し 2 2" xfId="80" xr:uid="{00000000-0005-0000-0000-000033000000}"/>
    <cellStyle name="見出し 3 2" xfId="81" xr:uid="{00000000-0005-0000-0000-000034000000}"/>
    <cellStyle name="見出し 4 2" xfId="82" xr:uid="{00000000-0005-0000-0000-000035000000}"/>
    <cellStyle name="集計 2" xfId="83" xr:uid="{00000000-0005-0000-0000-000036000000}"/>
    <cellStyle name="出力 2" xfId="84" xr:uid="{00000000-0005-0000-0000-000037000000}"/>
    <cellStyle name="数値" xfId="22" xr:uid="{00000000-0005-0000-0000-000038000000}"/>
    <cellStyle name="数値（桁区切り）" xfId="23" xr:uid="{00000000-0005-0000-0000-000039000000}"/>
    <cellStyle name="数値_ALIVE機器" xfId="24" xr:uid="{00000000-0005-0000-0000-00003A000000}"/>
    <cellStyle name="製品通知&quot;-&quot;" xfId="25" xr:uid="{00000000-0005-0000-0000-00003B000000}"/>
    <cellStyle name="製品通知価格" xfId="26" xr:uid="{00000000-0005-0000-0000-00003C000000}"/>
    <cellStyle name="製品通知日付" xfId="27" xr:uid="{00000000-0005-0000-0000-00003D000000}"/>
    <cellStyle name="製品通知文字列" xfId="28" xr:uid="{00000000-0005-0000-0000-00003E000000}"/>
    <cellStyle name="説明文 2" xfId="85" xr:uid="{00000000-0005-0000-0000-00003F000000}"/>
    <cellStyle name="通貨 2" xfId="46" xr:uid="{00000000-0005-0000-0000-000040000000}"/>
    <cellStyle name="日付" xfId="29" xr:uid="{00000000-0005-0000-0000-000041000000}"/>
    <cellStyle name="入力 2" xfId="86" xr:uid="{00000000-0005-0000-0000-000042000000}"/>
    <cellStyle name="年月日" xfId="30" xr:uid="{00000000-0005-0000-0000-000043000000}"/>
    <cellStyle name="標準" xfId="0" builtinId="0"/>
    <cellStyle name="標準 2" xfId="31" xr:uid="{00000000-0005-0000-0000-000045000000}"/>
    <cellStyle name="標準 2 2" xfId="39" xr:uid="{00000000-0005-0000-0000-000046000000}"/>
    <cellStyle name="標準 2 3" xfId="38" xr:uid="{00000000-0005-0000-0000-000047000000}"/>
    <cellStyle name="標準 3" xfId="2" xr:uid="{00000000-0005-0000-0000-000048000000}"/>
    <cellStyle name="標準 3 2" xfId="40" xr:uid="{00000000-0005-0000-0000-000049000000}"/>
    <cellStyle name="標準 3 2 2" xfId="41" xr:uid="{00000000-0005-0000-0000-00004A000000}"/>
    <cellStyle name="標準 3 3" xfId="42" xr:uid="{00000000-0005-0000-0000-00004B000000}"/>
    <cellStyle name="標準 3 3 2" xfId="43" xr:uid="{00000000-0005-0000-0000-00004C000000}"/>
    <cellStyle name="標準 3 4" xfId="44" xr:uid="{00000000-0005-0000-0000-00004D000000}"/>
    <cellStyle name="標準 4" xfId="32" xr:uid="{00000000-0005-0000-0000-00004E000000}"/>
    <cellStyle name="標準 5" xfId="35" xr:uid="{00000000-0005-0000-0000-00004F000000}"/>
    <cellStyle name="標準 6" xfId="36" xr:uid="{00000000-0005-0000-0000-000050000000}"/>
    <cellStyle name="標準 7" xfId="45" xr:uid="{00000000-0005-0000-0000-000051000000}"/>
    <cellStyle name="標準_20決　委託料一覧（特別会計）" xfId="3" xr:uid="{00000000-0005-0000-0000-000052000000}"/>
    <cellStyle name="標準_様式10～18" xfId="5" xr:uid="{00000000-0005-0000-0000-000053000000}"/>
    <cellStyle name="標準_様式10～18_20決　委託料一覧（特別会計）_20決　委託料一覧（特別会計）" xfId="4" xr:uid="{00000000-0005-0000-0000-000054000000}"/>
    <cellStyle name="文字列" xfId="33" xr:uid="{00000000-0005-0000-0000-000055000000}"/>
    <cellStyle name="未定義" xfId="34" xr:uid="{00000000-0005-0000-0000-000056000000}"/>
    <cellStyle name="良い 2" xfId="87" xr:uid="{00000000-0005-0000-0000-000057000000}"/>
  </cellStyles>
  <dxfs count="0"/>
  <tableStyles count="0" defaultTableStyle="TableStyleMedium9" defaultPivotStyle="PivotStyleLight16"/>
  <colors>
    <mruColors>
      <color rgb="FF66FF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19"/>
  <sheetViews>
    <sheetView tabSelected="1" view="pageBreakPreview" zoomScale="85" zoomScaleNormal="100" zoomScaleSheetLayoutView="85" workbookViewId="0">
      <selection activeCell="A7" sqref="A7:XFD7"/>
    </sheetView>
  </sheetViews>
  <sheetFormatPr defaultColWidth="9" defaultRowHeight="13.2"/>
  <cols>
    <col min="1" max="1" width="11.6640625" style="2" customWidth="1"/>
    <col min="2" max="2" width="37.21875" style="3" customWidth="1"/>
    <col min="3" max="3" width="31.33203125" style="3" customWidth="1"/>
    <col min="4" max="4" width="14.77734375" style="12" customWidth="1"/>
    <col min="5" max="5" width="8.33203125" style="1" customWidth="1"/>
    <col min="6" max="6" width="10.88671875" style="13" customWidth="1"/>
    <col min="7" max="16384" width="9" style="14"/>
  </cols>
  <sheetData>
    <row r="1" spans="1:6" ht="38.4" customHeight="1">
      <c r="A1" s="19"/>
      <c r="B1" s="4"/>
      <c r="C1" s="5"/>
      <c r="D1" s="16"/>
      <c r="E1" s="47" t="s">
        <v>26</v>
      </c>
      <c r="F1" s="48"/>
    </row>
    <row r="2" spans="1:6" ht="17.25" customHeight="1">
      <c r="A2" s="49" t="s">
        <v>25</v>
      </c>
      <c r="B2" s="49"/>
      <c r="C2" s="49"/>
      <c r="D2" s="50"/>
      <c r="E2" s="49"/>
      <c r="F2" s="49"/>
    </row>
    <row r="3" spans="1:6">
      <c r="A3" s="6"/>
      <c r="B3" s="7"/>
      <c r="C3" s="8"/>
      <c r="D3" s="17"/>
      <c r="E3" s="24"/>
      <c r="F3" s="9" t="s">
        <v>8</v>
      </c>
    </row>
    <row r="4" spans="1:6" ht="40.5" customHeight="1">
      <c r="A4" s="21" t="s">
        <v>0</v>
      </c>
      <c r="B4" s="20" t="s">
        <v>1</v>
      </c>
      <c r="C4" s="20" t="s">
        <v>2</v>
      </c>
      <c r="D4" s="15" t="s">
        <v>3</v>
      </c>
      <c r="E4" s="20" t="s">
        <v>4</v>
      </c>
      <c r="F4" s="10" t="s">
        <v>5</v>
      </c>
    </row>
    <row r="5" spans="1:6" s="11" customFormat="1" ht="61.8" customHeight="1">
      <c r="A5" s="2" t="s">
        <v>27</v>
      </c>
      <c r="B5" s="43" t="s">
        <v>28</v>
      </c>
      <c r="C5" s="23" t="s">
        <v>29</v>
      </c>
      <c r="D5" s="18">
        <v>3936348</v>
      </c>
      <c r="E5" s="20" t="s">
        <v>30</v>
      </c>
      <c r="F5" s="22"/>
    </row>
    <row r="6" spans="1:6" s="11" customFormat="1" ht="61.8" customHeight="1">
      <c r="A6" s="2" t="s">
        <v>27</v>
      </c>
      <c r="B6" s="44" t="s">
        <v>31</v>
      </c>
      <c r="C6" s="44" t="s">
        <v>32</v>
      </c>
      <c r="D6" s="18">
        <v>464786</v>
      </c>
      <c r="E6" s="20" t="s">
        <v>6</v>
      </c>
      <c r="F6" s="22"/>
    </row>
    <row r="7" spans="1:6" ht="45.75" customHeight="1">
      <c r="A7" s="51" t="s">
        <v>9</v>
      </c>
      <c r="B7" s="52"/>
      <c r="C7" s="53"/>
      <c r="D7" s="12">
        <f>SUM(D5:D6)</f>
        <v>4401134</v>
      </c>
      <c r="E7" s="45"/>
      <c r="F7" s="46"/>
    </row>
    <row r="8" spans="1:6" ht="45" customHeight="1">
      <c r="A8" s="27"/>
      <c r="B8" s="28"/>
      <c r="C8" s="29" t="s">
        <v>10</v>
      </c>
      <c r="D8" s="30"/>
      <c r="E8" s="31"/>
      <c r="F8" s="32"/>
    </row>
    <row r="9" spans="1:6" ht="45" customHeight="1">
      <c r="A9" s="33"/>
      <c r="B9" s="34"/>
      <c r="C9" s="35" t="s">
        <v>11</v>
      </c>
      <c r="D9" s="36">
        <f>SUMIF(E$5:E$6,E9,D$5:D$6)</f>
        <v>464786</v>
      </c>
      <c r="E9" s="20" t="s">
        <v>6</v>
      </c>
      <c r="F9" s="32"/>
    </row>
    <row r="10" spans="1:6" ht="45" customHeight="1">
      <c r="A10" s="33"/>
      <c r="B10" s="34"/>
      <c r="C10" s="35" t="s">
        <v>12</v>
      </c>
      <c r="D10" s="36">
        <f>SUMIF(E$5:E$6,E10,D$5:D$6)</f>
        <v>0</v>
      </c>
      <c r="E10" s="37" t="s">
        <v>13</v>
      </c>
      <c r="F10" s="32"/>
    </row>
    <row r="11" spans="1:6" ht="45" customHeight="1">
      <c r="A11" s="33"/>
      <c r="B11" s="34"/>
      <c r="C11" s="35" t="s">
        <v>14</v>
      </c>
      <c r="D11" s="36">
        <f>SUMIF(E$5:E$6,E11,D$5:D$6)</f>
        <v>0</v>
      </c>
      <c r="E11" s="20" t="s">
        <v>15</v>
      </c>
      <c r="F11" s="32"/>
    </row>
    <row r="12" spans="1:6" ht="45" customHeight="1">
      <c r="A12" s="33"/>
      <c r="B12" s="34"/>
      <c r="C12" s="35" t="s">
        <v>20</v>
      </c>
      <c r="D12" s="36">
        <f>SUMIF(E$5:E$6,E12,D$5:D$6)</f>
        <v>0</v>
      </c>
      <c r="E12" s="20" t="s">
        <v>16</v>
      </c>
      <c r="F12" s="32"/>
    </row>
    <row r="13" spans="1:6" ht="45" customHeight="1">
      <c r="A13" s="33"/>
      <c r="B13" s="34"/>
      <c r="C13" s="35" t="s">
        <v>21</v>
      </c>
      <c r="D13" s="36">
        <f>SUMIF(E$5:E$6,E13,D$5:D$6)</f>
        <v>0</v>
      </c>
      <c r="E13" s="20" t="s">
        <v>17</v>
      </c>
      <c r="F13" s="32"/>
    </row>
    <row r="14" spans="1:6" ht="45" customHeight="1">
      <c r="A14" s="33"/>
      <c r="B14" s="34"/>
      <c r="C14" s="35" t="s">
        <v>22</v>
      </c>
      <c r="D14" s="36">
        <f>SUMIF(E$5:E$6,E14,D$5:D$6)</f>
        <v>0</v>
      </c>
      <c r="E14" s="20" t="s">
        <v>7</v>
      </c>
      <c r="F14" s="38"/>
    </row>
    <row r="15" spans="1:6" ht="45" customHeight="1">
      <c r="A15" s="33"/>
      <c r="B15" s="34"/>
      <c r="C15" s="35" t="s">
        <v>23</v>
      </c>
      <c r="D15" s="36">
        <f>SUMIF(E$5:E$6,E15,D$5:D$6)</f>
        <v>3936348</v>
      </c>
      <c r="E15" s="20" t="s">
        <v>18</v>
      </c>
      <c r="F15" s="32"/>
    </row>
    <row r="16" spans="1:6" ht="45" customHeight="1">
      <c r="A16" s="33"/>
      <c r="B16" s="34"/>
      <c r="C16" s="35" t="s">
        <v>24</v>
      </c>
      <c r="D16" s="39">
        <f>IFERROR(D15/D17,"")</f>
        <v>0.89439403571897602</v>
      </c>
      <c r="E16" s="40"/>
      <c r="F16" s="32"/>
    </row>
    <row r="17" spans="1:6" ht="45" customHeight="1">
      <c r="A17" s="33"/>
      <c r="B17" s="34"/>
      <c r="C17" s="35" t="s">
        <v>19</v>
      </c>
      <c r="D17" s="36">
        <f>SUM(D9:D15)</f>
        <v>4401134</v>
      </c>
      <c r="E17" s="41"/>
      <c r="F17" s="32"/>
    </row>
    <row r="18" spans="1:6" ht="45" customHeight="1">
      <c r="A18" s="33"/>
      <c r="B18" s="34"/>
      <c r="C18" s="34"/>
      <c r="D18" s="42"/>
      <c r="E18" s="31"/>
      <c r="F18" s="32"/>
    </row>
    <row r="19" spans="1:6">
      <c r="E19" s="25"/>
      <c r="F19" s="26"/>
    </row>
  </sheetData>
  <autoFilter ref="A4:F17" xr:uid="{00000000-0009-0000-0000-000000000000}"/>
  <mergeCells count="4">
    <mergeCell ref="E7:F7"/>
    <mergeCell ref="E1:F1"/>
    <mergeCell ref="A2:F2"/>
    <mergeCell ref="A7:C7"/>
  </mergeCells>
  <phoneticPr fontId="7"/>
  <dataValidations count="2">
    <dataValidation type="list" allowBlank="1" showInputMessage="1" showErrorMessage="1" sqref="E5" xr:uid="{E9E4E6ED-650F-4B85-9576-61DC2A8CDB27}">
      <formula1>#REF!</formula1>
    </dataValidation>
    <dataValidation type="list" allowBlank="1" showInputMessage="1" showErrorMessage="1" sqref="E6" xr:uid="{84A1C502-290E-4C13-869B-82654AAA15E9}">
      <formula1>"公募,非公募,一般,公募指名,指名,比随,特随"</formula1>
    </dataValidation>
  </dataValidations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&amp;C&amp;"ＭＳ 明朝,標準"&amp;10－&amp;P－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委託料支出一覧</vt:lpstr>
      <vt:lpstr>委託料支出一覧!Print_Area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2025-10-08T06:06:00Z</dcterms:created>
  <dcterms:modified xsi:type="dcterms:W3CDTF">2025-10-08T08:20:59Z</dcterms:modified>
</cp:coreProperties>
</file>