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X:\ユーザ作業用フォルダ\待機児童ライン\61_公募関係\Ｒ8\02_認可募集\様式\応募書類\"/>
    </mc:Choice>
  </mc:AlternateContent>
  <xr:revisionPtr revIDLastSave="0" documentId="13_ncr:1_{2948E190-5FA5-4559-B7D4-AD8EB0444B70}" xr6:coauthVersionLast="47" xr6:coauthVersionMax="47" xr10:uidLastSave="{00000000-0000-0000-0000-000000000000}"/>
  <bookViews>
    <workbookView xWindow="-120" yWindow="-120" windowWidth="29040" windowHeight="15720" tabRatio="646" xr2:uid="{00000000-000D-0000-FFFF-FFFF00000000}"/>
  </bookViews>
  <sheets>
    <sheet name="入力前にお読みください。" sheetId="52" r:id="rId1"/>
    <sheet name="①必要書類" sheetId="59" r:id="rId2"/>
    <sheet name="②基本情報入力シート" sheetId="44" r:id="rId3"/>
    <sheet name="③応募申請書" sheetId="18" r:id="rId4"/>
    <sheet name="④付表１（事業所情報等）" sheetId="70" r:id="rId5"/>
    <sheet name="⑤付表２（実施情報）" sheetId="74" r:id="rId6"/>
    <sheet name="⑥付表３（職員・運営の状況）" sheetId="66" r:id="rId7"/>
    <sheet name="⑦別紙１（職員等一覧表）" sheetId="67" r:id="rId8"/>
    <sheet name="⑧別紙２（管理者経歴書）" sheetId="65" r:id="rId9"/>
  </sheets>
  <definedNames>
    <definedName name="_xlnm.Print_Area" localSheetId="1">①必要書類!$A$1:$AE$25</definedName>
    <definedName name="_xlnm.Print_Area" localSheetId="2">②基本情報入力シート!$B$1:$AL$19</definedName>
    <definedName name="_xlnm.Print_Area" localSheetId="3">③応募申請書!$B$1:$AP$41</definedName>
    <definedName name="_xlnm.Print_Area" localSheetId="4">'④付表１（事業所情報等）'!$B$1:$AQ$25</definedName>
    <definedName name="_xlnm.Print_Area" localSheetId="5">'⑤付表２（実施情報）'!$B$1:$AJ$23</definedName>
    <definedName name="_xlnm.Print_Area" localSheetId="6">'⑥付表３（職員・運営の状況）'!$B$1:$AI$64</definedName>
    <definedName name="_xlnm.Print_Area" localSheetId="7">'⑦別紙１（職員等一覧表）'!$B$1:$P$20</definedName>
    <definedName name="_xlnm.Print_Area" localSheetId="8">'⑧別紙２（管理者経歴書）'!$B$1:$AL$38</definedName>
    <definedName name="_xlnm.Print_Titles" localSheetId="7">'⑦別紙１（職員等一覧表）'!$4:$5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70" l="1"/>
  <c r="AI8" i="70"/>
  <c r="AM9" i="18"/>
  <c r="AJ9" i="18"/>
  <c r="AG9" i="18"/>
  <c r="AJ8" i="65"/>
  <c r="G5" i="65"/>
  <c r="AG8" i="65"/>
  <c r="AD8" i="65"/>
  <c r="G6" i="65"/>
  <c r="R33" i="18"/>
  <c r="C3" i="74"/>
  <c r="AA25" i="70"/>
  <c r="AE18" i="74"/>
  <c r="AE17" i="74"/>
  <c r="AE16" i="74"/>
  <c r="AE15" i="74"/>
  <c r="AE14" i="74"/>
  <c r="AE13" i="74"/>
  <c r="AE12" i="74"/>
  <c r="AE9" i="74"/>
  <c r="K21" i="70"/>
  <c r="AC21" i="70"/>
  <c r="T21" i="70"/>
  <c r="M17" i="70"/>
  <c r="I17" i="70"/>
  <c r="E17" i="70"/>
  <c r="AI21" i="70"/>
  <c r="AL13" i="67" l="1"/>
  <c r="AK13" i="67"/>
  <c r="AJ13" i="67"/>
  <c r="AA11" i="74"/>
  <c r="AA10" i="74"/>
  <c r="AA9" i="74"/>
  <c r="AA8" i="74"/>
  <c r="AA12" i="74"/>
  <c r="AA13" i="74"/>
  <c r="AA14" i="74"/>
  <c r="AA15" i="74"/>
  <c r="AA16" i="74"/>
  <c r="AA17" i="74"/>
  <c r="AA18" i="74"/>
  <c r="AA19" i="74"/>
  <c r="AA20" i="74"/>
  <c r="AA21" i="74"/>
  <c r="AA22" i="74"/>
  <c r="AA23" i="74"/>
  <c r="AA7" i="74"/>
  <c r="C2" i="74" l="1"/>
  <c r="U3" i="70"/>
  <c r="AE23" i="74"/>
  <c r="AE22" i="74"/>
  <c r="AE21" i="74"/>
  <c r="AE20" i="74"/>
  <c r="AE19" i="74"/>
  <c r="AE11" i="74"/>
  <c r="AE10" i="74"/>
  <c r="AI12" i="74" l="1"/>
  <c r="AI16" i="74"/>
  <c r="AI20" i="74"/>
  <c r="AI9" i="74"/>
  <c r="AI13" i="74"/>
  <c r="AI17" i="74"/>
  <c r="AI21" i="74"/>
  <c r="AI10" i="74"/>
  <c r="AI14" i="74"/>
  <c r="AI18" i="74"/>
  <c r="AI22" i="74"/>
  <c r="AI11" i="74"/>
  <c r="AI15" i="74"/>
  <c r="AI19" i="74"/>
  <c r="AI23" i="74"/>
  <c r="E7" i="70"/>
  <c r="E6" i="70"/>
  <c r="AP20" i="70"/>
  <c r="AI20" i="70"/>
  <c r="AP19" i="70"/>
  <c r="AI19" i="70"/>
  <c r="AC15" i="18"/>
  <c r="U1" i="66"/>
  <c r="Q17" i="70" l="1"/>
  <c r="AI7" i="70"/>
  <c r="AI6" i="70"/>
  <c r="AI5" i="70"/>
  <c r="AI4" i="70"/>
  <c r="AI3" i="70"/>
  <c r="AI2" i="70"/>
  <c r="AI1" i="70"/>
  <c r="AJ16" i="67" l="1"/>
  <c r="AQ10" i="67"/>
  <c r="AF5" i="66" s="1"/>
  <c r="AP10" i="67"/>
  <c r="AF4" i="66" s="1"/>
  <c r="AO10" i="67"/>
  <c r="AC5" i="66" s="1"/>
  <c r="AN10" i="67"/>
  <c r="AC4" i="66" s="1"/>
  <c r="AM10" i="67"/>
  <c r="AL10" i="67"/>
  <c r="AK10" i="67"/>
  <c r="AJ10" i="67"/>
  <c r="AQ9" i="67"/>
  <c r="Z5" i="66" s="1"/>
  <c r="AP9" i="67"/>
  <c r="Z4" i="66" s="1"/>
  <c r="AO9" i="67"/>
  <c r="W5" i="66" s="1"/>
  <c r="AN9" i="67"/>
  <c r="W4" i="66" s="1"/>
  <c r="AM9" i="67"/>
  <c r="AL9" i="67"/>
  <c r="AK9" i="67"/>
  <c r="AJ9" i="67"/>
  <c r="AQ8" i="67"/>
  <c r="T5" i="66" s="1"/>
  <c r="AP8" i="67"/>
  <c r="T4" i="66" s="1"/>
  <c r="AO8" i="67"/>
  <c r="Q5" i="66" s="1"/>
  <c r="AN8" i="67"/>
  <c r="Q4" i="66" s="1"/>
  <c r="AM8" i="67"/>
  <c r="AL8" i="67"/>
  <c r="AK8" i="67"/>
  <c r="AJ8" i="67"/>
  <c r="AQ7" i="67"/>
  <c r="N5" i="66" s="1"/>
  <c r="AP7" i="67"/>
  <c r="N4" i="66" s="1"/>
  <c r="AO7" i="67"/>
  <c r="K5" i="66" s="1"/>
  <c r="AN7" i="67"/>
  <c r="K4" i="66" s="1"/>
  <c r="AM7" i="67"/>
  <c r="AL7" i="67"/>
  <c r="AK7" i="67"/>
  <c r="AJ7" i="67"/>
  <c r="AQ6" i="67"/>
  <c r="H5" i="66" s="1"/>
  <c r="AP6" i="67"/>
  <c r="H4" i="66" s="1"/>
  <c r="AO6" i="67"/>
  <c r="E5" i="66" s="1"/>
  <c r="AN6" i="67"/>
  <c r="E4" i="66" s="1"/>
  <c r="AM6" i="67"/>
  <c r="AL6" i="67"/>
  <c r="AK6" i="67"/>
  <c r="AJ6" i="67"/>
  <c r="AS8" i="67" l="1"/>
  <c r="AR6" i="67"/>
  <c r="AS6" i="67"/>
  <c r="AR7" i="67"/>
  <c r="AS7" i="67"/>
  <c r="AR8" i="67"/>
  <c r="AR9" i="67"/>
  <c r="AS9" i="67"/>
  <c r="AR10" i="67"/>
  <c r="AS10" i="67"/>
  <c r="AJ17" i="67"/>
  <c r="AI2" i="65" l="1"/>
  <c r="AM3" i="65"/>
  <c r="AG2" i="65"/>
  <c r="AE2" i="65"/>
  <c r="U34" i="66"/>
  <c r="AS5" i="66"/>
  <c r="AR5" i="66"/>
  <c r="AQ5" i="66"/>
  <c r="AP5" i="66"/>
  <c r="AO5" i="66"/>
  <c r="AN5" i="66"/>
  <c r="AM5" i="66"/>
  <c r="AL5" i="66"/>
  <c r="AK5" i="66"/>
  <c r="AJ5" i="66"/>
  <c r="AS4" i="66"/>
  <c r="AR4" i="66"/>
  <c r="AQ4" i="66"/>
  <c r="AP4" i="66"/>
  <c r="AO4" i="66"/>
  <c r="AN4" i="66"/>
  <c r="AM4" i="66"/>
  <c r="AL4" i="66"/>
  <c r="AK4" i="66"/>
  <c r="AJ4" i="66"/>
  <c r="AH20" i="18"/>
  <c r="AC20" i="18"/>
  <c r="AC18" i="18"/>
  <c r="AC16" i="18"/>
  <c r="AC17" i="18"/>
  <c r="AM2" i="65" l="1"/>
  <c r="AB5" i="65" s="1"/>
</calcChain>
</file>

<file path=xl/sharedStrings.xml><?xml version="1.0" encoding="utf-8"?>
<sst xmlns="http://schemas.openxmlformats.org/spreadsheetml/2006/main" count="682" uniqueCount="434">
  <si>
    <t xml:space="preserve"> </t>
    <phoneticPr fontId="1"/>
  </si>
  <si>
    <t>職名</t>
    <rPh sb="0" eb="2">
      <t>ショクメイ</t>
    </rPh>
    <phoneticPr fontId="1"/>
  </si>
  <si>
    <t>事業開始(予定)年月日</t>
    <rPh sb="0" eb="2">
      <t>ジギョウ</t>
    </rPh>
    <rPh sb="2" eb="4">
      <t>カイシ</t>
    </rPh>
    <rPh sb="5" eb="7">
      <t>ヨテイ</t>
    </rPh>
    <rPh sb="8" eb="11">
      <t>ネンガッピ</t>
    </rPh>
    <phoneticPr fontId="1"/>
  </si>
  <si>
    <t>添付様式</t>
    <rPh sb="0" eb="2">
      <t>テンプ</t>
    </rPh>
    <rPh sb="2" eb="4">
      <t>ヨウシキ</t>
    </rPh>
    <phoneticPr fontId="1"/>
  </si>
  <si>
    <t>代表者の
職名・氏名</t>
    <rPh sb="0" eb="3">
      <t>ダイヒョウシャ</t>
    </rPh>
    <rPh sb="5" eb="7">
      <t>ショクメイ</t>
    </rPh>
    <rPh sb="8" eb="10">
      <t>シメイ</t>
    </rPh>
    <phoneticPr fontId="1"/>
  </si>
  <si>
    <t>氏　　名</t>
    <rPh sb="0" eb="1">
      <t>シ</t>
    </rPh>
    <rPh sb="3" eb="4">
      <t>メイ</t>
    </rPh>
    <phoneticPr fontId="1"/>
  </si>
  <si>
    <t>生年月日</t>
    <rPh sb="0" eb="2">
      <t>セイネン</t>
    </rPh>
    <rPh sb="2" eb="4">
      <t>ガッピ</t>
    </rPh>
    <phoneticPr fontId="1"/>
  </si>
  <si>
    <t>利用料</t>
    <rPh sb="0" eb="3">
      <t>リヨウリョウ</t>
    </rPh>
    <phoneticPr fontId="1"/>
  </si>
  <si>
    <t>非常勤</t>
    <rPh sb="0" eb="3">
      <t>ヒジョウキン</t>
    </rPh>
    <phoneticPr fontId="1"/>
  </si>
  <si>
    <t>配　置
職員数</t>
    <rPh sb="0" eb="1">
      <t>ハイ</t>
    </rPh>
    <rPh sb="2" eb="3">
      <t>オ</t>
    </rPh>
    <rPh sb="4" eb="7">
      <t>ショクインスウ</t>
    </rPh>
    <phoneticPr fontId="1"/>
  </si>
  <si>
    <t>人</t>
    <rPh sb="0" eb="1">
      <t>ニン</t>
    </rPh>
    <phoneticPr fontId="1"/>
  </si>
  <si>
    <t>年</t>
    <rPh sb="0" eb="1">
      <t>ネン</t>
    </rPh>
    <phoneticPr fontId="1"/>
  </si>
  <si>
    <t>区　　　分</t>
    <rPh sb="0" eb="1">
      <t>ク</t>
    </rPh>
    <rPh sb="4" eb="5">
      <t>ブン</t>
    </rPh>
    <phoneticPr fontId="1"/>
  </si>
  <si>
    <t>実費徴収の
有（内容・金額）・無</t>
    <rPh sb="0" eb="2">
      <t>ジッピ</t>
    </rPh>
    <rPh sb="2" eb="4">
      <t>チョウシュウ</t>
    </rPh>
    <rPh sb="6" eb="7">
      <t>ユウ</t>
    </rPh>
    <rPh sb="8" eb="10">
      <t>ナイヨウ</t>
    </rPh>
    <rPh sb="11" eb="13">
      <t>キンガク</t>
    </rPh>
    <rPh sb="15" eb="16">
      <t>ム</t>
    </rPh>
    <phoneticPr fontId="1"/>
  </si>
  <si>
    <t>０歳児</t>
    <rPh sb="1" eb="3">
      <t>サイジ</t>
    </rPh>
    <phoneticPr fontId="1"/>
  </si>
  <si>
    <t>）</t>
    <phoneticPr fontId="1"/>
  </si>
  <si>
    <t>日</t>
    <rPh sb="0" eb="1">
      <t>ニチ</t>
    </rPh>
    <phoneticPr fontId="1"/>
  </si>
  <si>
    <t>月</t>
    <rPh sb="0" eb="1">
      <t>ガツ</t>
    </rPh>
    <phoneticPr fontId="1"/>
  </si>
  <si>
    <t>（</t>
    <phoneticPr fontId="1"/>
  </si>
  <si>
    <t>利用手続等利用者に対する事前説明</t>
    <rPh sb="0" eb="2">
      <t>リヨウ</t>
    </rPh>
    <rPh sb="2" eb="4">
      <t>テツヅ</t>
    </rPh>
    <rPh sb="4" eb="5">
      <t>ナド</t>
    </rPh>
    <rPh sb="5" eb="8">
      <t>リヨウシャ</t>
    </rPh>
    <rPh sb="9" eb="10">
      <t>タイ</t>
    </rPh>
    <rPh sb="12" eb="14">
      <t>ジゼン</t>
    </rPh>
    <rPh sb="14" eb="16">
      <t>セツメイ</t>
    </rPh>
    <phoneticPr fontId="1"/>
  </si>
  <si>
    <t>その他の運営情報</t>
    <rPh sb="2" eb="3">
      <t>タ</t>
    </rPh>
    <rPh sb="4" eb="6">
      <t>ウンエイ</t>
    </rPh>
    <rPh sb="6" eb="8">
      <t>ジョウホウ</t>
    </rPh>
    <phoneticPr fontId="1"/>
  </si>
  <si>
    <t>秘密保持のための
措置</t>
    <rPh sb="0" eb="2">
      <t>ヒミツ</t>
    </rPh>
    <rPh sb="2" eb="4">
      <t>ホジ</t>
    </rPh>
    <rPh sb="9" eb="11">
      <t>ソチ</t>
    </rPh>
    <phoneticPr fontId="1"/>
  </si>
  <si>
    <t>相談、苦情等の
対応のための取組</t>
    <rPh sb="0" eb="2">
      <t>ソウダン</t>
    </rPh>
    <rPh sb="3" eb="6">
      <t>クジョウナド</t>
    </rPh>
    <rPh sb="8" eb="10">
      <t>タイオウ</t>
    </rPh>
    <rPh sb="14" eb="16">
      <t>トリクミ</t>
    </rPh>
    <phoneticPr fontId="1"/>
  </si>
  <si>
    <t>職　種</t>
    <rPh sb="0" eb="1">
      <t>ショク</t>
    </rPh>
    <rPh sb="2" eb="3">
      <t>タネ</t>
    </rPh>
    <phoneticPr fontId="1"/>
  </si>
  <si>
    <t>事故発生の防止及び
発生時の対応</t>
    <rPh sb="0" eb="2">
      <t>ジコ</t>
    </rPh>
    <rPh sb="2" eb="4">
      <t>ハッセイ</t>
    </rPh>
    <rPh sb="5" eb="7">
      <t>ボウシ</t>
    </rPh>
    <rPh sb="7" eb="8">
      <t>オヨ</t>
    </rPh>
    <rPh sb="10" eb="12">
      <t>ハッセイ</t>
    </rPh>
    <rPh sb="12" eb="13">
      <t>ジ</t>
    </rPh>
    <rPh sb="14" eb="16">
      <t>タイオウ</t>
    </rPh>
    <phoneticPr fontId="1"/>
  </si>
  <si>
    <t>郵便番号</t>
    <rPh sb="0" eb="4">
      <t>ユウビンバンゴウ</t>
    </rPh>
    <phoneticPr fontId="1"/>
  </si>
  <si>
    <t>月</t>
    <rPh sb="0" eb="1">
      <t>ツキ</t>
    </rPh>
    <phoneticPr fontId="1"/>
  </si>
  <si>
    <t>日</t>
    <rPh sb="0" eb="1">
      <t>ヒ</t>
    </rPh>
    <phoneticPr fontId="1"/>
  </si>
  <si>
    <t>歳</t>
    <rPh sb="0" eb="1">
      <t>サイ</t>
    </rPh>
    <phoneticPr fontId="1"/>
  </si>
  <si>
    <t>満</t>
    <rPh sb="0" eb="1">
      <t>マン</t>
    </rPh>
    <phoneticPr fontId="1"/>
  </si>
  <si>
    <t>年齢</t>
    <rPh sb="0" eb="2">
      <t>ネンレイ</t>
    </rPh>
    <phoneticPr fontId="1"/>
  </si>
  <si>
    <t>現　住　所</t>
    <rPh sb="0" eb="1">
      <t>ゲン</t>
    </rPh>
    <rPh sb="2" eb="3">
      <t>ジュウ</t>
    </rPh>
    <rPh sb="4" eb="5">
      <t>ショ</t>
    </rPh>
    <phoneticPr fontId="1"/>
  </si>
  <si>
    <t>氏　　　名</t>
    <rPh sb="0" eb="1">
      <t>シ</t>
    </rPh>
    <rPh sb="4" eb="5">
      <t>ナ</t>
    </rPh>
    <phoneticPr fontId="1"/>
  </si>
  <si>
    <t>職　　歴　　等</t>
    <rPh sb="0" eb="1">
      <t>ショク</t>
    </rPh>
    <rPh sb="3" eb="4">
      <t>レキ</t>
    </rPh>
    <rPh sb="6" eb="7">
      <t>トウ</t>
    </rPh>
    <phoneticPr fontId="1"/>
  </si>
  <si>
    <t>勤　務　先　等</t>
    <rPh sb="0" eb="1">
      <t>ツトム</t>
    </rPh>
    <rPh sb="2" eb="3">
      <t>ツトム</t>
    </rPh>
    <rPh sb="4" eb="5">
      <t>サキ</t>
    </rPh>
    <rPh sb="6" eb="7">
      <t>トウ</t>
    </rPh>
    <phoneticPr fontId="1"/>
  </si>
  <si>
    <t>期　　　間</t>
    <rPh sb="0" eb="1">
      <t>キ</t>
    </rPh>
    <rPh sb="4" eb="5">
      <t>アイダ</t>
    </rPh>
    <phoneticPr fontId="1"/>
  </si>
  <si>
    <t>勤　務　内　容</t>
    <rPh sb="0" eb="1">
      <t>ツトム</t>
    </rPh>
    <rPh sb="2" eb="3">
      <t>ツトム</t>
    </rPh>
    <rPh sb="4" eb="5">
      <t>ナイ</t>
    </rPh>
    <rPh sb="6" eb="7">
      <t>カタチ</t>
    </rPh>
    <phoneticPr fontId="1"/>
  </si>
  <si>
    <t>資格の種類</t>
    <rPh sb="0" eb="2">
      <t>シカク</t>
    </rPh>
    <rPh sb="3" eb="5">
      <t>シュルイ</t>
    </rPh>
    <phoneticPr fontId="1"/>
  </si>
  <si>
    <t>計</t>
    <rPh sb="0" eb="1">
      <t>ケイ</t>
    </rPh>
    <phoneticPr fontId="1"/>
  </si>
  <si>
    <t>大　阪　市　長　　様</t>
    <rPh sb="0" eb="1">
      <t>ダイ</t>
    </rPh>
    <rPh sb="2" eb="3">
      <t>サカ</t>
    </rPh>
    <rPh sb="4" eb="5">
      <t>シ</t>
    </rPh>
    <rPh sb="6" eb="7">
      <t>チョウ</t>
    </rPh>
    <rPh sb="9" eb="10">
      <t>サマ</t>
    </rPh>
    <phoneticPr fontId="1"/>
  </si>
  <si>
    <t>（　　）に書ききれない場合は別紙を添付してください。</t>
    <rPh sb="5" eb="6">
      <t>カ</t>
    </rPh>
    <rPh sb="11" eb="13">
      <t>バアイ</t>
    </rPh>
    <rPh sb="14" eb="16">
      <t>ベッシ</t>
    </rPh>
    <rPh sb="17" eb="19">
      <t>テンプ</t>
    </rPh>
    <phoneticPr fontId="1"/>
  </si>
  <si>
    <t>（調理担当</t>
    <rPh sb="1" eb="3">
      <t>チョウリ</t>
    </rPh>
    <rPh sb="3" eb="5">
      <t>タントウ</t>
    </rPh>
    <phoneticPr fontId="1"/>
  </si>
  <si>
    <t>（事業者名：</t>
    <rPh sb="1" eb="3">
      <t>ジギョウ</t>
    </rPh>
    <rPh sb="3" eb="4">
      <t>シャ</t>
    </rPh>
    <rPh sb="4" eb="5">
      <t>メイ</t>
    </rPh>
    <phoneticPr fontId="1"/>
  </si>
  <si>
    <t>（別紙２）</t>
    <rPh sb="1" eb="3">
      <t>ベッシ</t>
    </rPh>
    <phoneticPr fontId="1"/>
  </si>
  <si>
    <t>←</t>
  </si>
  <si>
    <t>←</t>
    <phoneticPr fontId="1"/>
  </si>
  <si>
    <t>資格等は、職務に関係する資格について記入すること。</t>
    <rPh sb="0" eb="2">
      <t>シカク</t>
    </rPh>
    <rPh sb="2" eb="3">
      <t>トウ</t>
    </rPh>
    <phoneticPr fontId="1"/>
  </si>
  <si>
    <t>氏名</t>
    <rPh sb="0" eb="2">
      <t>シメイ</t>
    </rPh>
    <phoneticPr fontId="1"/>
  </si>
  <si>
    <t>専任・兼任
の別</t>
    <rPh sb="0" eb="2">
      <t>センニン</t>
    </rPh>
    <rPh sb="3" eb="4">
      <t>ケン</t>
    </rPh>
    <rPh sb="4" eb="5">
      <t>ニン</t>
    </rPh>
    <rPh sb="7" eb="8">
      <t>ベツ</t>
    </rPh>
    <phoneticPr fontId="1"/>
  </si>
  <si>
    <t>常勤
非常勤の別</t>
    <rPh sb="0" eb="2">
      <t>ジョウキン</t>
    </rPh>
    <rPh sb="3" eb="6">
      <t>ヒジョウキン</t>
    </rPh>
    <rPh sb="7" eb="8">
      <t>ベツ</t>
    </rPh>
    <phoneticPr fontId="1"/>
  </si>
  <si>
    <t>勤務
時間
（月）</t>
    <rPh sb="0" eb="2">
      <t>キンム</t>
    </rPh>
    <rPh sb="3" eb="5">
      <t>ジカン</t>
    </rPh>
    <rPh sb="7" eb="8">
      <t>ツキ</t>
    </rPh>
    <phoneticPr fontId="1"/>
  </si>
  <si>
    <t>保育士</t>
    <rPh sb="0" eb="2">
      <t>ホイク</t>
    </rPh>
    <rPh sb="2" eb="3">
      <t>シ</t>
    </rPh>
    <phoneticPr fontId="1"/>
  </si>
  <si>
    <t>雇用
種別</t>
    <rPh sb="0" eb="2">
      <t>コヨウ</t>
    </rPh>
    <rPh sb="3" eb="5">
      <t>シュベツ</t>
    </rPh>
    <phoneticPr fontId="1"/>
  </si>
  <si>
    <t>←</t>
    <phoneticPr fontId="1"/>
  </si>
  <si>
    <t>公職歴は、例えば、社会福祉は社会福祉法人の役員等、幼児教育は学校法人の役員等、地域活動はＰＴＡ・地域の役員等です。</t>
    <phoneticPr fontId="1"/>
  </si>
  <si>
    <t>フリガナ</t>
    <phoneticPr fontId="1"/>
  </si>
  <si>
    <t>㎡</t>
    <phoneticPr fontId="1"/>
  </si>
  <si>
    <t>年</t>
    <phoneticPr fontId="1"/>
  </si>
  <si>
    <t>】</t>
    <phoneticPr fontId="1"/>
  </si>
  <si>
    <t>【</t>
    <phoneticPr fontId="1"/>
  </si>
  <si>
    <t>（ビルの名称等）</t>
    <phoneticPr fontId="1"/>
  </si>
  <si>
    <t>）</t>
    <phoneticPr fontId="1"/>
  </si>
  <si>
    <t>ー</t>
    <phoneticPr fontId="1"/>
  </si>
  <si>
    <t>（</t>
    <phoneticPr fontId="1"/>
  </si>
  <si>
    <t>フリガナ</t>
    <phoneticPr fontId="1"/>
  </si>
  <si>
    <t>就任年月日</t>
    <phoneticPr fontId="1"/>
  </si>
  <si>
    <t>常勤</t>
    <rPh sb="0" eb="1">
      <t>ツネ</t>
    </rPh>
    <rPh sb="1" eb="2">
      <t>ツトム</t>
    </rPh>
    <phoneticPr fontId="1"/>
  </si>
  <si>
    <t>兼任</t>
    <rPh sb="0" eb="1">
      <t>ケン</t>
    </rPh>
    <rPh sb="1" eb="2">
      <t>ニン</t>
    </rPh>
    <phoneticPr fontId="1"/>
  </si>
  <si>
    <t>専任</t>
    <rPh sb="0" eb="1">
      <t>セン</t>
    </rPh>
    <rPh sb="1" eb="2">
      <t>ニン</t>
    </rPh>
    <phoneticPr fontId="1"/>
  </si>
  <si>
    <t>北</t>
    <rPh sb="0" eb="1">
      <t>キタ</t>
    </rPh>
    <phoneticPr fontId="1"/>
  </si>
  <si>
    <t>氏名・生年月日</t>
    <phoneticPr fontId="1"/>
  </si>
  <si>
    <t>【運営の状況①】</t>
    <rPh sb="1" eb="3">
      <t>ウンエイ</t>
    </rPh>
    <rPh sb="4" eb="6">
      <t>ジョウキョウ</t>
    </rPh>
    <phoneticPr fontId="1"/>
  </si>
  <si>
    <t>【運営の状況②】</t>
    <rPh sb="1" eb="3">
      <t>ウンエイ</t>
    </rPh>
    <rPh sb="4" eb="6">
      <t>ジョウキョウ</t>
    </rPh>
    <phoneticPr fontId="1"/>
  </si>
  <si>
    <t>月</t>
    <phoneticPr fontId="1"/>
  </si>
  <si>
    <t>日現在</t>
    <phoneticPr fontId="1"/>
  </si>
  <si>
    <t>添付の
有無</t>
    <rPh sb="0" eb="2">
      <t>テンプ</t>
    </rPh>
    <rPh sb="4" eb="6">
      <t>ウム</t>
    </rPh>
    <phoneticPr fontId="1"/>
  </si>
  <si>
    <t>（５）</t>
  </si>
  <si>
    <t>（６）</t>
  </si>
  <si>
    <t>（７）</t>
  </si>
  <si>
    <t>（８）</t>
  </si>
  <si>
    <t>（９）</t>
  </si>
  <si>
    <t>（11）</t>
  </si>
  <si>
    <t>（12）</t>
  </si>
  <si>
    <t>（14）</t>
  </si>
  <si>
    <t>（15）</t>
  </si>
  <si>
    <t>（18）</t>
  </si>
  <si>
    <t>備　考</t>
    <rPh sb="0" eb="1">
      <t>ソナエ</t>
    </rPh>
    <rPh sb="2" eb="3">
      <t>コウ</t>
    </rPh>
    <phoneticPr fontId="1"/>
  </si>
  <si>
    <t>←</t>
    <phoneticPr fontId="1"/>
  </si>
  <si>
    <t>（13）</t>
  </si>
  <si>
    <t>（19）</t>
  </si>
  <si>
    <t>入力にあたっての留意点</t>
    <rPh sb="0" eb="2">
      <t>ニュウリョク</t>
    </rPh>
    <rPh sb="8" eb="10">
      <t>リュウイ</t>
    </rPh>
    <rPh sb="10" eb="11">
      <t>テン</t>
    </rPh>
    <phoneticPr fontId="1"/>
  </si>
  <si>
    <t>←この色の部分は、プルダウンにより選択いただく項目です。</t>
    <rPh sb="3" eb="4">
      <t>イロ</t>
    </rPh>
    <rPh sb="5" eb="7">
      <t>ブブン</t>
    </rPh>
    <rPh sb="17" eb="19">
      <t>センタク</t>
    </rPh>
    <rPh sb="23" eb="25">
      <t>コウモク</t>
    </rPh>
    <phoneticPr fontId="1"/>
  </si>
  <si>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1"/>
  </si>
  <si>
    <t>入力箇所には色がついていますが、印刷をすると消えます。</t>
    <rPh sb="0" eb="2">
      <t>ニュウリョク</t>
    </rPh>
    <rPh sb="2" eb="4">
      <t>カショ</t>
    </rPh>
    <rPh sb="6" eb="7">
      <t>イロ</t>
    </rPh>
    <rPh sb="16" eb="18">
      <t>インサツ</t>
    </rPh>
    <rPh sb="22" eb="23">
      <t>キ</t>
    </rPh>
    <phoneticPr fontId="1"/>
  </si>
  <si>
    <t>入力ができない箇所については、選択もできません。</t>
    <rPh sb="0" eb="2">
      <t>ニュウリョク</t>
    </rPh>
    <rPh sb="7" eb="9">
      <t>カショ</t>
    </rPh>
    <rPh sb="15" eb="17">
      <t>センタク</t>
    </rPh>
    <phoneticPr fontId="1"/>
  </si>
  <si>
    <t>ご不明な点がありましたら担当者までお問い合わせください。</t>
    <rPh sb="1" eb="3">
      <t>フメイ</t>
    </rPh>
    <rPh sb="4" eb="5">
      <t>テン</t>
    </rPh>
    <rPh sb="12" eb="15">
      <t>タントウシャ</t>
    </rPh>
    <rPh sb="18" eb="19">
      <t>ト</t>
    </rPh>
    <rPh sb="20" eb="21">
      <t>ア</t>
    </rPh>
    <phoneticPr fontId="1"/>
  </si>
  <si>
    <t>自動計算は便利な機能ですが、全て入力をしないと正しい数値が表示されません。</t>
    <rPh sb="0" eb="2">
      <t>ジドウ</t>
    </rPh>
    <rPh sb="2" eb="4">
      <t>ケイサン</t>
    </rPh>
    <rPh sb="5" eb="7">
      <t>ベンリ</t>
    </rPh>
    <rPh sb="8" eb="10">
      <t>キノウ</t>
    </rPh>
    <rPh sb="14" eb="15">
      <t>スベ</t>
    </rPh>
    <rPh sb="16" eb="18">
      <t>ニュウリョク</t>
    </rPh>
    <rPh sb="23" eb="24">
      <t>タダ</t>
    </rPh>
    <rPh sb="26" eb="28">
      <t>スウチ</t>
    </rPh>
    <rPh sb="29" eb="31">
      <t>ヒョウジ</t>
    </rPh>
    <phoneticPr fontId="1"/>
  </si>
  <si>
    <t>届 出 者</t>
    <rPh sb="0" eb="1">
      <t>トドケ</t>
    </rPh>
    <rPh sb="2" eb="3">
      <t>デ</t>
    </rPh>
    <rPh sb="4" eb="5">
      <t>シャ</t>
    </rPh>
    <phoneticPr fontId="1"/>
  </si>
  <si>
    <t>個人</t>
    <rPh sb="0" eb="2">
      <t>コジン</t>
    </rPh>
    <phoneticPr fontId="1"/>
  </si>
  <si>
    <t>社会福祉法人</t>
    <rPh sb="0" eb="2">
      <t>シャカイ</t>
    </rPh>
    <rPh sb="2" eb="4">
      <t>フクシ</t>
    </rPh>
    <rPh sb="4" eb="6">
      <t>ホウジン</t>
    </rPh>
    <phoneticPr fontId="1"/>
  </si>
  <si>
    <t>株式会社</t>
    <rPh sb="0" eb="4">
      <t>カブシキガイシャ</t>
    </rPh>
    <phoneticPr fontId="1"/>
  </si>
  <si>
    <t>有限会社</t>
    <rPh sb="0" eb="4">
      <t>ユウゲンガイシャ</t>
    </rPh>
    <phoneticPr fontId="1"/>
  </si>
  <si>
    <t>合同会社</t>
    <rPh sb="0" eb="2">
      <t>ゴウドウ</t>
    </rPh>
    <rPh sb="2" eb="4">
      <t>カイシャ</t>
    </rPh>
    <phoneticPr fontId="1"/>
  </si>
  <si>
    <t>合資会社</t>
    <rPh sb="0" eb="2">
      <t>ゴウシ</t>
    </rPh>
    <rPh sb="2" eb="4">
      <t>ガイシャ</t>
    </rPh>
    <phoneticPr fontId="1"/>
  </si>
  <si>
    <t>合名会社</t>
    <rPh sb="0" eb="2">
      <t>ゴウメイ</t>
    </rPh>
    <rPh sb="2" eb="4">
      <t>カイシャ</t>
    </rPh>
    <phoneticPr fontId="1"/>
  </si>
  <si>
    <t>一般財団法人</t>
    <rPh sb="0" eb="2">
      <t>イッパン</t>
    </rPh>
    <rPh sb="2" eb="4">
      <t>ザイダン</t>
    </rPh>
    <rPh sb="4" eb="6">
      <t>ホウジン</t>
    </rPh>
    <phoneticPr fontId="1"/>
  </si>
  <si>
    <t>一般社団法人</t>
    <rPh sb="0" eb="2">
      <t>イッパン</t>
    </rPh>
    <rPh sb="2" eb="4">
      <t>シャダン</t>
    </rPh>
    <rPh sb="4" eb="6">
      <t>ホウジン</t>
    </rPh>
    <phoneticPr fontId="1"/>
  </si>
  <si>
    <t>学校法人</t>
    <rPh sb="0" eb="2">
      <t>ガッコウ</t>
    </rPh>
    <rPh sb="2" eb="4">
      <t>ホウジン</t>
    </rPh>
    <phoneticPr fontId="1"/>
  </si>
  <si>
    <t>宗教法人</t>
    <rPh sb="0" eb="2">
      <t>シュウキョウ</t>
    </rPh>
    <rPh sb="2" eb="4">
      <t>ホウジン</t>
    </rPh>
    <phoneticPr fontId="1"/>
  </si>
  <si>
    <t>その他</t>
    <rPh sb="2" eb="3">
      <t>タ</t>
    </rPh>
    <phoneticPr fontId="1"/>
  </si>
  <si>
    <t>認可定員</t>
    <rPh sb="0" eb="2">
      <t>ニンカ</t>
    </rPh>
    <rPh sb="2" eb="4">
      <t>テイイン</t>
    </rPh>
    <phoneticPr fontId="1"/>
  </si>
  <si>
    <t>職員数</t>
    <phoneticPr fontId="1"/>
  </si>
  <si>
    <t>【事業所情報】</t>
    <rPh sb="1" eb="3">
      <t>ジギョウ</t>
    </rPh>
    <rPh sb="3" eb="4">
      <t>ショ</t>
    </rPh>
    <phoneticPr fontId="1"/>
  </si>
  <si>
    <t>便所</t>
    <rPh sb="0" eb="2">
      <t>ベンジョ</t>
    </rPh>
    <phoneticPr fontId="1"/>
  </si>
  <si>
    <t>調理スペース</t>
    <rPh sb="0" eb="2">
      <t>チョウリ</t>
    </rPh>
    <phoneticPr fontId="1"/>
  </si>
  <si>
    <t>事業所名称</t>
    <rPh sb="0" eb="3">
      <t>ジギョウショ</t>
    </rPh>
    <rPh sb="3" eb="5">
      <t>メイショウ</t>
    </rPh>
    <phoneticPr fontId="1"/>
  </si>
  <si>
    <t>その他の場合は、衛生面、栄養面等外部搬入をするに当たっての必要な要件の確保について記入</t>
    <rPh sb="2" eb="3">
      <t>タ</t>
    </rPh>
    <rPh sb="4" eb="6">
      <t>バアイ</t>
    </rPh>
    <rPh sb="8" eb="11">
      <t>エイセイメン</t>
    </rPh>
    <rPh sb="12" eb="14">
      <t>エイヨウ</t>
    </rPh>
    <rPh sb="14" eb="15">
      <t>メン</t>
    </rPh>
    <rPh sb="15" eb="16">
      <t>トウ</t>
    </rPh>
    <rPh sb="16" eb="18">
      <t>ガイブ</t>
    </rPh>
    <rPh sb="18" eb="20">
      <t>ハンニュウ</t>
    </rPh>
    <rPh sb="24" eb="25">
      <t>ア</t>
    </rPh>
    <rPh sb="29" eb="31">
      <t>ヒツヨウ</t>
    </rPh>
    <rPh sb="32" eb="34">
      <t>ヨウケン</t>
    </rPh>
    <rPh sb="35" eb="37">
      <t>カクホ</t>
    </rPh>
    <rPh sb="41" eb="43">
      <t>キニュウ</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</si>
  <si>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</si>
  <si>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</si>
  <si>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</si>
  <si>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</si>
  <si>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</si>
  <si>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港</t>
    <rPh sb="0" eb="1">
      <t>ミナト</t>
    </rPh>
    <phoneticPr fontId="1"/>
  </si>
  <si>
    <t>大正</t>
    <rPh sb="0" eb="2">
      <t>タイショウ</t>
    </rPh>
    <phoneticPr fontId="1"/>
  </si>
  <si>
    <t>管理者</t>
    <rPh sb="0" eb="3">
      <t>カンリシャ</t>
    </rPh>
    <phoneticPr fontId="1"/>
  </si>
  <si>
    <t>その他の職員</t>
    <rPh sb="2" eb="3">
      <t>タ</t>
    </rPh>
    <rPh sb="4" eb="5">
      <t>ショク</t>
    </rPh>
    <rPh sb="5" eb="6">
      <t>イン</t>
    </rPh>
    <phoneticPr fontId="1"/>
  </si>
  <si>
    <t>保育従事者</t>
    <rPh sb="0" eb="2">
      <t>ホイク</t>
    </rPh>
    <rPh sb="2" eb="5">
      <t>ジュウジシャ</t>
    </rPh>
    <phoneticPr fontId="1"/>
  </si>
  <si>
    <t>その他職員</t>
    <rPh sb="2" eb="3">
      <t>タ</t>
    </rPh>
    <rPh sb="3" eb="4">
      <t>ショク</t>
    </rPh>
    <rPh sb="4" eb="5">
      <t>イン</t>
    </rPh>
    <phoneticPr fontId="1"/>
  </si>
  <si>
    <t>提出がある場合は、「○」を記入してください。該当しない場合については、「－」を記入してください。</t>
    <rPh sb="0" eb="2">
      <t>テイシュツ</t>
    </rPh>
    <rPh sb="5" eb="7">
      <t>バアイ</t>
    </rPh>
    <rPh sb="13" eb="15">
      <t>キニュウ</t>
    </rPh>
    <rPh sb="22" eb="24">
      <t>ガイトウ</t>
    </rPh>
    <rPh sb="27" eb="29">
      <t>バアイ</t>
    </rPh>
    <rPh sb="39" eb="41">
      <t>キニュウ</t>
    </rPh>
    <phoneticPr fontId="1"/>
  </si>
  <si>
    <t>←この色の部分は、入力が必要な項目です。入力できれば、色が消えます。</t>
    <rPh sb="3" eb="4">
      <t>イロ</t>
    </rPh>
    <rPh sb="5" eb="7">
      <t>ブブン</t>
    </rPh>
    <rPh sb="9" eb="11">
      <t>ニュウリョク</t>
    </rPh>
    <rPh sb="12" eb="14">
      <t>ヒツヨウ</t>
    </rPh>
    <rPh sb="15" eb="17">
      <t>コウモク</t>
    </rPh>
    <rPh sb="20" eb="22">
      <t>ニュウリョク</t>
    </rPh>
    <rPh sb="27" eb="28">
      <t>イロ</t>
    </rPh>
    <rPh sb="29" eb="30">
      <t>キ</t>
    </rPh>
    <phoneticPr fontId="1"/>
  </si>
  <si>
    <t>（１）</t>
    <phoneticPr fontId="1"/>
  </si>
  <si>
    <t>その他必要に応じて大阪市が求める書類</t>
    <phoneticPr fontId="1"/>
  </si>
  <si>
    <t>事業所の
運営方針</t>
    <rPh sb="0" eb="2">
      <t>ジギョウ</t>
    </rPh>
    <rPh sb="2" eb="3">
      <t>ショ</t>
    </rPh>
    <rPh sb="5" eb="7">
      <t>ウンエイ</t>
    </rPh>
    <rPh sb="7" eb="9">
      <t>ホウシン</t>
    </rPh>
    <phoneticPr fontId="1"/>
  </si>
  <si>
    <t>申請者（認可を受けようとする者）</t>
    <rPh sb="0" eb="1">
      <t>サル</t>
    </rPh>
    <rPh sb="1" eb="2">
      <t>ショウ</t>
    </rPh>
    <rPh sb="2" eb="3">
      <t>シャ</t>
    </rPh>
    <rPh sb="4" eb="6">
      <t>ニンカ</t>
    </rPh>
    <rPh sb="7" eb="8">
      <t>ウ</t>
    </rPh>
    <rPh sb="14" eb="15">
      <t>モノ</t>
    </rPh>
    <phoneticPr fontId="1"/>
  </si>
  <si>
    <t>公益財団法人</t>
    <rPh sb="0" eb="2">
      <t>コウエキ</t>
    </rPh>
    <rPh sb="2" eb="4">
      <t>ザイダン</t>
    </rPh>
    <rPh sb="4" eb="6">
      <t>ホウジン</t>
    </rPh>
    <phoneticPr fontId="1"/>
  </si>
  <si>
    <t>公益社団法人</t>
    <rPh sb="0" eb="2">
      <t>コウエキ</t>
    </rPh>
    <rPh sb="2" eb="4">
      <t>シャダン</t>
    </rPh>
    <rPh sb="4" eb="6">
      <t>ホウジン</t>
    </rPh>
    <phoneticPr fontId="1"/>
  </si>
  <si>
    <t>特定非営利活動法人等</t>
    <rPh sb="0" eb="2">
      <t>トクテイ</t>
    </rPh>
    <rPh sb="2" eb="5">
      <t>ヒエイリ</t>
    </rPh>
    <rPh sb="5" eb="7">
      <t>カツドウ</t>
    </rPh>
    <rPh sb="7" eb="9">
      <t>ホウジン</t>
    </rPh>
    <rPh sb="9" eb="10">
      <t>トウ</t>
    </rPh>
    <phoneticPr fontId="1"/>
  </si>
  <si>
    <t>医療法人等</t>
    <rPh sb="0" eb="2">
      <t>イリョウ</t>
    </rPh>
    <rPh sb="2" eb="4">
      <t>ホウジン</t>
    </rPh>
    <rPh sb="4" eb="5">
      <t>トウ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</si>
  <si>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</si>
  <si>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</si>
  <si>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</si>
  <si>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</si>
  <si>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</si>
  <si>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</si>
  <si>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</si>
  <si>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</si>
  <si>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</si>
  <si>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</si>
  <si>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</si>
  <si>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</si>
  <si>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</si>
  <si>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</si>
  <si>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入力において不都合がありましたら、「校閲」メニューよりシートの保護の解除ができます。</t>
    <rPh sb="0" eb="2">
      <t>ニュウリョク</t>
    </rPh>
    <rPh sb="6" eb="9">
      <t>フツゴウ</t>
    </rPh>
    <rPh sb="18" eb="20">
      <t>コウエツ</t>
    </rPh>
    <rPh sb="31" eb="33">
      <t>ホゴ</t>
    </rPh>
    <rPh sb="34" eb="36">
      <t>カイジョ</t>
    </rPh>
    <phoneticPr fontId="1"/>
  </si>
  <si>
    <t>住所又は所在地</t>
    <rPh sb="0" eb="2">
      <t>ジュウショ</t>
    </rPh>
    <rPh sb="2" eb="3">
      <t>マタ</t>
    </rPh>
    <rPh sb="4" eb="7">
      <t>ショザイチ</t>
    </rPh>
    <phoneticPr fontId="1"/>
  </si>
  <si>
    <t>氏名又は法人名</t>
    <rPh sb="0" eb="2">
      <t>シメイ</t>
    </rPh>
    <rPh sb="2" eb="3">
      <t>マタ</t>
    </rPh>
    <rPh sb="4" eb="6">
      <t>ホウジン</t>
    </rPh>
    <rPh sb="6" eb="7">
      <t>メイ</t>
    </rPh>
    <phoneticPr fontId="1"/>
  </si>
  <si>
    <t>法人の場合は代表者の役職及び氏名</t>
    <rPh sb="0" eb="2">
      <t>ホウジン</t>
    </rPh>
    <rPh sb="3" eb="5">
      <t>バアイ</t>
    </rPh>
    <rPh sb="6" eb="9">
      <t>ダイヒョウシャ</t>
    </rPh>
    <rPh sb="10" eb="12">
      <t>ヤクショク</t>
    </rPh>
    <rPh sb="12" eb="13">
      <t>オヨ</t>
    </rPh>
    <rPh sb="14" eb="16">
      <t>シメイ</t>
    </rPh>
    <phoneticPr fontId="1"/>
  </si>
  <si>
    <t>登記事項証明書にある「主たる事務所」・「本店」、又は個人の場合住所を記入すること</t>
    <rPh sb="0" eb="2">
      <t>トウキ</t>
    </rPh>
    <rPh sb="2" eb="4">
      <t>ジコウ</t>
    </rPh>
    <rPh sb="4" eb="7">
      <t>ショウメイショ</t>
    </rPh>
    <rPh sb="11" eb="12">
      <t>シュ</t>
    </rPh>
    <rPh sb="14" eb="16">
      <t>ジム</t>
    </rPh>
    <rPh sb="16" eb="17">
      <t>ショ</t>
    </rPh>
    <rPh sb="20" eb="22">
      <t>ホンテン</t>
    </rPh>
    <rPh sb="24" eb="25">
      <t>マタ</t>
    </rPh>
    <rPh sb="26" eb="28">
      <t>コジン</t>
    </rPh>
    <rPh sb="29" eb="31">
      <t>バアイ</t>
    </rPh>
    <rPh sb="31" eb="33">
      <t>ジュウショ</t>
    </rPh>
    <rPh sb="34" eb="36">
      <t>キニュウ</t>
    </rPh>
    <phoneticPr fontId="1"/>
  </si>
  <si>
    <t>氏名又は名称</t>
    <rPh sb="0" eb="2">
      <t>シメイ</t>
    </rPh>
    <rPh sb="2" eb="3">
      <t>マタ</t>
    </rPh>
    <rPh sb="4" eb="6">
      <t>メイショウ</t>
    </rPh>
    <phoneticPr fontId="1"/>
  </si>
  <si>
    <t>大阪市</t>
    <rPh sb="0" eb="2">
      <t>オオサカ</t>
    </rPh>
    <rPh sb="2" eb="3">
      <t>シ</t>
    </rPh>
    <phoneticPr fontId="1"/>
  </si>
  <si>
    <t>大阪府</t>
    <rPh sb="0" eb="2">
      <t>オオサカ</t>
    </rPh>
    <rPh sb="2" eb="3">
      <t>フ</t>
    </rPh>
    <phoneticPr fontId="1"/>
  </si>
  <si>
    <t>その他</t>
    <rPh sb="2" eb="3">
      <t>タ</t>
    </rPh>
    <phoneticPr fontId="1"/>
  </si>
  <si>
    <t>半角フリガナで記入すること。</t>
    <rPh sb="0" eb="2">
      <t>ハンカク</t>
    </rPh>
    <rPh sb="7" eb="9">
      <t>キニュウ</t>
    </rPh>
    <phoneticPr fontId="32"/>
  </si>
  <si>
    <t>←</t>
    <phoneticPr fontId="32"/>
  </si>
  <si>
    <t>個人事業者については、記入の必要なし。</t>
    <rPh sb="0" eb="2">
      <t>コジン</t>
    </rPh>
    <rPh sb="2" eb="5">
      <t>ジギョウシャ</t>
    </rPh>
    <rPh sb="11" eb="13">
      <t>キニュウ</t>
    </rPh>
    <rPh sb="14" eb="16">
      <t>ヒツヨウ</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</si>
  <si>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</si>
  <si>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</si>
  <si>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</si>
  <si>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</si>
  <si>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1">
      <t>ヒガシ</t>
    </rPh>
    <rPh sb="1" eb="3">
      <t>ヨドガワ</t>
    </rPh>
    <phoneticPr fontId="1"/>
  </si>
  <si>
    <t>東成</t>
    <rPh sb="0" eb="1">
      <t>ヒガシ</t>
    </rPh>
    <rPh sb="1" eb="2">
      <t>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</si>
  <si>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</si>
  <si>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</si>
  <si>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</si>
  <si>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</si>
  <si>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</si>
  <si>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住之江</t>
    <rPh sb="0" eb="3">
      <t>スミノエ</t>
    </rPh>
    <phoneticPr fontId="1"/>
  </si>
  <si>
    <t>住吉</t>
    <rPh sb="0" eb="2">
      <t>スミヨシ</t>
    </rPh>
    <phoneticPr fontId="1"/>
  </si>
  <si>
    <t>東住吉</t>
    <rPh sb="0" eb="1">
      <t>ヒガシ</t>
    </rPh>
    <rPh sb="1" eb="3">
      <t>スミヨシ</t>
    </rPh>
    <phoneticPr fontId="1"/>
  </si>
  <si>
    <t>平野</t>
    <rPh sb="0" eb="1">
      <t>ヒラ</t>
    </rPh>
    <rPh sb="1" eb="2">
      <t>ノ</t>
    </rPh>
    <phoneticPr fontId="1"/>
  </si>
  <si>
    <t>西成</t>
    <rPh sb="0" eb="2">
      <t>ニシナリ</t>
    </rPh>
    <phoneticPr fontId="1"/>
  </si>
  <si>
    <t>職 員 の 状 況</t>
    <rPh sb="0" eb="1">
      <t>ショク</t>
    </rPh>
    <rPh sb="2" eb="3">
      <t>イン</t>
    </rPh>
    <rPh sb="6" eb="7">
      <t>ジョウ</t>
    </rPh>
    <rPh sb="8" eb="9">
      <t>キョウ</t>
    </rPh>
    <phoneticPr fontId="1"/>
  </si>
  <si>
    <t>自園調理の場合は、調理担当欄も記入すること。</t>
    <rPh sb="0" eb="1">
      <t>ジ</t>
    </rPh>
    <rPh sb="1" eb="2">
      <t>エン</t>
    </rPh>
    <rPh sb="2" eb="4">
      <t>チョウリ</t>
    </rPh>
    <rPh sb="5" eb="7">
      <t>バアイ</t>
    </rPh>
    <rPh sb="9" eb="11">
      <t>チョウリ</t>
    </rPh>
    <rPh sb="11" eb="13">
      <t>タントウ</t>
    </rPh>
    <rPh sb="13" eb="14">
      <t>ラン</t>
    </rPh>
    <rPh sb="15" eb="17">
      <t>キニュウ</t>
    </rPh>
    <phoneticPr fontId="32"/>
  </si>
  <si>
    <t>職員の
研修計画</t>
    <rPh sb="0" eb="2">
      <t>ショクイン</t>
    </rPh>
    <rPh sb="4" eb="6">
      <t>ケンシュウ</t>
    </rPh>
    <rPh sb="6" eb="8">
      <t>ケイカク</t>
    </rPh>
    <phoneticPr fontId="32"/>
  </si>
  <si>
    <t>基本的な
考え方</t>
    <rPh sb="0" eb="3">
      <t>キホンテキ</t>
    </rPh>
    <rPh sb="5" eb="6">
      <t>カンガ</t>
    </rPh>
    <rPh sb="7" eb="8">
      <t>カタ</t>
    </rPh>
    <phoneticPr fontId="32"/>
  </si>
  <si>
    <t>←</t>
    <phoneticPr fontId="32"/>
  </si>
  <si>
    <t>具体的な
実施計画</t>
    <rPh sb="0" eb="3">
      <t>グタイテキ</t>
    </rPh>
    <rPh sb="5" eb="7">
      <t>ジッシ</t>
    </rPh>
    <rPh sb="7" eb="9">
      <t>ケイカク</t>
    </rPh>
    <phoneticPr fontId="32"/>
  </si>
  <si>
    <t>具体的な
実施計画</t>
    <phoneticPr fontId="32"/>
  </si>
  <si>
    <t>心身の状況等の把握</t>
    <rPh sb="0" eb="2">
      <t>シンシン</t>
    </rPh>
    <rPh sb="3" eb="5">
      <t>ジョウキョウ</t>
    </rPh>
    <rPh sb="5" eb="6">
      <t>トウ</t>
    </rPh>
    <rPh sb="7" eb="9">
      <t>ハアク</t>
    </rPh>
    <phoneticPr fontId="32"/>
  </si>
  <si>
    <t>具体的な
実施計画</t>
    <phoneticPr fontId="32"/>
  </si>
  <si>
    <t>衛生管理</t>
    <rPh sb="0" eb="2">
      <t>エイセイ</t>
    </rPh>
    <rPh sb="2" eb="4">
      <t>カンリ</t>
    </rPh>
    <phoneticPr fontId="32"/>
  </si>
  <si>
    <t>食事の提供</t>
    <rPh sb="0" eb="2">
      <t>ショクジ</t>
    </rPh>
    <rPh sb="3" eb="5">
      <t>テイキョウ</t>
    </rPh>
    <phoneticPr fontId="32"/>
  </si>
  <si>
    <t>日常の
安全管理</t>
    <rPh sb="0" eb="2">
      <t>ニチジョウ</t>
    </rPh>
    <rPh sb="4" eb="6">
      <t>アンゼン</t>
    </rPh>
    <rPh sb="6" eb="8">
      <t>カンリ</t>
    </rPh>
    <phoneticPr fontId="32"/>
  </si>
  <si>
    <t>←</t>
    <phoneticPr fontId="32"/>
  </si>
  <si>
    <t>非常災害
対策</t>
    <rPh sb="0" eb="2">
      <t>ヒジョウ</t>
    </rPh>
    <rPh sb="2" eb="4">
      <t>サイガイ</t>
    </rPh>
    <rPh sb="5" eb="7">
      <t>タイサク</t>
    </rPh>
    <phoneticPr fontId="32"/>
  </si>
  <si>
    <t>苦情対応</t>
    <rPh sb="0" eb="2">
      <t>クジョウ</t>
    </rPh>
    <rPh sb="2" eb="4">
      <t>タイオウ</t>
    </rPh>
    <phoneticPr fontId="32"/>
  </si>
  <si>
    <t>連携
子育て支援</t>
    <rPh sb="0" eb="2">
      <t>レンケイ</t>
    </rPh>
    <phoneticPr fontId="32"/>
  </si>
  <si>
    <t>基本的な
考え方
及び
具体的な実施計画</t>
    <rPh sb="0" eb="3">
      <t>キホンテキ</t>
    </rPh>
    <rPh sb="5" eb="6">
      <t>カンガ</t>
    </rPh>
    <rPh sb="7" eb="8">
      <t>カタ</t>
    </rPh>
    <rPh sb="9" eb="10">
      <t>オヨ</t>
    </rPh>
    <rPh sb="12" eb="15">
      <t>グタイテキ</t>
    </rPh>
    <rPh sb="16" eb="18">
      <t>ジッシ</t>
    </rPh>
    <rPh sb="18" eb="20">
      <t>ケイカク</t>
    </rPh>
    <phoneticPr fontId="32"/>
  </si>
  <si>
    <t>保育の提供記録</t>
    <rPh sb="0" eb="2">
      <t>ホイク</t>
    </rPh>
    <rPh sb="3" eb="5">
      <t>テイキョウ</t>
    </rPh>
    <rPh sb="5" eb="7">
      <t>キロク</t>
    </rPh>
    <phoneticPr fontId="32"/>
  </si>
  <si>
    <t>職員、設備及び会計等諸記録</t>
    <rPh sb="0" eb="1">
      <t>ショク</t>
    </rPh>
    <rPh sb="1" eb="2">
      <t>イン</t>
    </rPh>
    <rPh sb="3" eb="5">
      <t>セツビ</t>
    </rPh>
    <rPh sb="5" eb="6">
      <t>オヨ</t>
    </rPh>
    <rPh sb="7" eb="9">
      <t>カイケイ</t>
    </rPh>
    <rPh sb="9" eb="10">
      <t>トウ</t>
    </rPh>
    <rPh sb="10" eb="11">
      <t>ショ</t>
    </rPh>
    <rPh sb="11" eb="13">
      <t>キロク</t>
    </rPh>
    <phoneticPr fontId="32"/>
  </si>
  <si>
    <t>←</t>
    <phoneticPr fontId="32"/>
  </si>
  <si>
    <t>職員に対する１年間の主な研修計画について、時期、研修名称・内容、研修対象者を記入。</t>
    <phoneticPr fontId="1"/>
  </si>
  <si>
    <t>当該事業所、備品等の衛生管理の具体的な実施計画について記入。</t>
  </si>
  <si>
    <t>日常の施設に関する安全管理（事故含む。）について、具体的な取組計画を記入。</t>
    <phoneticPr fontId="1"/>
  </si>
  <si>
    <t>非常災害対策について、具体的な実施計画を記入。</t>
    <phoneticPr fontId="1"/>
  </si>
  <si>
    <t>緊急時等の対応について、具体的な実施計画を記入。</t>
    <phoneticPr fontId="1"/>
  </si>
  <si>
    <t>入所児の保護者に対して実施する子育て支援及び保護者と連携について、具体的な実施計画を記入。</t>
    <rPh sb="1" eb="2">
      <t>ショ</t>
    </rPh>
    <phoneticPr fontId="1"/>
  </si>
  <si>
    <t>←</t>
    <phoneticPr fontId="32"/>
  </si>
  <si>
    <r>
      <rPr>
        <sz val="11"/>
        <rFont val="HGｺﾞｼｯｸM"/>
        <family val="3"/>
        <charset val="128"/>
      </rPr>
      <t>緊急時等の</t>
    </r>
    <r>
      <rPr>
        <sz val="12"/>
        <rFont val="HGｺﾞｼｯｸM"/>
        <family val="3"/>
        <charset val="128"/>
      </rPr>
      <t xml:space="preserve">
対応</t>
    </r>
    <rPh sb="0" eb="3">
      <t>キンキュウジ</t>
    </rPh>
    <rPh sb="3" eb="4">
      <t>トウ</t>
    </rPh>
    <rPh sb="6" eb="8">
      <t>タイオウ</t>
    </rPh>
    <phoneticPr fontId="32"/>
  </si>
  <si>
    <t>保護者への支援等</t>
    <rPh sb="0" eb="3">
      <t>ホゴシャ</t>
    </rPh>
    <rPh sb="5" eb="8">
      <t>シエントウ</t>
    </rPh>
    <phoneticPr fontId="1"/>
  </si>
  <si>
    <t>その他の運営情報</t>
    <phoneticPr fontId="1"/>
  </si>
  <si>
    <t>情報開示</t>
    <rPh sb="0" eb="2">
      <t>ジョウホウ</t>
    </rPh>
    <rPh sb="2" eb="4">
      <t>カイジ</t>
    </rPh>
    <phoneticPr fontId="32"/>
  </si>
  <si>
    <t>記録の整備</t>
    <rPh sb="0" eb="2">
      <t>キロク</t>
    </rPh>
    <rPh sb="3" eb="5">
      <t>セイビ</t>
    </rPh>
    <phoneticPr fontId="32"/>
  </si>
  <si>
    <r>
      <t xml:space="preserve">園児の
</t>
    </r>
    <r>
      <rPr>
        <sz val="11"/>
        <rFont val="HGｺﾞｼｯｸM"/>
        <family val="3"/>
        <charset val="128"/>
      </rPr>
      <t>保護者への</t>
    </r>
    <r>
      <rPr>
        <sz val="12"/>
        <rFont val="HGｺﾞｼｯｸM"/>
        <family val="3"/>
        <charset val="128"/>
      </rPr>
      <t xml:space="preserve">
情報開示</t>
    </r>
    <rPh sb="0" eb="1">
      <t>エン</t>
    </rPh>
    <rPh sb="1" eb="2">
      <t>ジ</t>
    </rPh>
    <rPh sb="4" eb="7">
      <t>ホゴシャ</t>
    </rPh>
    <rPh sb="10" eb="12">
      <t>ジョウホウ</t>
    </rPh>
    <rPh sb="12" eb="14">
      <t>カイジ</t>
    </rPh>
    <phoneticPr fontId="32"/>
  </si>
  <si>
    <t>年</t>
    <rPh sb="0" eb="1">
      <t>ネン</t>
    </rPh>
    <phoneticPr fontId="32"/>
  </si>
  <si>
    <t>月</t>
    <rPh sb="0" eb="1">
      <t>ツキ</t>
    </rPh>
    <phoneticPr fontId="32"/>
  </si>
  <si>
    <t>～</t>
    <phoneticPr fontId="32"/>
  </si>
  <si>
    <t>最終学歴</t>
    <rPh sb="0" eb="2">
      <t>サイシュウ</t>
    </rPh>
    <rPh sb="2" eb="4">
      <t>ガクレキ</t>
    </rPh>
    <phoneticPr fontId="32"/>
  </si>
  <si>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32"/>
  </si>
  <si>
    <t>期　　　間</t>
    <rPh sb="0" eb="1">
      <t>キ</t>
    </rPh>
    <rPh sb="4" eb="5">
      <t>アイダ</t>
    </rPh>
    <phoneticPr fontId="32"/>
  </si>
  <si>
    <t>公　職　等</t>
    <rPh sb="0" eb="1">
      <t>コウ</t>
    </rPh>
    <rPh sb="2" eb="3">
      <t>ショク</t>
    </rPh>
    <rPh sb="4" eb="5">
      <t>トウ</t>
    </rPh>
    <phoneticPr fontId="32"/>
  </si>
  <si>
    <t>資　格　等　（社会福祉、幼児教育）</t>
    <phoneticPr fontId="32"/>
  </si>
  <si>
    <t>資格の種類</t>
    <rPh sb="0" eb="2">
      <t>シカク</t>
    </rPh>
    <rPh sb="3" eb="5">
      <t>シュルイ</t>
    </rPh>
    <phoneticPr fontId="32"/>
  </si>
  <si>
    <t>資格取得年月</t>
    <rPh sb="0" eb="2">
      <t>シカク</t>
    </rPh>
    <rPh sb="2" eb="4">
      <t>シュトク</t>
    </rPh>
    <rPh sb="4" eb="5">
      <t>ネン</t>
    </rPh>
    <rPh sb="5" eb="6">
      <t>ツキ</t>
    </rPh>
    <phoneticPr fontId="32"/>
  </si>
  <si>
    <t>資格番号等</t>
    <rPh sb="0" eb="2">
      <t>シカク</t>
    </rPh>
    <rPh sb="2" eb="4">
      <t>バンゴウ</t>
    </rPh>
    <rPh sb="4" eb="5">
      <t>トウ</t>
    </rPh>
    <phoneticPr fontId="32"/>
  </si>
  <si>
    <t>←</t>
    <phoneticPr fontId="1"/>
  </si>
  <si>
    <r>
      <rPr>
        <b/>
        <sz val="9"/>
        <color indexed="8"/>
        <rFont val="HGｺﾞｼｯｸM"/>
        <family val="3"/>
        <charset val="128"/>
      </rPr>
      <t>「常勤・非常勤」</t>
    </r>
    <r>
      <rPr>
        <sz val="9"/>
        <color indexed="8"/>
        <rFont val="HGｺﾞｼｯｸM"/>
        <family val="3"/>
        <charset val="128"/>
      </rPr>
      <t>及び</t>
    </r>
    <r>
      <rPr>
        <b/>
        <sz val="9"/>
        <color indexed="8"/>
        <rFont val="HGｺﾞｼｯｸM"/>
        <family val="3"/>
        <charset val="128"/>
      </rPr>
      <t>「雇用種別（無期・有期）」</t>
    </r>
    <r>
      <rPr>
        <sz val="9"/>
        <color indexed="8"/>
        <rFont val="HGｺﾞｼｯｸM"/>
        <family val="3"/>
        <charset val="128"/>
      </rPr>
      <t>については、雇用契約書より法人にて判断すること。</t>
    </r>
    <phoneticPr fontId="1"/>
  </si>
  <si>
    <r>
      <rPr>
        <b/>
        <sz val="9"/>
        <color indexed="8"/>
        <rFont val="HGｺﾞｼｯｸM"/>
        <family val="3"/>
        <charset val="128"/>
      </rPr>
      <t>「勤続年数」</t>
    </r>
    <r>
      <rPr>
        <sz val="9"/>
        <color indexed="8"/>
        <rFont val="HGｺﾞｼｯｸM"/>
        <family val="3"/>
        <charset val="128"/>
      </rPr>
      <t>とは、当該法人等で勤務した年数のこと。また、○ヶ月の場合、「○月÷12月≒小数第２位を四捨五入した数字」となる。</t>
    </r>
    <rPh sb="1" eb="3">
      <t>キンゾク</t>
    </rPh>
    <rPh sb="3" eb="5">
      <t>ネンスウ</t>
    </rPh>
    <rPh sb="9" eb="11">
      <t>トウガイ</t>
    </rPh>
    <rPh sb="11" eb="13">
      <t>ホウジン</t>
    </rPh>
    <rPh sb="13" eb="14">
      <t>トウ</t>
    </rPh>
    <rPh sb="15" eb="17">
      <t>キンム</t>
    </rPh>
    <rPh sb="19" eb="21">
      <t>ネンスウ</t>
    </rPh>
    <rPh sb="30" eb="31">
      <t>ゲツ</t>
    </rPh>
    <rPh sb="32" eb="34">
      <t>バアイ</t>
    </rPh>
    <rPh sb="37" eb="38">
      <t>ツキ</t>
    </rPh>
    <rPh sb="41" eb="42">
      <t>ガツ</t>
    </rPh>
    <rPh sb="43" eb="45">
      <t>ショウスウ</t>
    </rPh>
    <rPh sb="45" eb="46">
      <t>ダイ</t>
    </rPh>
    <rPh sb="47" eb="48">
      <t>イ</t>
    </rPh>
    <rPh sb="49" eb="53">
      <t>シシャゴニュウ</t>
    </rPh>
    <rPh sb="55" eb="57">
      <t>スウジ</t>
    </rPh>
    <phoneticPr fontId="32"/>
  </si>
  <si>
    <r>
      <rPr>
        <b/>
        <sz val="9"/>
        <color indexed="8"/>
        <rFont val="HGｺﾞｼｯｸM"/>
        <family val="3"/>
        <charset val="128"/>
      </rPr>
      <t>「経験年数」</t>
    </r>
    <r>
      <rPr>
        <sz val="9"/>
        <color indexed="8"/>
        <rFont val="HGｺﾞｼｯｸM"/>
        <family val="3"/>
        <charset val="128"/>
      </rPr>
      <t>とは、職名の経験年数のこと。また、○ヶ月の場合、「○月÷12月≒小数第２位を四捨五入した数字」となる。</t>
    </r>
    <rPh sb="1" eb="3">
      <t>ケイケン</t>
    </rPh>
    <rPh sb="3" eb="5">
      <t>ネンスウ</t>
    </rPh>
    <rPh sb="9" eb="11">
      <t>ショクメイ</t>
    </rPh>
    <rPh sb="12" eb="14">
      <t>ケイケン</t>
    </rPh>
    <rPh sb="14" eb="16">
      <t>ネンスウ</t>
    </rPh>
    <phoneticPr fontId="32"/>
  </si>
  <si>
    <t>必　　要　　書　　類</t>
    <rPh sb="0" eb="1">
      <t>ヒツ</t>
    </rPh>
    <rPh sb="3" eb="4">
      <t>ヨウ</t>
    </rPh>
    <rPh sb="6" eb="7">
      <t>ショ</t>
    </rPh>
    <rPh sb="9" eb="10">
      <t>タグイ</t>
    </rPh>
    <phoneticPr fontId="1"/>
  </si>
  <si>
    <t>（16）</t>
  </si>
  <si>
    <t>（17）</t>
  </si>
  <si>
    <t>免許・資格の
種　　　　類</t>
    <phoneticPr fontId="1"/>
  </si>
  <si>
    <t>必要書類</t>
    <rPh sb="0" eb="2">
      <t>ヒツヨウ</t>
    </rPh>
    <rPh sb="2" eb="4">
      <t>ショルイ</t>
    </rPh>
    <phoneticPr fontId="1"/>
  </si>
  <si>
    <t>令和</t>
    <rPh sb="0" eb="2">
      <t>レイワ</t>
    </rPh>
    <phoneticPr fontId="1"/>
  </si>
  <si>
    <r>
      <rPr>
        <b/>
        <sz val="11"/>
        <color rgb="FF0070C0"/>
        <rFont val="HGｺﾞｼｯｸM"/>
        <family val="3"/>
        <charset val="128"/>
      </rPr>
      <t>認可基準第14条</t>
    </r>
    <r>
      <rPr>
        <b/>
        <sz val="11"/>
        <color theme="1"/>
        <rFont val="HGｺﾞｼｯｸM"/>
        <family val="3"/>
        <charset val="128"/>
      </rPr>
      <t xml:space="preserve">
当該事業所、備品等の衛生管理について基本的な考え方を記入。</t>
    </r>
    <phoneticPr fontId="1"/>
  </si>
  <si>
    <t>申請する事業類型をプルダウンで選んでください</t>
    <rPh sb="0" eb="2">
      <t>シンセイ</t>
    </rPh>
    <rPh sb="4" eb="6">
      <t>ジギョウ</t>
    </rPh>
    <rPh sb="6" eb="8">
      <t>ルイケイ</t>
    </rPh>
    <rPh sb="15" eb="16">
      <t>エラ</t>
    </rPh>
    <phoneticPr fontId="1"/>
  </si>
  <si>
    <t xml:space="preserve">（※１）「勤続年数」とは、当該法人等で勤務した年数のこと。また、○ヶ月の場合、「○月÷12月≒小数第２位を四捨五入した数字」となる。
◎ 勤続年数及び経験年数については、認可日の属する年度の４月１日現在のものを記入すること。
</t>
    <phoneticPr fontId="32"/>
  </si>
  <si>
    <t xml:space="preserve">（※２）「経験年数」とは、職名の経験年数のこと。また、○ヶ月の場合、「○月÷12月≒小数第２位を四捨五入した数字」となる。
</t>
    <phoneticPr fontId="32"/>
  </si>
  <si>
    <t>人数</t>
    <rPh sb="0" eb="2">
      <t>ニンズウ</t>
    </rPh>
    <phoneticPr fontId="32"/>
  </si>
  <si>
    <t>勤務時間計</t>
    <rPh sb="0" eb="2">
      <t>キンム</t>
    </rPh>
    <rPh sb="2" eb="4">
      <t>ジカン</t>
    </rPh>
    <rPh sb="4" eb="5">
      <t>ケイ</t>
    </rPh>
    <phoneticPr fontId="32"/>
  </si>
  <si>
    <t>勤続年数</t>
    <rPh sb="0" eb="2">
      <t>キンゾク</t>
    </rPh>
    <rPh sb="2" eb="4">
      <t>ネンスウ</t>
    </rPh>
    <phoneticPr fontId="32"/>
  </si>
  <si>
    <t>経験年数</t>
    <rPh sb="0" eb="2">
      <t>ケイケン</t>
    </rPh>
    <rPh sb="2" eb="4">
      <t>ネンスウ</t>
    </rPh>
    <phoneticPr fontId="32"/>
  </si>
  <si>
    <t>専　常</t>
    <rPh sb="0" eb="1">
      <t>セン</t>
    </rPh>
    <rPh sb="2" eb="3">
      <t>ジョウ</t>
    </rPh>
    <phoneticPr fontId="32"/>
  </si>
  <si>
    <t>専　非常</t>
    <rPh sb="0" eb="1">
      <t>セン</t>
    </rPh>
    <rPh sb="2" eb="4">
      <t>ヒジョウ</t>
    </rPh>
    <phoneticPr fontId="32"/>
  </si>
  <si>
    <t>兼　常</t>
    <rPh sb="0" eb="1">
      <t>ケン</t>
    </rPh>
    <rPh sb="2" eb="3">
      <t>ジョウ</t>
    </rPh>
    <phoneticPr fontId="32"/>
  </si>
  <si>
    <t>兼　非常</t>
    <rPh sb="0" eb="1">
      <t>ケン</t>
    </rPh>
    <rPh sb="2" eb="4">
      <t>ヒジョウ</t>
    </rPh>
    <phoneticPr fontId="32"/>
  </si>
  <si>
    <t>人</t>
    <phoneticPr fontId="32"/>
  </si>
  <si>
    <t>勤続年数
平均</t>
    <rPh sb="0" eb="2">
      <t>キンゾク</t>
    </rPh>
    <rPh sb="2" eb="4">
      <t>ネンスウ</t>
    </rPh>
    <rPh sb="5" eb="7">
      <t>ヘイキン</t>
    </rPh>
    <phoneticPr fontId="32"/>
  </si>
  <si>
    <t>経験年数
平均</t>
    <rPh sb="0" eb="2">
      <t>ケイケン</t>
    </rPh>
    <rPh sb="2" eb="4">
      <t>ネンスウ</t>
    </rPh>
    <rPh sb="5" eb="7">
      <t>ヘイキン</t>
    </rPh>
    <phoneticPr fontId="32"/>
  </si>
  <si>
    <t>管理者について記入すること。</t>
    <rPh sb="0" eb="3">
      <t>カンリシャ</t>
    </rPh>
    <rPh sb="7" eb="9">
      <t>キニュウ</t>
    </rPh>
    <phoneticPr fontId="1"/>
  </si>
  <si>
    <r>
      <t>配置職員ローテーション表（</t>
    </r>
    <r>
      <rPr>
        <u/>
        <sz val="9"/>
        <color theme="1"/>
        <rFont val="HGｺﾞｼｯｸM"/>
        <family val="3"/>
        <charset val="128"/>
      </rPr>
      <t>曜日、時間ごと</t>
    </r>
    <r>
      <rPr>
        <sz val="9"/>
        <color theme="1"/>
        <rFont val="HGｺﾞｼｯｸM"/>
        <family val="3"/>
        <charset val="128"/>
      </rPr>
      <t>で資格の有無及び雇用形態も含めた職員配置が分かるもの）</t>
    </r>
    <phoneticPr fontId="1"/>
  </si>
  <si>
    <t>事業開始年度の予算書　</t>
    <phoneticPr fontId="1"/>
  </si>
  <si>
    <t>乳児等通園支援事業
の区分</t>
    <rPh sb="0" eb="2">
      <t>ニュウジ</t>
    </rPh>
    <rPh sb="2" eb="3">
      <t>トウ</t>
    </rPh>
    <rPh sb="3" eb="5">
      <t>ツウエン</t>
    </rPh>
    <rPh sb="5" eb="7">
      <t>シエン</t>
    </rPh>
    <rPh sb="7" eb="9">
      <t>ジギョウ</t>
    </rPh>
    <rPh sb="11" eb="13">
      <t>クブン</t>
    </rPh>
    <phoneticPr fontId="1"/>
  </si>
  <si>
    <t>実施する
乳児等通園支援事業</t>
    <rPh sb="0" eb="2">
      <t>ジッシ</t>
    </rPh>
    <phoneticPr fontId="1"/>
  </si>
  <si>
    <t>【実施情報】</t>
    <rPh sb="1" eb="3">
      <t>ジッシ</t>
    </rPh>
    <rPh sb="3" eb="5">
      <t>ジョウホウ</t>
    </rPh>
    <phoneticPr fontId="1"/>
  </si>
  <si>
    <t>（３）</t>
  </si>
  <si>
    <t>食事等の提供</t>
    <rPh sb="2" eb="3">
      <t>トウ</t>
    </rPh>
    <phoneticPr fontId="1"/>
  </si>
  <si>
    <t>平等取扱原則、虐待防止</t>
    <rPh sb="0" eb="2">
      <t>ビョウドウ</t>
    </rPh>
    <rPh sb="2" eb="3">
      <t>トリ</t>
    </rPh>
    <rPh sb="3" eb="4">
      <t>アツカ</t>
    </rPh>
    <rPh sb="4" eb="6">
      <t>ゲンソク</t>
    </rPh>
    <rPh sb="7" eb="11">
      <t>ギャクタイボウシ</t>
    </rPh>
    <phoneticPr fontId="32"/>
  </si>
  <si>
    <t>利　用　者</t>
    <rPh sb="0" eb="1">
      <t>リ</t>
    </rPh>
    <rPh sb="2" eb="3">
      <t>ヨウ</t>
    </rPh>
    <rPh sb="4" eb="5">
      <t>モノ</t>
    </rPh>
    <phoneticPr fontId="1"/>
  </si>
  <si>
    <t>実施しない日</t>
    <rPh sb="0" eb="2">
      <t>ジッシ</t>
    </rPh>
    <rPh sb="5" eb="6">
      <t>ヒ</t>
    </rPh>
    <phoneticPr fontId="1"/>
  </si>
  <si>
    <t>本体保育施設等の長期休暇や実情に合わせて実施しない月、週、日を設ける場合は記入</t>
    <rPh sb="13" eb="15">
      <t>ジツジョウ</t>
    </rPh>
    <rPh sb="25" eb="26">
      <t>ツキ</t>
    </rPh>
    <rPh sb="27" eb="28">
      <t>シュウ</t>
    </rPh>
    <phoneticPr fontId="1"/>
  </si>
  <si>
    <t>一般型乳児等通園支援事業（専用室独立実施）</t>
    <rPh sb="2" eb="3">
      <t>ガタ</t>
    </rPh>
    <rPh sb="13" eb="15">
      <t>センヨウ</t>
    </rPh>
    <rPh sb="15" eb="16">
      <t>シツ</t>
    </rPh>
    <rPh sb="16" eb="18">
      <t>ドクリツ</t>
    </rPh>
    <rPh sb="18" eb="20">
      <t>ジッシ</t>
    </rPh>
    <phoneticPr fontId="32"/>
  </si>
  <si>
    <t>一般型乳児等通園支援事業（在園児合同実施）</t>
    <rPh sb="0" eb="2">
      <t>イッパン</t>
    </rPh>
    <rPh sb="2" eb="3">
      <t>ガタ</t>
    </rPh>
    <rPh sb="3" eb="6">
      <t>ニュウジトウ</t>
    </rPh>
    <rPh sb="6" eb="8">
      <t>ツウエン</t>
    </rPh>
    <rPh sb="8" eb="10">
      <t>シエン</t>
    </rPh>
    <rPh sb="10" eb="12">
      <t>ジギョウ</t>
    </rPh>
    <rPh sb="13" eb="14">
      <t>ザイ</t>
    </rPh>
    <rPh sb="14" eb="16">
      <t>エンジ</t>
    </rPh>
    <rPh sb="16" eb="18">
      <t>ゴウドウ</t>
    </rPh>
    <rPh sb="18" eb="20">
      <t>ジッシ</t>
    </rPh>
    <phoneticPr fontId="1"/>
  </si>
  <si>
    <t>親子通園</t>
    <rPh sb="0" eb="2">
      <t>オヤコ</t>
    </rPh>
    <rPh sb="2" eb="4">
      <t>ツウエン</t>
    </rPh>
    <phoneticPr fontId="1"/>
  </si>
  <si>
    <t>利用料</t>
    <rPh sb="0" eb="3">
      <t>リヨウリョウ</t>
    </rPh>
    <phoneticPr fontId="1"/>
  </si>
  <si>
    <t>こども１人１時間あたり　　　　　円</t>
    <rPh sb="4" eb="5">
      <t>ニン</t>
    </rPh>
    <rPh sb="6" eb="8">
      <t>ジカン</t>
    </rPh>
    <rPh sb="16" eb="17">
      <t>エン</t>
    </rPh>
    <phoneticPr fontId="1"/>
  </si>
  <si>
    <t>保育士</t>
    <rPh sb="0" eb="3">
      <t>ホイクシ</t>
    </rPh>
    <phoneticPr fontId="1"/>
  </si>
  <si>
    <t>看護師（准看護師）</t>
    <rPh sb="0" eb="3">
      <t>カンゴシ</t>
    </rPh>
    <rPh sb="4" eb="8">
      <t>ジュンカンゴシ</t>
    </rPh>
    <phoneticPr fontId="1"/>
  </si>
  <si>
    <t>有の場合、実施回数又は期間を記入
長期間にならない程度で実施可能
利用の条件としてはならない</t>
    <rPh sb="0" eb="1">
      <t>アリ</t>
    </rPh>
    <rPh sb="2" eb="4">
      <t>バアイ</t>
    </rPh>
    <rPh sb="5" eb="7">
      <t>ジッシ</t>
    </rPh>
    <rPh sb="7" eb="9">
      <t>カイスウ</t>
    </rPh>
    <rPh sb="9" eb="10">
      <t>マタ</t>
    </rPh>
    <rPh sb="11" eb="13">
      <t>キカン</t>
    </rPh>
    <rPh sb="14" eb="16">
      <t>キニュウ</t>
    </rPh>
    <rPh sb="17" eb="20">
      <t>チョウキカン</t>
    </rPh>
    <rPh sb="25" eb="27">
      <t>テイド</t>
    </rPh>
    <rPh sb="28" eb="30">
      <t>ジッシ</t>
    </rPh>
    <rPh sb="30" eb="32">
      <t>カノウ</t>
    </rPh>
    <rPh sb="33" eb="35">
      <t>リヨウ</t>
    </rPh>
    <rPh sb="36" eb="38">
      <t>ジョウケン</t>
    </rPh>
    <phoneticPr fontId="1"/>
  </si>
  <si>
    <t>おやつ</t>
    <phoneticPr fontId="1"/>
  </si>
  <si>
    <t>飲み物</t>
    <rPh sb="0" eb="1">
      <t>ノ</t>
    </rPh>
    <rPh sb="2" eb="3">
      <t>モノ</t>
    </rPh>
    <phoneticPr fontId="1"/>
  </si>
  <si>
    <t>利用者がお弁当を持参する場合は、お弁当のみをチェック</t>
    <rPh sb="0" eb="3">
      <t>リヨウシャ</t>
    </rPh>
    <rPh sb="5" eb="7">
      <t>ベントウ</t>
    </rPh>
    <rPh sb="8" eb="10">
      <t>ジサン</t>
    </rPh>
    <rPh sb="12" eb="14">
      <t>バアイ</t>
    </rPh>
    <rPh sb="17" eb="19">
      <t>ベントウ</t>
    </rPh>
    <phoneticPr fontId="1"/>
  </si>
  <si>
    <t>）</t>
    <phoneticPr fontId="1"/>
  </si>
  <si>
    <t>提供する飲み物：</t>
    <rPh sb="0" eb="2">
      <t>テイキョウ</t>
    </rPh>
    <rPh sb="4" eb="5">
      <t>ノ</t>
    </rPh>
    <rPh sb="6" eb="7">
      <t>モノ</t>
    </rPh>
    <phoneticPr fontId="1"/>
  </si>
  <si>
    <t>アレルギー対策</t>
    <rPh sb="5" eb="7">
      <t>タイサク</t>
    </rPh>
    <phoneticPr fontId="1"/>
  </si>
  <si>
    <t>食事</t>
    <rPh sb="0" eb="2">
      <t>ショクジ</t>
    </rPh>
    <phoneticPr fontId="1"/>
  </si>
  <si>
    <t>看護師（准看護師）</t>
    <rPh sb="0" eb="3">
      <t>カンゴシ</t>
    </rPh>
    <phoneticPr fontId="1"/>
  </si>
  <si>
    <t>１歳児</t>
    <rPh sb="1" eb="3">
      <t>サイジ</t>
    </rPh>
    <phoneticPr fontId="1"/>
  </si>
  <si>
    <t>２歳児</t>
    <rPh sb="1" eb="3">
      <t>サイジ</t>
    </rPh>
    <phoneticPr fontId="1"/>
  </si>
  <si>
    <t>認可定員による必要配置</t>
    <rPh sb="0" eb="2">
      <t>ニンカ</t>
    </rPh>
    <rPh sb="2" eb="4">
      <t>テイイン</t>
    </rPh>
    <rPh sb="7" eb="9">
      <t>ヒツヨウ</t>
    </rPh>
    <rPh sb="9" eb="11">
      <t>ハイチ</t>
    </rPh>
    <phoneticPr fontId="1"/>
  </si>
  <si>
    <t>配置基準</t>
    <rPh sb="0" eb="2">
      <t>ハイチ</t>
    </rPh>
    <rPh sb="2" eb="4">
      <t>キジュン</t>
    </rPh>
    <phoneticPr fontId="1"/>
  </si>
  <si>
    <t>３人：1人</t>
    <phoneticPr fontId="1"/>
  </si>
  <si>
    <t>FLASH</t>
    <phoneticPr fontId="1"/>
  </si>
  <si>
    <t>1歳児</t>
    <rPh sb="1" eb="3">
      <t>サイジ</t>
    </rPh>
    <phoneticPr fontId="1"/>
  </si>
  <si>
    <t>６人：1人</t>
    <phoneticPr fontId="1"/>
  </si>
  <si>
    <t>実施の場合、具体的な受入日、受入人数、受入時間を記載してください。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4" eb="26">
      <t>キサイ</t>
    </rPh>
    <phoneticPr fontId="1"/>
  </si>
  <si>
    <t>未実施の場合、受入できない理由を記載してください
（例：職員が足りないため）</t>
    <rPh sb="0" eb="3">
      <t>ミジッシ</t>
    </rPh>
    <rPh sb="4" eb="6">
      <t>バアイ</t>
    </rPh>
    <rPh sb="7" eb="9">
      <t>ウケイレ</t>
    </rPh>
    <rPh sb="13" eb="15">
      <t>リユウ</t>
    </rPh>
    <rPh sb="16" eb="18">
      <t>キサイ</t>
    </rPh>
    <rPh sb="26" eb="27">
      <t>レイ</t>
    </rPh>
    <rPh sb="28" eb="30">
      <t>ショクイン</t>
    </rPh>
    <rPh sb="31" eb="32">
      <t>タ</t>
    </rPh>
    <phoneticPr fontId="1"/>
  </si>
  <si>
    <t>障がい児の
受入について</t>
    <phoneticPr fontId="1"/>
  </si>
  <si>
    <t>医療的ケア児の
受入について</t>
    <rPh sb="0" eb="3">
      <t>イリョウテキ</t>
    </rPh>
    <phoneticPr fontId="1"/>
  </si>
  <si>
    <t>実施の場合、具体的な受入日、受入人数、受入時間及び居宅訪問も実施するのかを記載してください。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3" eb="24">
      <t>オヨ</t>
    </rPh>
    <rPh sb="25" eb="27">
      <t>キョタク</t>
    </rPh>
    <rPh sb="27" eb="29">
      <t>ホウモン</t>
    </rPh>
    <rPh sb="30" eb="32">
      <t>ジッシ</t>
    </rPh>
    <rPh sb="37" eb="39">
      <t>キサイ</t>
    </rPh>
    <phoneticPr fontId="1"/>
  </si>
  <si>
    <t>0歳児</t>
    <rPh sb="1" eb="3">
      <t>サイジ</t>
    </rPh>
    <phoneticPr fontId="1"/>
  </si>
  <si>
    <t>開所曜日</t>
    <rPh sb="0" eb="2">
      <t>カイショ</t>
    </rPh>
    <rPh sb="2" eb="4">
      <t>ヨウビ</t>
    </rPh>
    <phoneticPr fontId="1"/>
  </si>
  <si>
    <t>開所時間</t>
    <rPh sb="0" eb="2">
      <t>カイショ</t>
    </rPh>
    <rPh sb="2" eb="4">
      <t>ジカン</t>
    </rPh>
    <phoneticPr fontId="1"/>
  </si>
  <si>
    <t>乳児等通園支援事業</t>
    <phoneticPr fontId="1"/>
  </si>
  <si>
    <t>一般型乳児等通園支援事業（在園児合同実施）</t>
    <phoneticPr fontId="1"/>
  </si>
  <si>
    <t>一般型乳児等通園支援事業（専用室独立実施）</t>
    <phoneticPr fontId="1"/>
  </si>
  <si>
    <t>一般型乳児等通園支援事業（独立施設実施）</t>
    <phoneticPr fontId="1"/>
  </si>
  <si>
    <t>開所する曜日を記入すること。
（今後開所する可能性がある曜日も含め記入すること。なお記入していない曜日を実施する場合は、認可変更が必要です。）</t>
    <rPh sb="0" eb="2">
      <t>カイショ</t>
    </rPh>
    <rPh sb="4" eb="6">
      <t>ヨウビ</t>
    </rPh>
    <rPh sb="7" eb="9">
      <t>キニュウ</t>
    </rPh>
    <rPh sb="16" eb="18">
      <t>コンゴ</t>
    </rPh>
    <rPh sb="18" eb="20">
      <t>カイショ</t>
    </rPh>
    <rPh sb="22" eb="25">
      <t>カノウセイ</t>
    </rPh>
    <rPh sb="28" eb="30">
      <t>ヨウビ</t>
    </rPh>
    <rPh sb="31" eb="32">
      <t>フク</t>
    </rPh>
    <rPh sb="33" eb="35">
      <t>キニュウ</t>
    </rPh>
    <rPh sb="42" eb="44">
      <t>キニュウ</t>
    </rPh>
    <rPh sb="49" eb="51">
      <t>ヨウビ</t>
    </rPh>
    <rPh sb="52" eb="54">
      <t>ジッシ</t>
    </rPh>
    <rPh sb="56" eb="58">
      <t>バアイ</t>
    </rPh>
    <rPh sb="60" eb="62">
      <t>ニンカ</t>
    </rPh>
    <rPh sb="62" eb="64">
      <t>ヘンコウ</t>
    </rPh>
    <rPh sb="65" eb="67">
      <t>ヒツヨウ</t>
    </rPh>
    <phoneticPr fontId="1"/>
  </si>
  <si>
    <t>開所する時間を記入すること。
（今後開所する可能性がある時間も含め記入すること。なお、記入していない時間を実施する場合は、認可変更が必要です。）</t>
    <rPh sb="0" eb="2">
      <t>カイショ</t>
    </rPh>
    <rPh sb="4" eb="6">
      <t>ジカン</t>
    </rPh>
    <rPh sb="7" eb="9">
      <t>キニュウ</t>
    </rPh>
    <rPh sb="28" eb="30">
      <t>ジカン</t>
    </rPh>
    <rPh sb="43" eb="45">
      <t>キニュウ</t>
    </rPh>
    <rPh sb="50" eb="52">
      <t>ジカン</t>
    </rPh>
    <rPh sb="53" eb="55">
      <t>ジッシ</t>
    </rPh>
    <rPh sb="57" eb="59">
      <t>バアイ</t>
    </rPh>
    <rPh sb="61" eb="63">
      <t>ニンカ</t>
    </rPh>
    <rPh sb="63" eb="65">
      <t>ヘンコウ</t>
    </rPh>
    <rPh sb="66" eb="68">
      <t>ヒツヨウ</t>
    </rPh>
    <phoneticPr fontId="1"/>
  </si>
  <si>
    <t>実施時間</t>
    <rPh sb="0" eb="2">
      <t>ジッシ</t>
    </rPh>
    <rPh sb="2" eb="4">
      <t>ジカン</t>
    </rPh>
    <phoneticPr fontId="59"/>
  </si>
  <si>
    <t>回数</t>
    <rPh sb="0" eb="2">
      <t>カイスウ</t>
    </rPh>
    <phoneticPr fontId="59"/>
  </si>
  <si>
    <t>定員</t>
    <rPh sb="0" eb="2">
      <t>テイイン</t>
    </rPh>
    <phoneticPr fontId="59"/>
  </si>
  <si>
    <t>１歳児</t>
    <rPh sb="1" eb="3">
      <t>サイジ</t>
    </rPh>
    <phoneticPr fontId="59"/>
  </si>
  <si>
    <t>　9:00～11:30</t>
    <phoneticPr fontId="59"/>
  </si>
  <si>
    <t>13:30～16:00</t>
    <phoneticPr fontId="59"/>
  </si>
  <si>
    <t>　※１　少数点第２位以下切り捨て</t>
    <phoneticPr fontId="1"/>
  </si>
  <si>
    <t>研修修了者</t>
    <rPh sb="0" eb="2">
      <t>ケンシュウ</t>
    </rPh>
    <rPh sb="2" eb="5">
      <t>シュウリョウシャ</t>
    </rPh>
    <phoneticPr fontId="1"/>
  </si>
  <si>
    <t>外部搬入又はお弁当の場合、保管方法と安全対策</t>
    <rPh sb="0" eb="2">
      <t>ガイブ</t>
    </rPh>
    <rPh sb="2" eb="4">
      <t>ハンニュウ</t>
    </rPh>
    <rPh sb="4" eb="5">
      <t>マタ</t>
    </rPh>
    <rPh sb="7" eb="9">
      <t>ベントウ</t>
    </rPh>
    <rPh sb="10" eb="12">
      <t>バアイ</t>
    </rPh>
    <rPh sb="13" eb="15">
      <t>ホカン</t>
    </rPh>
    <rPh sb="15" eb="17">
      <t>ホウホウ</t>
    </rPh>
    <rPh sb="18" eb="20">
      <t>アンゼン</t>
    </rPh>
    <rPh sb="20" eb="22">
      <t>タイサク</t>
    </rPh>
    <phoneticPr fontId="1"/>
  </si>
  <si>
    <t>給食の実施方法がその他の場合、その理由と
今後の進め方</t>
    <rPh sb="0" eb="2">
      <t>キュウショク</t>
    </rPh>
    <rPh sb="3" eb="5">
      <t>ジッシ</t>
    </rPh>
    <rPh sb="5" eb="7">
      <t>ホウホウ</t>
    </rPh>
    <phoneticPr fontId="1"/>
  </si>
  <si>
    <t>通園支援の概要</t>
    <rPh sb="0" eb="4">
      <t>ツウエンシエン</t>
    </rPh>
    <rPh sb="5" eb="7">
      <t>ガイヨウ</t>
    </rPh>
    <phoneticPr fontId="1"/>
  </si>
  <si>
    <t>通園支援の
内容・特徴</t>
    <rPh sb="0" eb="2">
      <t>ツウエン</t>
    </rPh>
    <rPh sb="2" eb="4">
      <t>シエン</t>
    </rPh>
    <rPh sb="6" eb="8">
      <t>ナイヨウ</t>
    </rPh>
    <rPh sb="9" eb="11">
      <t>トクチョウ</t>
    </rPh>
    <phoneticPr fontId="1"/>
  </si>
  <si>
    <t>事　業　所　及　び　利　用　者</t>
    <rPh sb="0" eb="1">
      <t>コト</t>
    </rPh>
    <rPh sb="2" eb="3">
      <t>ギョウ</t>
    </rPh>
    <rPh sb="4" eb="5">
      <t>ショ</t>
    </rPh>
    <rPh sb="6" eb="7">
      <t>オヨ</t>
    </rPh>
    <rPh sb="10" eb="11">
      <t>リ</t>
    </rPh>
    <rPh sb="12" eb="13">
      <t>ヨウ</t>
    </rPh>
    <rPh sb="14" eb="15">
      <t>モノ</t>
    </rPh>
    <phoneticPr fontId="1"/>
  </si>
  <si>
    <t>利用者選考基準</t>
    <rPh sb="0" eb="3">
      <t>リヨウシャ</t>
    </rPh>
    <rPh sb="3" eb="5">
      <t>センコウ</t>
    </rPh>
    <rPh sb="5" eb="7">
      <t>キジュン</t>
    </rPh>
    <phoneticPr fontId="1"/>
  </si>
  <si>
    <r>
      <rPr>
        <b/>
        <sz val="9"/>
        <rFont val="HGｺﾞｼｯｸM"/>
        <family val="3"/>
        <charset val="128"/>
      </rPr>
      <t>「専任・兼任」</t>
    </r>
    <r>
      <rPr>
        <sz val="9"/>
        <rFont val="HGｺﾞｼｯｸM"/>
        <family val="3"/>
        <charset val="128"/>
      </rPr>
      <t>は、「当該乳児等通園支援事業に専任しているのか、兼任しているのか」を記入すること。つまり、「他の施設や他の仕事をしているのか、していないのか」について記入すること。</t>
    </r>
    <rPh sb="1" eb="3">
      <t>センニン</t>
    </rPh>
    <rPh sb="4" eb="6">
      <t>ケンニン</t>
    </rPh>
    <rPh sb="10" eb="12">
      <t>トウガイ</t>
    </rPh>
    <rPh sb="12" eb="21">
      <t>ニュウジトウツウエンシエンジギョウ</t>
    </rPh>
    <rPh sb="22" eb="24">
      <t>センニン</t>
    </rPh>
    <rPh sb="31" eb="33">
      <t>ケンニン</t>
    </rPh>
    <rPh sb="41" eb="43">
      <t>キニュウ</t>
    </rPh>
    <rPh sb="53" eb="54">
      <t>タ</t>
    </rPh>
    <rPh sb="55" eb="57">
      <t>シセツ</t>
    </rPh>
    <rPh sb="58" eb="59">
      <t>タ</t>
    </rPh>
    <rPh sb="60" eb="62">
      <t>シゴト</t>
    </rPh>
    <rPh sb="82" eb="84">
      <t>キニュウ</t>
    </rPh>
    <phoneticPr fontId="32"/>
  </si>
  <si>
    <t>子育て支援員等が保育に従事する場合、職名を「研修修了者」として、資格は「研修修了者」を選択すること。</t>
    <rPh sb="22" eb="24">
      <t>ケンシュウ</t>
    </rPh>
    <rPh sb="24" eb="27">
      <t>シュウリョウシャ</t>
    </rPh>
    <rPh sb="36" eb="38">
      <t>ケンシュウ</t>
    </rPh>
    <rPh sb="38" eb="41">
      <t>シュウリョウシャ</t>
    </rPh>
    <phoneticPr fontId="1"/>
  </si>
  <si>
    <t>事業所の運営方針に基づき、乳児等通園支援事業において目指すこどもの育ちのねらいや目標、通園支援の内容の概要等を記入</t>
    <rPh sb="0" eb="3">
      <t>ジギョウショ</t>
    </rPh>
    <rPh sb="4" eb="6">
      <t>ウンエイ</t>
    </rPh>
    <rPh sb="6" eb="8">
      <t>ホウシン</t>
    </rPh>
    <rPh sb="9" eb="10">
      <t>モト</t>
    </rPh>
    <rPh sb="13" eb="15">
      <t>ニュウジ</t>
    </rPh>
    <rPh sb="15" eb="16">
      <t>トウ</t>
    </rPh>
    <rPh sb="16" eb="18">
      <t>ツウエン</t>
    </rPh>
    <rPh sb="18" eb="20">
      <t>シエン</t>
    </rPh>
    <rPh sb="20" eb="22">
      <t>ジギョウ</t>
    </rPh>
    <rPh sb="26" eb="28">
      <t>メザ</t>
    </rPh>
    <rPh sb="33" eb="34">
      <t>ソダ</t>
    </rPh>
    <rPh sb="40" eb="42">
      <t>モクヒョウ</t>
    </rPh>
    <rPh sb="43" eb="45">
      <t>ツウエン</t>
    </rPh>
    <rPh sb="45" eb="47">
      <t>シエン</t>
    </rPh>
    <rPh sb="48" eb="50">
      <t>ナイヨウ</t>
    </rPh>
    <rPh sb="51" eb="53">
      <t>ガイヨウ</t>
    </rPh>
    <rPh sb="53" eb="54">
      <t>トウ</t>
    </rPh>
    <rPh sb="55" eb="57">
      <t>キニュウ</t>
    </rPh>
    <phoneticPr fontId="1"/>
  </si>
  <si>
    <t>特に、虐待等防止について、具体的に実施することを記入。</t>
    <phoneticPr fontId="1"/>
  </si>
  <si>
    <r>
      <t xml:space="preserve">保育室等
</t>
    </r>
    <r>
      <rPr>
        <sz val="9"/>
        <rFont val="HGｺﾞｼｯｸM"/>
        <family val="3"/>
        <charset val="128"/>
      </rPr>
      <t>専用部分のみ記載</t>
    </r>
    <rPh sb="0" eb="4">
      <t>ホイクシツトウ</t>
    </rPh>
    <rPh sb="5" eb="9">
      <t>センヨウブブン</t>
    </rPh>
    <rPh sb="11" eb="13">
      <t>キサイ</t>
    </rPh>
    <phoneticPr fontId="1"/>
  </si>
  <si>
    <r>
      <t xml:space="preserve">その他
</t>
    </r>
    <r>
      <rPr>
        <sz val="9"/>
        <rFont val="HGｺﾞｼｯｸM"/>
        <family val="3"/>
        <charset val="128"/>
      </rPr>
      <t>専用部分のみ記載</t>
    </r>
    <rPh sb="2" eb="3">
      <t>ホカ</t>
    </rPh>
    <rPh sb="4" eb="6">
      <t>センヨウ</t>
    </rPh>
    <rPh sb="6" eb="8">
      <t>ブブン</t>
    </rPh>
    <rPh sb="10" eb="12">
      <t>キサイ</t>
    </rPh>
    <phoneticPr fontId="1"/>
  </si>
  <si>
    <r>
      <rPr>
        <b/>
        <sz val="11"/>
        <color rgb="FF0070C0"/>
        <rFont val="HGｺﾞｼｯｸM"/>
        <family val="3"/>
        <charset val="128"/>
      </rPr>
      <t>認可基準第10条</t>
    </r>
    <r>
      <rPr>
        <b/>
        <sz val="11"/>
        <color theme="1"/>
        <rFont val="HGｺﾞｼｯｸM"/>
        <family val="3"/>
        <charset val="128"/>
      </rPr>
      <t xml:space="preserve">
当該事業所の職員の資質向上に関する基本的な考え方を入力すること。</t>
    </r>
    <phoneticPr fontId="1"/>
  </si>
  <si>
    <r>
      <rPr>
        <b/>
        <sz val="11"/>
        <color rgb="FF0070C0"/>
        <rFont val="HGｺﾞｼｯｸM"/>
        <family val="3"/>
        <charset val="128"/>
      </rPr>
      <t>認可基準第15条</t>
    </r>
    <r>
      <rPr>
        <b/>
        <sz val="11"/>
        <color theme="1"/>
        <rFont val="HGｺﾞｼｯｸM"/>
        <family val="3"/>
        <charset val="128"/>
      </rPr>
      <t xml:space="preserve">
園児への食事の提供について、こだわりや注意すべき事項等基本的な考え方を記入。</t>
    </r>
    <r>
      <rPr>
        <b/>
        <sz val="11"/>
        <rFont val="HGｺﾞｼｯｸM"/>
        <family val="3"/>
        <charset val="128"/>
      </rPr>
      <t>食事を提供しない施設は、記載不要</t>
    </r>
    <rPh sb="47" eb="49">
      <t>ショクジ</t>
    </rPh>
    <rPh sb="50" eb="52">
      <t>テイキョウ</t>
    </rPh>
    <rPh sb="55" eb="57">
      <t>シセツ</t>
    </rPh>
    <rPh sb="59" eb="61">
      <t>キサイ</t>
    </rPh>
    <rPh sb="61" eb="63">
      <t>フヨウ</t>
    </rPh>
    <phoneticPr fontId="1"/>
  </si>
  <si>
    <r>
      <rPr>
        <b/>
        <sz val="11"/>
        <color rgb="FF0070C0"/>
        <rFont val="HGｺﾞｼｯｸM"/>
        <family val="3"/>
        <charset val="128"/>
      </rPr>
      <t>認可基準第16条</t>
    </r>
    <r>
      <rPr>
        <b/>
        <sz val="11"/>
        <color theme="1"/>
        <rFont val="HGｺﾞｼｯｸM"/>
        <family val="3"/>
        <charset val="128"/>
      </rPr>
      <t xml:space="preserve">
緊急時等の対応について、基本的な考え方を記入。</t>
    </r>
    <phoneticPr fontId="1"/>
  </si>
  <si>
    <r>
      <rPr>
        <b/>
        <sz val="11"/>
        <color rgb="FF0070C0"/>
        <rFont val="HGｺﾞｼｯｸM"/>
        <family val="3"/>
        <charset val="128"/>
      </rPr>
      <t>認可基準第19条</t>
    </r>
    <r>
      <rPr>
        <b/>
        <sz val="11"/>
        <color theme="1"/>
        <rFont val="HGｺﾞｼｯｸM"/>
        <family val="3"/>
        <charset val="128"/>
      </rPr>
      <t xml:space="preserve">
苦情対応について、基本的な考え方を記入。</t>
    </r>
    <phoneticPr fontId="1"/>
  </si>
  <si>
    <t>事故発生の防止や発生時の対応について、該当するものにチェック</t>
    <rPh sb="0" eb="2">
      <t>ジコ</t>
    </rPh>
    <rPh sb="2" eb="4">
      <t>ハッセイ</t>
    </rPh>
    <rPh sb="5" eb="7">
      <t>ボウシ</t>
    </rPh>
    <rPh sb="8" eb="10">
      <t>ハッセイ</t>
    </rPh>
    <rPh sb="10" eb="11">
      <t>ジ</t>
    </rPh>
    <rPh sb="12" eb="14">
      <t>タイオウ</t>
    </rPh>
    <rPh sb="19" eb="21">
      <t>ガイトウ</t>
    </rPh>
    <phoneticPr fontId="32"/>
  </si>
  <si>
    <t>保護者への情報開示について、基本的な考え方を及び具体的な実施計画を記入。</t>
    <rPh sb="0" eb="3">
      <t>ホゴシャ</t>
    </rPh>
    <phoneticPr fontId="1"/>
  </si>
  <si>
    <r>
      <rPr>
        <b/>
        <sz val="11"/>
        <color rgb="FF0070C0"/>
        <rFont val="HGｺﾞｼｯｸM"/>
        <family val="3"/>
        <charset val="128"/>
      </rPr>
      <t>認可基準第17条</t>
    </r>
    <r>
      <rPr>
        <b/>
        <sz val="11"/>
        <color theme="1"/>
        <rFont val="HGｺﾞｼｯｸM"/>
        <family val="3"/>
        <charset val="128"/>
      </rPr>
      <t xml:space="preserve">
保育の提供記録について、基本的な考え方を及び具体的な実施計画を記入。</t>
    </r>
    <rPh sb="0" eb="2">
      <t>ニンカ</t>
    </rPh>
    <rPh sb="2" eb="4">
      <t>キジュン</t>
    </rPh>
    <rPh sb="4" eb="5">
      <t>ダイ</t>
    </rPh>
    <rPh sb="7" eb="8">
      <t>ジョウ</t>
    </rPh>
    <rPh sb="9" eb="11">
      <t>ホイク</t>
    </rPh>
    <phoneticPr fontId="1"/>
  </si>
  <si>
    <r>
      <rPr>
        <b/>
        <sz val="11"/>
        <color rgb="FF0070C0"/>
        <rFont val="HGｺﾞｼｯｸM"/>
        <family val="3"/>
        <charset val="128"/>
      </rPr>
      <t>認可基準第17条</t>
    </r>
    <r>
      <rPr>
        <b/>
        <sz val="11"/>
        <color theme="1"/>
        <rFont val="HGｺﾞｼｯｸM"/>
        <family val="3"/>
        <charset val="128"/>
      </rPr>
      <t xml:space="preserve">
諸記録について、基本的な考え方を及び具体的な実施計画を記入。</t>
    </r>
    <rPh sb="0" eb="2">
      <t>ニンカ</t>
    </rPh>
    <rPh sb="2" eb="4">
      <t>キジュン</t>
    </rPh>
    <rPh sb="4" eb="5">
      <t>ダイ</t>
    </rPh>
    <rPh sb="7" eb="8">
      <t>ジョウ</t>
    </rPh>
    <phoneticPr fontId="1"/>
  </si>
  <si>
    <r>
      <rPr>
        <b/>
        <sz val="12"/>
        <color rgb="FF0070C0"/>
        <rFont val="HGｺﾞｼｯｸM"/>
        <family val="3"/>
        <charset val="128"/>
      </rPr>
      <t>認可基準第18条</t>
    </r>
    <r>
      <rPr>
        <b/>
        <sz val="12"/>
        <color rgb="FFFF0000"/>
        <rFont val="HGｺﾞｼｯｸM"/>
        <family val="3"/>
        <charset val="128"/>
      </rPr>
      <t xml:space="preserve">
</t>
    </r>
    <r>
      <rPr>
        <b/>
        <sz val="10"/>
        <rFont val="HGｺﾞｼｯｸM"/>
        <family val="3"/>
        <charset val="128"/>
      </rPr>
      <t>秘密保持について、該当するものにチェック</t>
    </r>
    <rPh sb="0" eb="2">
      <t>ニンカ</t>
    </rPh>
    <rPh sb="2" eb="4">
      <t>キジュン</t>
    </rPh>
    <rPh sb="4" eb="5">
      <t>ダイ</t>
    </rPh>
    <rPh sb="7" eb="8">
      <t>ジョウ</t>
    </rPh>
    <rPh sb="9" eb="11">
      <t>ヒミツ</t>
    </rPh>
    <rPh sb="11" eb="13">
      <t>ホジ</t>
    </rPh>
    <rPh sb="18" eb="20">
      <t>ガイトウ</t>
    </rPh>
    <phoneticPr fontId="32"/>
  </si>
  <si>
    <r>
      <rPr>
        <b/>
        <sz val="12"/>
        <color rgb="FF0070C0"/>
        <rFont val="HGｺﾞｼｯｸM"/>
        <family val="3"/>
        <charset val="128"/>
      </rPr>
      <t>認可基準19条</t>
    </r>
    <r>
      <rPr>
        <b/>
        <sz val="12"/>
        <color rgb="FFFF0000"/>
        <rFont val="HGｺﾞｼｯｸM"/>
        <family val="3"/>
        <charset val="128"/>
      </rPr>
      <t xml:space="preserve">
</t>
    </r>
    <r>
      <rPr>
        <b/>
        <sz val="12"/>
        <rFont val="HGｺﾞｼｯｸM"/>
        <family val="3"/>
        <charset val="128"/>
      </rPr>
      <t>相談、苦情解決について、該当するものにチェック</t>
    </r>
    <rPh sb="0" eb="2">
      <t>ニンカ</t>
    </rPh>
    <rPh sb="2" eb="4">
      <t>キジュン</t>
    </rPh>
    <rPh sb="6" eb="7">
      <t>ジョウ</t>
    </rPh>
    <rPh sb="8" eb="10">
      <t>ソウダン</t>
    </rPh>
    <rPh sb="11" eb="13">
      <t>クジョウ</t>
    </rPh>
    <rPh sb="13" eb="15">
      <t>カイケツ</t>
    </rPh>
    <rPh sb="20" eb="22">
      <t>ガイトウ</t>
    </rPh>
    <phoneticPr fontId="32"/>
  </si>
  <si>
    <r>
      <rPr>
        <b/>
        <sz val="11"/>
        <color rgb="FF0070C0"/>
        <rFont val="HGｺﾞｼｯｸM"/>
        <family val="3"/>
        <charset val="128"/>
      </rPr>
      <t>認可基準第24条</t>
    </r>
    <r>
      <rPr>
        <b/>
        <sz val="10"/>
        <color rgb="FFFF0000"/>
        <rFont val="HGｺﾞｼｯｸM"/>
        <family val="3"/>
        <charset val="128"/>
      </rPr>
      <t xml:space="preserve">
</t>
    </r>
    <r>
      <rPr>
        <b/>
        <sz val="9"/>
        <color theme="1"/>
        <rFont val="HGｺﾞｼｯｸM"/>
        <family val="3"/>
        <charset val="128"/>
      </rPr>
      <t>入所児の保護者に対して実施する子育て支援及び保護者と連携について、基本的な考え方を記入。</t>
    </r>
    <rPh sb="0" eb="2">
      <t>ニンカ</t>
    </rPh>
    <rPh sb="2" eb="4">
      <t>キジュン</t>
    </rPh>
    <rPh sb="4" eb="5">
      <t>ダイ</t>
    </rPh>
    <rPh sb="7" eb="8">
      <t>ジョウ</t>
    </rPh>
    <rPh sb="10" eb="11">
      <t>ショ</t>
    </rPh>
    <phoneticPr fontId="1"/>
  </si>
  <si>
    <t>施設種別</t>
    <rPh sb="0" eb="2">
      <t>シセツ</t>
    </rPh>
    <rPh sb="2" eb="4">
      <t>シュベツ</t>
    </rPh>
    <phoneticPr fontId="1"/>
  </si>
  <si>
    <t>名　　称</t>
    <rPh sb="0" eb="1">
      <t>メイ</t>
    </rPh>
    <rPh sb="3" eb="4">
      <t>ショウ</t>
    </rPh>
    <phoneticPr fontId="1"/>
  </si>
  <si>
    <t>保育所、幼稚園、一時預かり施設などの施設種別を記入すること</t>
    <rPh sb="4" eb="7">
      <t>ヨウチエン</t>
    </rPh>
    <rPh sb="8" eb="10">
      <t>イチジ</t>
    </rPh>
    <rPh sb="10" eb="11">
      <t>アズ</t>
    </rPh>
    <rPh sb="13" eb="15">
      <t>シセツ</t>
    </rPh>
    <rPh sb="18" eb="20">
      <t>シセツ</t>
    </rPh>
    <rPh sb="20" eb="22">
      <t>シュベツ</t>
    </rPh>
    <rPh sb="23" eb="25">
      <t>キニュウ</t>
    </rPh>
    <phoneticPr fontId="1"/>
  </si>
  <si>
    <t>（※３）氏名欄に名前がない場合（保育士Ａなど）は記入例を参考に必ず記入　
【記入例】　
・〇月〇日　面接予定　・派遣会社に依頼中
● 保育士として配置する看護師については、備考欄に「保育士」の記入をすること</t>
    <rPh sb="24" eb="27">
      <t>キニュウレイ</t>
    </rPh>
    <rPh sb="28" eb="30">
      <t>サンコウ</t>
    </rPh>
    <rPh sb="31" eb="32">
      <t>カナラ</t>
    </rPh>
    <rPh sb="33" eb="35">
      <t>キニュウ</t>
    </rPh>
    <rPh sb="38" eb="40">
      <t>キニュウ</t>
    </rPh>
    <rPh sb="69" eb="71">
      <t>ホイク</t>
    </rPh>
    <rPh sb="71" eb="72">
      <t>シ</t>
    </rPh>
    <rPh sb="75" eb="77">
      <t>ハイチ</t>
    </rPh>
    <rPh sb="79" eb="82">
      <t>カンゴシ</t>
    </rPh>
    <rPh sb="88" eb="90">
      <t>ビコウ</t>
    </rPh>
    <rPh sb="90" eb="91">
      <t>ラン</t>
    </rPh>
    <rPh sb="93" eb="95">
      <t>ホイク</t>
    </rPh>
    <rPh sb="95" eb="96">
      <t>シ</t>
    </rPh>
    <rPh sb="98" eb="100">
      <t>キニュウ</t>
    </rPh>
    <phoneticPr fontId="1"/>
  </si>
  <si>
    <t xml:space="preserve"> 職員等一覧表</t>
    <phoneticPr fontId="1"/>
  </si>
  <si>
    <r>
      <t xml:space="preserve">勤続
年数
</t>
    </r>
    <r>
      <rPr>
        <b/>
        <sz val="8"/>
        <color rgb="FFFF0000"/>
        <rFont val="HGSｺﾞｼｯｸM"/>
        <family val="3"/>
        <charset val="128"/>
      </rPr>
      <t>（※１）</t>
    </r>
    <rPh sb="0" eb="2">
      <t>キンゾク</t>
    </rPh>
    <rPh sb="3" eb="5">
      <t>ネンスウ</t>
    </rPh>
    <phoneticPr fontId="1"/>
  </si>
  <si>
    <r>
      <t xml:space="preserve">経験
年数
</t>
    </r>
    <r>
      <rPr>
        <b/>
        <sz val="8"/>
        <color rgb="FFFF0000"/>
        <rFont val="HGSｺﾞｼｯｸM"/>
        <family val="3"/>
        <charset val="128"/>
      </rPr>
      <t>（※２）</t>
    </r>
    <rPh sb="0" eb="2">
      <t>ケイケン</t>
    </rPh>
    <rPh sb="3" eb="5">
      <t>ネンスウ</t>
    </rPh>
    <phoneticPr fontId="1"/>
  </si>
  <si>
    <r>
      <t xml:space="preserve">備考及び未採用者の
採用予定日及び
採用活動について
</t>
    </r>
    <r>
      <rPr>
        <b/>
        <sz val="9"/>
        <color theme="3"/>
        <rFont val="HGSｺﾞｼｯｸM"/>
        <family val="3"/>
        <charset val="128"/>
      </rPr>
      <t>（※３）</t>
    </r>
    <rPh sb="0" eb="2">
      <t>ビコウ</t>
    </rPh>
    <rPh sb="2" eb="3">
      <t>オヨ</t>
    </rPh>
    <rPh sb="4" eb="8">
      <t>ミサイヨウシャ</t>
    </rPh>
    <rPh sb="10" eb="12">
      <t>サイヨウ</t>
    </rPh>
    <rPh sb="12" eb="14">
      <t>ヨテイ</t>
    </rPh>
    <rPh sb="14" eb="15">
      <t>ビ</t>
    </rPh>
    <rPh sb="15" eb="16">
      <t>オヨ</t>
    </rPh>
    <rPh sb="18" eb="20">
      <t>サイヨウ</t>
    </rPh>
    <rPh sb="20" eb="22">
      <t>カツドウ</t>
    </rPh>
    <phoneticPr fontId="1"/>
  </si>
  <si>
    <t>給食の
実施方法</t>
    <phoneticPr fontId="1"/>
  </si>
  <si>
    <t>施設名</t>
    <rPh sb="0" eb="3">
      <t>シセツメイ</t>
    </rPh>
    <phoneticPr fontId="1"/>
  </si>
  <si>
    <t>必要面積</t>
    <rPh sb="0" eb="4">
      <t>ヒツヨウメンセキ</t>
    </rPh>
    <phoneticPr fontId="1"/>
  </si>
  <si>
    <t>判定</t>
    <rPh sb="0" eb="2">
      <t>ハンテイ</t>
    </rPh>
    <phoneticPr fontId="1"/>
  </si>
  <si>
    <t>記載例①</t>
    <rPh sb="0" eb="2">
      <t>キサイ</t>
    </rPh>
    <rPh sb="2" eb="3">
      <t>レイ</t>
    </rPh>
    <phoneticPr fontId="1"/>
  </si>
  <si>
    <t>記載例②</t>
    <rPh sb="0" eb="3">
      <t>キサイレイ</t>
    </rPh>
    <phoneticPr fontId="1"/>
  </si>
  <si>
    <t>実施パターン①（0歳児のみ）</t>
    <rPh sb="0" eb="2">
      <t>ジッシ</t>
    </rPh>
    <rPh sb="9" eb="11">
      <t>サイジ</t>
    </rPh>
    <phoneticPr fontId="1"/>
  </si>
  <si>
    <t>実施パターン②（0歳児のみ）</t>
    <rPh sb="0" eb="2">
      <t>ジッシ</t>
    </rPh>
    <rPh sb="9" eb="11">
      <t>サイジ</t>
    </rPh>
    <phoneticPr fontId="1"/>
  </si>
  <si>
    <t>実施パターン③（0歳児のみ）</t>
    <rPh sb="0" eb="2">
      <t>ジッシ</t>
    </rPh>
    <rPh sb="9" eb="11">
      <t>サイジ</t>
    </rPh>
    <phoneticPr fontId="1"/>
  </si>
  <si>
    <t>実施パターン④（1歳児のみ）</t>
    <rPh sb="0" eb="2">
      <t>ジッシ</t>
    </rPh>
    <rPh sb="9" eb="11">
      <t>サイジ</t>
    </rPh>
    <phoneticPr fontId="1"/>
  </si>
  <si>
    <t>実施パターン⑤（1歳児のみ）</t>
    <rPh sb="0" eb="2">
      <t>ジッシ</t>
    </rPh>
    <rPh sb="9" eb="11">
      <t>サイジ</t>
    </rPh>
    <phoneticPr fontId="1"/>
  </si>
  <si>
    <t>実施パターン⑥（1歳児のみ）</t>
    <rPh sb="0" eb="2">
      <t>ジッシ</t>
    </rPh>
    <rPh sb="9" eb="11">
      <t>サイジ</t>
    </rPh>
    <phoneticPr fontId="1"/>
  </si>
  <si>
    <t>実施パターン⑦（2歳児のみ）</t>
    <rPh sb="0" eb="2">
      <t>ジッシ</t>
    </rPh>
    <rPh sb="9" eb="11">
      <t>サイジ</t>
    </rPh>
    <phoneticPr fontId="1"/>
  </si>
  <si>
    <t>実施パターン⑧（2歳児のみ）</t>
    <rPh sb="0" eb="2">
      <t>ジッシ</t>
    </rPh>
    <rPh sb="9" eb="11">
      <t>サイジ</t>
    </rPh>
    <phoneticPr fontId="1"/>
  </si>
  <si>
    <t>実施パターン⑨（2歳児のみ）</t>
    <rPh sb="0" eb="2">
      <t>ジッシ</t>
    </rPh>
    <rPh sb="9" eb="11">
      <t>サイジ</t>
    </rPh>
    <phoneticPr fontId="1"/>
  </si>
  <si>
    <t>実施パターン⑩（異年齢実施）</t>
    <rPh sb="0" eb="2">
      <t>ジッシ</t>
    </rPh>
    <rPh sb="8" eb="11">
      <t>イネンレイ</t>
    </rPh>
    <rPh sb="11" eb="13">
      <t>ジッシ</t>
    </rPh>
    <phoneticPr fontId="1"/>
  </si>
  <si>
    <t>実施パターン⑪（異年齢実施）</t>
    <rPh sb="0" eb="2">
      <t>ジッシ</t>
    </rPh>
    <rPh sb="8" eb="11">
      <t>イネンレイ</t>
    </rPh>
    <rPh sb="11" eb="13">
      <t>ジッシ</t>
    </rPh>
    <phoneticPr fontId="1"/>
  </si>
  <si>
    <t>実施パターン⑫（異年齢実施）</t>
    <rPh sb="0" eb="2">
      <t>ジッシ</t>
    </rPh>
    <rPh sb="8" eb="11">
      <t>イネンレイ</t>
    </rPh>
    <rPh sb="11" eb="13">
      <t>ジッシ</t>
    </rPh>
    <phoneticPr fontId="1"/>
  </si>
  <si>
    <t>実施パターン⑬（異年齢実施）</t>
    <rPh sb="0" eb="2">
      <t>ジッシ</t>
    </rPh>
    <rPh sb="8" eb="11">
      <t>イネンレイ</t>
    </rPh>
    <rPh sb="11" eb="13">
      <t>ジッシ</t>
    </rPh>
    <phoneticPr fontId="1"/>
  </si>
  <si>
    <t>実施パターン⑭（異年齢実施）</t>
    <rPh sb="0" eb="2">
      <t>ジッシ</t>
    </rPh>
    <rPh sb="8" eb="11">
      <t>イネンレイ</t>
    </rPh>
    <rPh sb="11" eb="13">
      <t>ジッシ</t>
    </rPh>
    <phoneticPr fontId="1"/>
  </si>
  <si>
    <t>実施パターン⑮（異年齢実施）</t>
    <rPh sb="0" eb="2">
      <t>ジッシ</t>
    </rPh>
    <rPh sb="8" eb="11">
      <t>イネンレイ</t>
    </rPh>
    <rPh sb="11" eb="13">
      <t>ジッシ</t>
    </rPh>
    <phoneticPr fontId="1"/>
  </si>
  <si>
    <t>保育室面積</t>
    <rPh sb="0" eb="3">
      <t>ホイクシツ</t>
    </rPh>
    <rPh sb="3" eb="5">
      <t>メンセキ</t>
    </rPh>
    <phoneticPr fontId="1"/>
  </si>
  <si>
    <t>円</t>
    <rPh sb="0" eb="1">
      <t>エン</t>
    </rPh>
    <phoneticPr fontId="1"/>
  </si>
  <si>
    <t xml:space="preserve">
</t>
    <phoneticPr fontId="1"/>
  </si>
  <si>
    <t>徴収予定の全ての項目について、記入すること。記入欄が不足する場合、別紙（任意用紙）に記入すること。</t>
    <phoneticPr fontId="1"/>
  </si>
  <si>
    <r>
      <rPr>
        <b/>
        <u/>
        <sz val="9"/>
        <color indexed="8"/>
        <rFont val="HGｺﾞｼｯｸM"/>
        <family val="3"/>
        <charset val="128"/>
      </rPr>
      <t>幼稚園教諭、小学校教諭、養護教諭が教育・保育に従事する場合</t>
    </r>
    <r>
      <rPr>
        <b/>
        <sz val="9"/>
        <color indexed="8"/>
        <rFont val="HGｺﾞｼｯｸM"/>
        <family val="3"/>
        <charset val="128"/>
      </rPr>
      <t xml:space="preserve">、職名を「保育士」として、資格は「その他」を選択し、※３に「幼稚園教諭」等と記入すること。
</t>
    </r>
    <r>
      <rPr>
        <b/>
        <sz val="9"/>
        <rFont val="HGｺﾞｼｯｸM"/>
        <family val="3"/>
        <charset val="128"/>
      </rPr>
      <t xml:space="preserve">調理員は、資格は「その他」を選択し、※３に「調理員」と記入すること。
</t>
    </r>
    <r>
      <rPr>
        <b/>
        <sz val="9"/>
        <color rgb="FFFF0000"/>
        <rFont val="HGｺﾞｼｯｸM"/>
        <family val="3"/>
        <charset val="128"/>
      </rPr>
      <t>なお併設する保育所、認定こども園、地域型保育事業所において調理した給食を
提供する場合は、調理員の記載は不要とする。</t>
    </r>
    <r>
      <rPr>
        <b/>
        <sz val="9"/>
        <color indexed="8"/>
        <rFont val="HGｺﾞｼｯｸM"/>
        <family val="3"/>
        <charset val="128"/>
      </rPr>
      <t xml:space="preserve">
</t>
    </r>
    <rPh sb="0" eb="3">
      <t>ヨウチエン</t>
    </rPh>
    <rPh sb="3" eb="5">
      <t>キョウユ</t>
    </rPh>
    <rPh sb="6" eb="9">
      <t>ショウガッコウ</t>
    </rPh>
    <rPh sb="9" eb="11">
      <t>キョウユ</t>
    </rPh>
    <rPh sb="12" eb="14">
      <t>ヨウゴ</t>
    </rPh>
    <rPh sb="14" eb="16">
      <t>キョウユ</t>
    </rPh>
    <rPh sb="17" eb="19">
      <t>キョウイク</t>
    </rPh>
    <rPh sb="20" eb="22">
      <t>ホイク</t>
    </rPh>
    <rPh sb="23" eb="25">
      <t>ジュウジ</t>
    </rPh>
    <rPh sb="27" eb="29">
      <t>バアイ</t>
    </rPh>
    <rPh sb="34" eb="36">
      <t>ホイク</t>
    </rPh>
    <rPh sb="36" eb="37">
      <t>シ</t>
    </rPh>
    <rPh sb="59" eb="62">
      <t>ヨウチエン</t>
    </rPh>
    <rPh sb="62" eb="64">
      <t>キョウユ</t>
    </rPh>
    <rPh sb="76" eb="79">
      <t>チョウリイン</t>
    </rPh>
    <rPh sb="98" eb="101">
      <t>チョウリイン</t>
    </rPh>
    <rPh sb="113" eb="115">
      <t>ヘイセツ</t>
    </rPh>
    <rPh sb="117" eb="120">
      <t>ホイクショ</t>
    </rPh>
    <rPh sb="121" eb="123">
      <t>ニンテイ</t>
    </rPh>
    <rPh sb="126" eb="127">
      <t>エン</t>
    </rPh>
    <rPh sb="128" eb="133">
      <t>チイキガタホイク</t>
    </rPh>
    <rPh sb="133" eb="136">
      <t>ジギョウショ</t>
    </rPh>
    <rPh sb="140" eb="142">
      <t>チョウリ</t>
    </rPh>
    <rPh sb="144" eb="146">
      <t>キュウショク</t>
    </rPh>
    <rPh sb="148" eb="150">
      <t>テイキョウ</t>
    </rPh>
    <rPh sb="152" eb="154">
      <t>バアイ</t>
    </rPh>
    <rPh sb="156" eb="159">
      <t>チョウリイン</t>
    </rPh>
    <rPh sb="160" eb="162">
      <t>キサイ</t>
    </rPh>
    <rPh sb="163" eb="165">
      <t>フヨウ</t>
    </rPh>
    <phoneticPr fontId="32"/>
  </si>
  <si>
    <t>合計</t>
    <rPh sb="0" eb="2">
      <t>ゴウケイ</t>
    </rPh>
    <phoneticPr fontId="1"/>
  </si>
  <si>
    <t>０歳児
(生後６か月以降)</t>
    <rPh sb="1" eb="3">
      <t>サイジ</t>
    </rPh>
    <rPh sb="5" eb="7">
      <t>セイゴ</t>
    </rPh>
    <rPh sb="9" eb="12">
      <t>ゲツイコウ</t>
    </rPh>
    <phoneticPr fontId="59"/>
  </si>
  <si>
    <t>２歳児
(満３歳未満まで)</t>
    <rPh sb="1" eb="3">
      <t>サイジ</t>
    </rPh>
    <rPh sb="5" eb="6">
      <t>マン</t>
    </rPh>
    <rPh sb="7" eb="8">
      <t>サイ</t>
    </rPh>
    <rPh sb="8" eb="10">
      <t>ミマン</t>
    </rPh>
    <phoneticPr fontId="59"/>
  </si>
  <si>
    <t>（様式乳第１号）</t>
    <rPh sb="1" eb="3">
      <t>ヨウシキ</t>
    </rPh>
    <rPh sb="3" eb="4">
      <t>ニュウ</t>
    </rPh>
    <rPh sb="4" eb="5">
      <t>ダイ</t>
    </rPh>
    <rPh sb="6" eb="7">
      <t>ゴウ</t>
    </rPh>
    <phoneticPr fontId="1"/>
  </si>
  <si>
    <t>管理者の資格証明書の写し</t>
    <rPh sb="0" eb="2">
      <t>カンリ</t>
    </rPh>
    <rPh sb="2" eb="3">
      <t>シャ</t>
    </rPh>
    <rPh sb="10" eb="11">
      <t>ウツ</t>
    </rPh>
    <phoneticPr fontId="1"/>
  </si>
  <si>
    <t>（事業所名：</t>
    <rPh sb="1" eb="4">
      <t>ジギョウショ</t>
    </rPh>
    <rPh sb="4" eb="5">
      <t>メイ</t>
    </rPh>
    <phoneticPr fontId="1"/>
  </si>
  <si>
    <t>（事業所所在地：</t>
    <rPh sb="1" eb="4">
      <t>ジギョウショ</t>
    </rPh>
    <rPh sb="4" eb="7">
      <t>ショザイチ</t>
    </rPh>
    <phoneticPr fontId="1"/>
  </si>
  <si>
    <t>・実施するパターン及び今後実施する可能性があるパターンを記入してください。
・行が足りない場合は、追加してください。
・同年齢実施の場合、ここに記入した最大定員の範囲内で、定員変更が可能です。
・異年齢実施の場合、ここに記入した最大必要面積となった合計定員内で、定員変更が可能です。</t>
    <rPh sb="1" eb="3">
      <t>ジッシ</t>
    </rPh>
    <rPh sb="9" eb="10">
      <t>オヨ</t>
    </rPh>
    <rPh sb="11" eb="13">
      <t>コンゴ</t>
    </rPh>
    <rPh sb="13" eb="15">
      <t>ジッシ</t>
    </rPh>
    <rPh sb="17" eb="20">
      <t>カノウセイ</t>
    </rPh>
    <rPh sb="28" eb="30">
      <t>キニュウ</t>
    </rPh>
    <rPh sb="39" eb="40">
      <t>ギョウ</t>
    </rPh>
    <rPh sb="41" eb="42">
      <t>タ</t>
    </rPh>
    <rPh sb="45" eb="47">
      <t>バアイ</t>
    </rPh>
    <rPh sb="49" eb="51">
      <t>ツイカ</t>
    </rPh>
    <rPh sb="60" eb="63">
      <t>ドウネンレイ</t>
    </rPh>
    <rPh sb="63" eb="65">
      <t>ジッシ</t>
    </rPh>
    <rPh sb="66" eb="68">
      <t>バアイ</t>
    </rPh>
    <rPh sb="72" eb="74">
      <t>キニュウ</t>
    </rPh>
    <rPh sb="76" eb="78">
      <t>サイダイ</t>
    </rPh>
    <rPh sb="78" eb="80">
      <t>テイイン</t>
    </rPh>
    <rPh sb="81" eb="84">
      <t>ハンイナイ</t>
    </rPh>
    <rPh sb="86" eb="88">
      <t>テイイン</t>
    </rPh>
    <rPh sb="88" eb="90">
      <t>ヘンコウ</t>
    </rPh>
    <rPh sb="91" eb="93">
      <t>カノウ</t>
    </rPh>
    <rPh sb="98" eb="101">
      <t>イネンレイ</t>
    </rPh>
    <rPh sb="101" eb="103">
      <t>ジッシ</t>
    </rPh>
    <rPh sb="104" eb="106">
      <t>バアイ</t>
    </rPh>
    <rPh sb="110" eb="112">
      <t>キニュウ</t>
    </rPh>
    <rPh sb="114" eb="116">
      <t>サイダイ</t>
    </rPh>
    <rPh sb="124" eb="126">
      <t>ゴウケイ</t>
    </rPh>
    <rPh sb="126" eb="128">
      <t>テイイン</t>
    </rPh>
    <rPh sb="128" eb="129">
      <t>ナイ</t>
    </rPh>
    <rPh sb="131" eb="133">
      <t>テイイン</t>
    </rPh>
    <rPh sb="133" eb="135">
      <t>ヘンコウ</t>
    </rPh>
    <rPh sb="136" eb="138">
      <t>カノウ</t>
    </rPh>
    <phoneticPr fontId="1"/>
  </si>
  <si>
    <r>
      <t>当該事</t>
    </r>
    <r>
      <rPr>
        <b/>
        <sz val="11"/>
        <rFont val="HGｺﾞｼｯｸM"/>
        <family val="3"/>
        <charset val="128"/>
      </rPr>
      <t>業所を利用するこどもの日</t>
    </r>
    <r>
      <rPr>
        <b/>
        <sz val="11"/>
        <color theme="1"/>
        <rFont val="HGｺﾞｼｯｸM"/>
        <family val="3"/>
        <charset val="128"/>
      </rPr>
      <t>々の心身の状況等の具体的な把握方法について記入。</t>
    </r>
    <rPh sb="6" eb="8">
      <t>リヨウ</t>
    </rPh>
    <phoneticPr fontId="1"/>
  </si>
  <si>
    <r>
      <rPr>
        <b/>
        <sz val="10"/>
        <color rgb="FF0070C0"/>
        <rFont val="HGｺﾞｼｯｸM"/>
        <family val="3"/>
        <charset val="128"/>
      </rPr>
      <t>認可基準第５条第１項、第12条、第13条</t>
    </r>
    <r>
      <rPr>
        <b/>
        <sz val="10"/>
        <color theme="1"/>
        <rFont val="HGｺﾞｼｯｸM"/>
        <family val="3"/>
        <charset val="128"/>
      </rPr>
      <t xml:space="preserve">
当該事業</t>
    </r>
    <r>
      <rPr>
        <b/>
        <sz val="10"/>
        <rFont val="HGｺﾞｼｯｸM"/>
        <family val="3"/>
        <charset val="128"/>
      </rPr>
      <t>所を利用するこどもに対する人権に関する基本的な考え方を記入。</t>
    </r>
    <rPh sb="4" eb="5">
      <t>ダイ</t>
    </rPh>
    <rPh sb="6" eb="7">
      <t>ジョウ</t>
    </rPh>
    <rPh sb="7" eb="8">
      <t>ダイ</t>
    </rPh>
    <rPh sb="9" eb="10">
      <t>コウ</t>
    </rPh>
    <rPh sb="27" eb="29">
      <t>リヨウ</t>
    </rPh>
    <phoneticPr fontId="1"/>
  </si>
  <si>
    <t>付表３　【職員の状況】</t>
    <rPh sb="0" eb="2">
      <t>フヒョウ</t>
    </rPh>
    <rPh sb="5" eb="7">
      <t>ショクイン</t>
    </rPh>
    <rPh sb="8" eb="10">
      <t>ジョウキョウ</t>
    </rPh>
    <phoneticPr fontId="1"/>
  </si>
  <si>
    <t>付表２【実施情報】</t>
    <rPh sb="0" eb="2">
      <t>フヒョウ</t>
    </rPh>
    <rPh sb="4" eb="6">
      <t>ジッシ</t>
    </rPh>
    <rPh sb="6" eb="8">
      <t>ジョウホウ</t>
    </rPh>
    <phoneticPr fontId="1"/>
  </si>
  <si>
    <r>
      <rPr>
        <b/>
        <sz val="11"/>
        <color rgb="FF0070C0"/>
        <rFont val="HGｺﾞｼｯｸM"/>
        <family val="3"/>
        <charset val="128"/>
      </rPr>
      <t>認可基準第６条</t>
    </r>
    <r>
      <rPr>
        <b/>
        <sz val="11"/>
        <color theme="1"/>
        <rFont val="HGｺﾞｼｯｸM"/>
        <family val="3"/>
        <charset val="128"/>
      </rPr>
      <t xml:space="preserve">
非常災害対策について、基本的な考え方を記入。</t>
    </r>
    <phoneticPr fontId="1"/>
  </si>
  <si>
    <r>
      <rPr>
        <b/>
        <sz val="11"/>
        <color rgb="FF0070C0"/>
        <rFont val="HGｺﾞｼｯｸM"/>
        <family val="3"/>
        <charset val="128"/>
      </rPr>
      <t>認可基準第７条</t>
    </r>
    <r>
      <rPr>
        <b/>
        <sz val="10"/>
        <color rgb="FFFF0000"/>
        <rFont val="HGｺﾞｼｯｸM"/>
        <family val="3"/>
        <charset val="128"/>
      </rPr>
      <t xml:space="preserve">
</t>
    </r>
    <r>
      <rPr>
        <b/>
        <sz val="10"/>
        <color theme="1"/>
        <rFont val="HGｺﾞｼｯｸM"/>
        <family val="3"/>
        <charset val="128"/>
      </rPr>
      <t>日常の施設に関する安全管理（事故含む。）について、基本的な考え方を記入。</t>
    </r>
    <phoneticPr fontId="1"/>
  </si>
  <si>
    <t>管理者の経歴書</t>
    <rPh sb="0" eb="3">
      <t>カンリシャ</t>
    </rPh>
    <rPh sb="4" eb="7">
      <t>ケイレキショ</t>
    </rPh>
    <phoneticPr fontId="1"/>
  </si>
  <si>
    <t>乳児等通園支援事業募集応募申請書</t>
    <rPh sb="0" eb="3">
      <t>ニュウジトウ</t>
    </rPh>
    <rPh sb="3" eb="5">
      <t>ツウエン</t>
    </rPh>
    <rPh sb="5" eb="7">
      <t>シエン</t>
    </rPh>
    <rPh sb="7" eb="9">
      <t>ジギョウ</t>
    </rPh>
    <rPh sb="9" eb="11">
      <t>ボシュウ</t>
    </rPh>
    <rPh sb="11" eb="13">
      <t>オウボ</t>
    </rPh>
    <rPh sb="13" eb="16">
      <t>シンセイショ</t>
    </rPh>
    <phoneticPr fontId="1"/>
  </si>
  <si>
    <t>乳児等通園支援事業募集応募申請書</t>
    <rPh sb="0" eb="2">
      <t>ニュウジ</t>
    </rPh>
    <rPh sb="2" eb="3">
      <t>トウ</t>
    </rPh>
    <rPh sb="3" eb="5">
      <t>ツウエン</t>
    </rPh>
    <rPh sb="5" eb="7">
      <t>シエン</t>
    </rPh>
    <rPh sb="7" eb="9">
      <t>ジギョウ</t>
    </rPh>
    <rPh sb="9" eb="11">
      <t>ボシュウ</t>
    </rPh>
    <rPh sb="11" eb="13">
      <t>オウボ</t>
    </rPh>
    <rPh sb="13" eb="16">
      <t>シンセイショ</t>
    </rPh>
    <phoneticPr fontId="1"/>
  </si>
  <si>
    <t>　乳児等通園支援事業の募集に応募しますので次のとおり関係資料を添えて申請します。</t>
    <rPh sb="1" eb="3">
      <t>ニュウジ</t>
    </rPh>
    <rPh sb="3" eb="4">
      <t>トウ</t>
    </rPh>
    <rPh sb="4" eb="6">
      <t>ツウエン</t>
    </rPh>
    <rPh sb="6" eb="8">
      <t>シエン</t>
    </rPh>
    <rPh sb="8" eb="10">
      <t>ジギョウ</t>
    </rPh>
    <phoneticPr fontId="1"/>
  </si>
  <si>
    <t>応募申請する事業所</t>
    <rPh sb="0" eb="2">
      <t>オウボ</t>
    </rPh>
    <rPh sb="2" eb="4">
      <t>シンセイ</t>
    </rPh>
    <rPh sb="6" eb="8">
      <t>ジギョウ</t>
    </rPh>
    <rPh sb="8" eb="9">
      <t>ショ</t>
    </rPh>
    <phoneticPr fontId="1"/>
  </si>
  <si>
    <t>←</t>
    <phoneticPr fontId="1"/>
  </si>
  <si>
    <t>建物工事請負見積書（写）　建設及び改修にかかる費用</t>
    <rPh sb="2" eb="4">
      <t>コウジ</t>
    </rPh>
    <rPh sb="4" eb="6">
      <t>ウケオイ</t>
    </rPh>
    <rPh sb="6" eb="9">
      <t>ミツモリショ</t>
    </rPh>
    <rPh sb="10" eb="11">
      <t>ウツ</t>
    </rPh>
    <rPh sb="13" eb="15">
      <t>ケンセツ</t>
    </rPh>
    <rPh sb="15" eb="16">
      <t>オヨ</t>
    </rPh>
    <rPh sb="17" eb="19">
      <t>カイシュウ</t>
    </rPh>
    <rPh sb="23" eb="25">
      <t>ヒヨウ</t>
    </rPh>
    <phoneticPr fontId="1"/>
  </si>
  <si>
    <t>建設・改修を行う場合　設計事務所などが作成</t>
    <rPh sb="0" eb="2">
      <t>ケンセツ</t>
    </rPh>
    <rPh sb="3" eb="5">
      <t>カイシュウ</t>
    </rPh>
    <rPh sb="6" eb="7">
      <t>オコナ</t>
    </rPh>
    <rPh sb="8" eb="10">
      <t>バアイ</t>
    </rPh>
    <rPh sb="11" eb="13">
      <t>セッケイ</t>
    </rPh>
    <rPh sb="13" eb="16">
      <t>ジムショ</t>
    </rPh>
    <rPh sb="19" eb="21">
      <t>サクセイ</t>
    </rPh>
    <phoneticPr fontId="1"/>
  </si>
  <si>
    <t>設計監理見積書（写）</t>
    <rPh sb="0" eb="2">
      <t>セッケイ</t>
    </rPh>
    <rPh sb="2" eb="4">
      <t>カンリ</t>
    </rPh>
    <rPh sb="4" eb="7">
      <t>ミツモリショ</t>
    </rPh>
    <rPh sb="8" eb="9">
      <t>ウツ</t>
    </rPh>
    <phoneticPr fontId="1"/>
  </si>
  <si>
    <t>設計及び工事監理にかかる費用</t>
    <rPh sb="0" eb="2">
      <t>セッケイ</t>
    </rPh>
    <rPh sb="2" eb="3">
      <t>オヨ</t>
    </rPh>
    <rPh sb="4" eb="6">
      <t>コウジ</t>
    </rPh>
    <rPh sb="6" eb="8">
      <t>カンリ</t>
    </rPh>
    <rPh sb="12" eb="14">
      <t>ヒヨウ</t>
    </rPh>
    <phoneticPr fontId="1"/>
  </si>
  <si>
    <t>設備整備費（大型遊具等含む）見積書（写）</t>
    <rPh sb="0" eb="2">
      <t>セツビ</t>
    </rPh>
    <rPh sb="2" eb="4">
      <t>セイビ</t>
    </rPh>
    <rPh sb="4" eb="5">
      <t>ヒ</t>
    </rPh>
    <rPh sb="6" eb="8">
      <t>オオガタ</t>
    </rPh>
    <rPh sb="8" eb="10">
      <t>ユウグ</t>
    </rPh>
    <rPh sb="10" eb="11">
      <t>トウ</t>
    </rPh>
    <rPh sb="11" eb="12">
      <t>フク</t>
    </rPh>
    <rPh sb="14" eb="17">
      <t>ミツモリショ</t>
    </rPh>
    <rPh sb="18" eb="19">
      <t>ウツ</t>
    </rPh>
    <phoneticPr fontId="1"/>
  </si>
  <si>
    <t>←開設時に設置する場合のみ（一般的に減価償却の対象となるもの）</t>
    <rPh sb="1" eb="4">
      <t>カイセツジ</t>
    </rPh>
    <rPh sb="5" eb="7">
      <t>セッチ</t>
    </rPh>
    <rPh sb="9" eb="11">
      <t>バアイ</t>
    </rPh>
    <rPh sb="14" eb="17">
      <t>イッパンテキ</t>
    </rPh>
    <rPh sb="18" eb="20">
      <t>ゲンカ</t>
    </rPh>
    <rPh sb="20" eb="22">
      <t>ショウキャク</t>
    </rPh>
    <rPh sb="23" eb="25">
      <t>タイショウ</t>
    </rPh>
    <phoneticPr fontId="1"/>
  </si>
  <si>
    <t>開設準備費（雑費）見積書（写）</t>
    <rPh sb="0" eb="2">
      <t>カイセツ</t>
    </rPh>
    <rPh sb="2" eb="4">
      <t>ジュンビ</t>
    </rPh>
    <rPh sb="4" eb="5">
      <t>ヒ</t>
    </rPh>
    <rPh sb="6" eb="8">
      <t>ザッピ</t>
    </rPh>
    <rPh sb="9" eb="12">
      <t>ミツモリショ</t>
    </rPh>
    <rPh sb="13" eb="14">
      <t>ウツ</t>
    </rPh>
    <phoneticPr fontId="1"/>
  </si>
  <si>
    <t>←開設時に必要な備品等にかかる費用（机、椅子、ロッカーなど）</t>
    <rPh sb="1" eb="4">
      <t>カイセツジ</t>
    </rPh>
    <rPh sb="5" eb="7">
      <t>ヒツヨウ</t>
    </rPh>
    <rPh sb="8" eb="10">
      <t>ビヒン</t>
    </rPh>
    <rPh sb="10" eb="11">
      <t>トウ</t>
    </rPh>
    <rPh sb="15" eb="17">
      <t>ヒヨウ</t>
    </rPh>
    <rPh sb="18" eb="19">
      <t>ツクエ</t>
    </rPh>
    <rPh sb="20" eb="22">
      <t>イス</t>
    </rPh>
    <phoneticPr fontId="1"/>
  </si>
  <si>
    <t>借入金返済計画表（様式第３号）</t>
    <rPh sb="0" eb="3">
      <t>カリイレキン</t>
    </rPh>
    <rPh sb="3" eb="5">
      <t>ヘンサイ</t>
    </rPh>
    <rPh sb="5" eb="8">
      <t>ケイカクヒョウ</t>
    </rPh>
    <rPh sb="9" eb="11">
      <t>ヨウシキ</t>
    </rPh>
    <rPh sb="11" eb="12">
      <t>ダイ</t>
    </rPh>
    <rPh sb="13" eb="14">
      <t>ゴウ</t>
    </rPh>
    <phoneticPr fontId="1"/>
  </si>
  <si>
    <t>職員採用確約書（様式第４号）</t>
    <rPh sb="0" eb="2">
      <t>ショクイン</t>
    </rPh>
    <rPh sb="2" eb="4">
      <t>サイヨウ</t>
    </rPh>
    <rPh sb="4" eb="7">
      <t>カクヤクショ</t>
    </rPh>
    <rPh sb="8" eb="10">
      <t>ヨウシキ</t>
    </rPh>
    <rPh sb="10" eb="11">
      <t>ダイ</t>
    </rPh>
    <rPh sb="12" eb="13">
      <t>ゴウ</t>
    </rPh>
    <phoneticPr fontId="1"/>
  </si>
  <si>
    <t>付表１　乳児等通園支援事業の応募に係る記載事項</t>
    <rPh sb="0" eb="2">
      <t>フヒョウ</t>
    </rPh>
    <rPh sb="4" eb="6">
      <t>ニュウジ</t>
    </rPh>
    <rPh sb="6" eb="7">
      <t>トウ</t>
    </rPh>
    <rPh sb="7" eb="9">
      <t>ツウエン</t>
    </rPh>
    <rPh sb="9" eb="11">
      <t>シエン</t>
    </rPh>
    <rPh sb="11" eb="13">
      <t>ジギョウ</t>
    </rPh>
    <rPh sb="14" eb="16">
      <t>オウボ</t>
    </rPh>
    <rPh sb="17" eb="18">
      <t>カカ</t>
    </rPh>
    <rPh sb="19" eb="21">
      <t>キサイ</t>
    </rPh>
    <rPh sb="21" eb="23">
      <t>ジコウ</t>
    </rPh>
    <phoneticPr fontId="1"/>
  </si>
  <si>
    <t>←</t>
    <phoneticPr fontId="1"/>
  </si>
  <si>
    <t>本事業に従事する職員のみ</t>
    <rPh sb="0" eb="3">
      <t>ホンジギョウ</t>
    </rPh>
    <rPh sb="4" eb="6">
      <t>ジュウジ</t>
    </rPh>
    <rPh sb="8" eb="10">
      <t>ショクイン</t>
    </rPh>
    <phoneticPr fontId="1"/>
  </si>
  <si>
    <t>本事業のローテーション表等</t>
    <rPh sb="0" eb="3">
      <t>ホンジギョウ</t>
    </rPh>
    <rPh sb="11" eb="12">
      <t>ヒョウ</t>
    </rPh>
    <rPh sb="12" eb="13">
      <t>トウ</t>
    </rPh>
    <phoneticPr fontId="1"/>
  </si>
  <si>
    <t>本事業のもの</t>
    <rPh sb="0" eb="3">
      <t>ホンジギョウ</t>
    </rPh>
    <phoneticPr fontId="1"/>
  </si>
  <si>
    <t>応募書類の提出については、審査やヒアリングを円滑に進めるため、インデックスやページ番号を付与してください。
例"(３)-１"等</t>
    <rPh sb="0" eb="2">
      <t>オウボ</t>
    </rPh>
    <rPh sb="2" eb="4">
      <t>ショルイ</t>
    </rPh>
    <rPh sb="5" eb="7">
      <t>テイシュツ</t>
    </rPh>
    <rPh sb="13" eb="15">
      <t>シンサ</t>
    </rPh>
    <rPh sb="22" eb="24">
      <t>エンカツ</t>
    </rPh>
    <rPh sb="25" eb="26">
      <t>スス</t>
    </rPh>
    <rPh sb="41" eb="43">
      <t>バンゴウ</t>
    </rPh>
    <rPh sb="44" eb="46">
      <t>フヨ</t>
    </rPh>
    <rPh sb="54" eb="55">
      <t>レイ</t>
    </rPh>
    <rPh sb="62" eb="63">
      <t>トウ</t>
    </rPh>
    <phoneticPr fontId="1"/>
  </si>
  <si>
    <t>添付の有無欄は、「○」「－」のいずれかを必ず入力してください。</t>
    <rPh sb="0" eb="2">
      <t>テンプ</t>
    </rPh>
    <rPh sb="3" eb="5">
      <t>ウム</t>
    </rPh>
    <rPh sb="5" eb="6">
      <t>ラン</t>
    </rPh>
    <rPh sb="20" eb="21">
      <t>カナラ</t>
    </rPh>
    <rPh sb="22" eb="24">
      <t>ニュウリョク</t>
    </rPh>
    <phoneticPr fontId="1"/>
  </si>
  <si>
    <t>利用者又はその家族からの苦情を処理するために講ずる措置の概要　（案でも可）</t>
    <rPh sb="32" eb="33">
      <t>アン</t>
    </rPh>
    <rPh sb="35" eb="36">
      <t>カ</t>
    </rPh>
    <phoneticPr fontId="1"/>
  </si>
  <si>
    <t>事故防止、災害対策、緊急時対応、安全管理、健康管理、衛生管理マニュアル　（案でも可）</t>
    <rPh sb="10" eb="13">
      <t>キンキュウジ</t>
    </rPh>
    <rPh sb="13" eb="15">
      <t>タイオウ</t>
    </rPh>
    <rPh sb="21" eb="23">
      <t>ケンコウ</t>
    </rPh>
    <rPh sb="23" eb="25">
      <t>カンリ</t>
    </rPh>
    <phoneticPr fontId="32"/>
  </si>
  <si>
    <t>虐待防止マニュアル　（案でも可）</t>
    <rPh sb="0" eb="2">
      <t>ギャクタイ</t>
    </rPh>
    <rPh sb="2" eb="4">
      <t>ボウシ</t>
    </rPh>
    <phoneticPr fontId="32"/>
  </si>
  <si>
    <t>個人情報保護に関する取扱いを示すもの　（案でも可）</t>
    <phoneticPr fontId="1"/>
  </si>
  <si>
    <t>認可保育所の応募書類と重複しているものは、「○」を記入し、備考欄に資料番号を記載してください。</t>
    <rPh sb="0" eb="5">
      <t>ニンカホイクショ</t>
    </rPh>
    <rPh sb="6" eb="10">
      <t>オウボショルイ</t>
    </rPh>
    <rPh sb="11" eb="13">
      <t>チョウフク</t>
    </rPh>
    <rPh sb="29" eb="31">
      <t>ビコウ</t>
    </rPh>
    <rPh sb="31" eb="32">
      <t>ラン</t>
    </rPh>
    <rPh sb="33" eb="37">
      <t>シリョウバンゴウ</t>
    </rPh>
    <rPh sb="38" eb="40">
      <t>キサイ</t>
    </rPh>
    <phoneticPr fontId="1"/>
  </si>
  <si>
    <t>この資料は、提出番号29の１ページ目に添付してください。</t>
    <rPh sb="2" eb="4">
      <t>シリョウ</t>
    </rPh>
    <rPh sb="6" eb="10">
      <t>テイシュツバンゴウ</t>
    </rPh>
    <rPh sb="17" eb="18">
      <t>メ</t>
    </rPh>
    <rPh sb="19" eb="21">
      <t>テンプ</t>
    </rPh>
    <phoneticPr fontId="1"/>
  </si>
  <si>
    <t>〇</t>
    <phoneticPr fontId="1"/>
  </si>
  <si>
    <t>―</t>
    <phoneticPr fontId="1"/>
  </si>
  <si>
    <t>（別紙１）</t>
    <phoneticPr fontId="1"/>
  </si>
  <si>
    <t>（４）</t>
  </si>
  <si>
    <t>（10）</t>
    <phoneticPr fontId="1"/>
  </si>
  <si>
    <t>併設予定施設</t>
    <rPh sb="0" eb="2">
      <t>ヘイセツ</t>
    </rPh>
    <rPh sb="2" eb="4">
      <t>ヨテイ</t>
    </rPh>
    <rPh sb="4" eb="6">
      <t>シセツ</t>
    </rPh>
    <phoneticPr fontId="1"/>
  </si>
  <si>
    <t>保育室等</t>
    <rPh sb="0" eb="3">
      <t>ホイクシツ</t>
    </rPh>
    <rPh sb="3" eb="4">
      <t>トウ</t>
    </rPh>
    <phoneticPr fontId="1"/>
  </si>
  <si>
    <t>←乳児等通園支援事業を実施する面積を記入</t>
    <rPh sb="18" eb="20">
      <t>キニュウ</t>
    </rPh>
    <phoneticPr fontId="1"/>
  </si>
  <si>
    <t>付表１～３</t>
    <rPh sb="0" eb="2">
      <t>フヒョウ</t>
    </rPh>
    <phoneticPr fontId="1"/>
  </si>
  <si>
    <t>事業所名称(仮称)を記入すること。（使える文字は、ひらがな、漢字、アルファベット、アラビア数字のみです。）</t>
    <phoneticPr fontId="32"/>
  </si>
  <si>
    <t>登記事項証明書にある「名称」を記入すること。なお、事業所内保育事業の場合、認可を受ける事業者名を記入すること。</t>
    <phoneticPr fontId="32"/>
  </si>
  <si>
    <t>←</t>
    <phoneticPr fontId="1"/>
  </si>
  <si>
    <t>⑧別紙１（職員等一覧表）を入力すると自動的に表示される。</t>
    <rPh sb="1" eb="3">
      <t>ベッシ</t>
    </rPh>
    <rPh sb="5" eb="7">
      <t>ショクイン</t>
    </rPh>
    <rPh sb="7" eb="8">
      <t>トウ</t>
    </rPh>
    <rPh sb="8" eb="10">
      <t>イチラン</t>
    </rPh>
    <rPh sb="10" eb="11">
      <t>ヒョウ</t>
    </rPh>
    <rPh sb="13" eb="15">
      <t>ニュウリョク</t>
    </rPh>
    <rPh sb="18" eb="21">
      <t>ジドウテキ</t>
    </rPh>
    <rPh sb="22" eb="24">
      <t>ヒョウジ</t>
    </rPh>
    <phoneticPr fontId="1"/>
  </si>
  <si>
    <t>乳児等通園支援事業を実施する面積を記入</t>
  </si>
  <si>
    <t>提出年月日</t>
    <rPh sb="0" eb="2">
      <t>テイシュツ</t>
    </rPh>
    <rPh sb="2" eb="5">
      <t>ネンガッピ</t>
    </rPh>
    <phoneticPr fontId="1"/>
  </si>
  <si>
    <t>②基本情報入力シートを入力すると自動的に表示される。</t>
  </si>
  <si>
    <t>②基本情報入力シートを入力すると自動的に表示される。</t>
    <rPh sb="1" eb="5">
      <t>キホンジョウホウ</t>
    </rPh>
    <rPh sb="5" eb="7">
      <t>ニュウリョク</t>
    </rPh>
    <rPh sb="11" eb="13">
      <t>ニュウリョク</t>
    </rPh>
    <rPh sb="16" eb="19">
      <t>ジドウテキ</t>
    </rPh>
    <rPh sb="20" eb="22">
      <t>ヒョウジ</t>
    </rPh>
    <phoneticPr fontId="1"/>
  </si>
  <si>
    <t>②基本情報入力シートを入力すると自動的に表示される。</t>
    <rPh sb="1" eb="3">
      <t>キホン</t>
    </rPh>
    <rPh sb="3" eb="5">
      <t>ジョウホウ</t>
    </rPh>
    <rPh sb="11" eb="13">
      <t>ニュウリョク</t>
    </rPh>
    <phoneticPr fontId="1"/>
  </si>
  <si>
    <t>シート⑤付表２（実施情報）を入力すると自動的に表示される。</t>
    <rPh sb="4" eb="6">
      <t>フヒョウ</t>
    </rPh>
    <rPh sb="8" eb="10">
      <t>ジッシ</t>
    </rPh>
    <rPh sb="10" eb="12">
      <t>ジョウホウ</t>
    </rPh>
    <rPh sb="14" eb="16">
      <t>ニュウリョク</t>
    </rPh>
    <rPh sb="19" eb="22">
      <t>ジドウテキ</t>
    </rPh>
    <rPh sb="23" eb="25">
      <t>ヒョウジ</t>
    </rPh>
    <phoneticPr fontId="1"/>
  </si>
  <si>
    <t>④付表１（事業所情報等）を入力すると自動的に表示される。</t>
    <rPh sb="1" eb="3">
      <t>フヒョウ</t>
    </rPh>
    <rPh sb="5" eb="11">
      <t>ジギョウショジョウホウトウ</t>
    </rPh>
    <phoneticPr fontId="1"/>
  </si>
  <si>
    <t>令和</t>
  </si>
  <si>
    <t>シート⑦別紙４（職員等一覧表）を入力すると自動的に表示される。</t>
    <rPh sb="16" eb="18">
      <t>ニュウリョク</t>
    </rPh>
    <rPh sb="21" eb="24">
      <t>ジドウテキ</t>
    </rPh>
    <rPh sb="25" eb="27">
      <t>ヒョウジ</t>
    </rPh>
    <phoneticPr fontId="32"/>
  </si>
  <si>
    <t>付表１、付表２、付表３</t>
    <rPh sb="0" eb="1">
      <t>フ</t>
    </rPh>
    <rPh sb="4" eb="5">
      <t>ヒョウ</t>
    </rPh>
    <rPh sb="7" eb="9">
      <t>フヒョウ</t>
    </rPh>
    <phoneticPr fontId="1"/>
  </si>
  <si>
    <t>職員等一覧表（別紙１）</t>
    <rPh sb="0" eb="2">
      <t>ショクイン</t>
    </rPh>
    <rPh sb="2" eb="3">
      <t>トウ</t>
    </rPh>
    <rPh sb="3" eb="5">
      <t>イチラン</t>
    </rPh>
    <rPh sb="5" eb="6">
      <t>ヒョウ</t>
    </rPh>
    <rPh sb="7" eb="9">
      <t>ベッシ</t>
    </rPh>
    <phoneticPr fontId="1"/>
  </si>
  <si>
    <t>管理者の経歴書（別紙２）</t>
    <rPh sb="0" eb="3">
      <t>カンリシャ</t>
    </rPh>
    <rPh sb="4" eb="6">
      <t>ケイレキ</t>
    </rPh>
    <phoneticPr fontId="1"/>
  </si>
  <si>
    <t>（２）</t>
    <phoneticPr fontId="1"/>
  </si>
  <si>
    <t>保育所保育指針に準じた乳児等通園支援事業の全体的な計画【保育課程及び年間指導計画必須】</t>
    <rPh sb="0" eb="3">
      <t>ホイクショ</t>
    </rPh>
    <rPh sb="3" eb="7">
      <t>ホイクシシン</t>
    </rPh>
    <rPh sb="8" eb="9">
      <t>ジュン</t>
    </rPh>
    <rPh sb="11" eb="13">
      <t>ニュウジ</t>
    </rPh>
    <rPh sb="13" eb="14">
      <t>トウ</t>
    </rPh>
    <rPh sb="14" eb="16">
      <t>ツウエン</t>
    </rPh>
    <rPh sb="16" eb="18">
      <t>シエン</t>
    </rPh>
    <rPh sb="18" eb="20">
      <t>ジギョウ</t>
    </rPh>
    <rPh sb="21" eb="23">
      <t>ゼンタイ</t>
    </rPh>
    <rPh sb="23" eb="24">
      <t>テキ</t>
    </rPh>
    <rPh sb="25" eb="27">
      <t>ケイカク</t>
    </rPh>
    <rPh sb="28" eb="30">
      <t>ホイク</t>
    </rPh>
    <rPh sb="30" eb="32">
      <t>カテイ</t>
    </rPh>
    <rPh sb="32" eb="33">
      <t>オヨ</t>
    </rPh>
    <rPh sb="34" eb="36">
      <t>ネンカン</t>
    </rPh>
    <rPh sb="36" eb="38">
      <t>シドウ</t>
    </rPh>
    <rPh sb="38" eb="40">
      <t>ケイカク</t>
    </rPh>
    <rPh sb="40" eb="42">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</si>
</sst>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0"/>
    <numFmt numFmtId="177" formatCode="#,##0.00_ "/>
    <numFmt numFmtId="178" formatCode="0.00_ "/>
    <numFmt numFmtId="179" formatCode="0.0_);[Red]\(0.0\)"/>
    <numFmt numFmtId="180" formatCode="#,###"/>
    <numFmt numFmtId="181" formatCode="0.0"/>
    <numFmt numFmtId="182" formatCode="#,##0_ "/>
    <numFmt numFmtId="183" formatCode="[$-F400]h:mm:ss\ AM/PM"/>
    <numFmt numFmtId="184" formatCode="##&quot;人&quot;"/>
    <numFmt numFmtId="185" formatCode="#.#&quot;人&quot;"/>
    <numFmt numFmtId="186" formatCode="##.#&quot;時&quot;&quot;間&quot;"/>
    <numFmt numFmtId="187" formatCode="&quot;月&quot;##&quot;回&quot;"/>
    <numFmt numFmtId="188" formatCode="0.00&quot;㎡&quot;"/>
    <numFmt numFmtId="189" formatCode="0_ "/>
  </numFmts>
  <fonts count="74">
    <font>
      <sz val="11"/>
      <color theme="1"/>
      <name val="ＭＳ Ｐゴシック"/>
      <family val="2"/>
      <charset val="128"/>
      <scheme val="minor"/>
    </font>
    <font>
      <sz val="6"/>
      <name val="ＭＳ Ｐゴシック"/>
      <family val="2"/>
      <charset val="128"/>
      <scheme val="minor"/>
    </font>
    <font>
      <sz val="12"/>
      <color theme="1"/>
      <name val="HGｺﾞｼｯｸM"/>
      <family val="3"/>
      <charset val="128"/>
    </font>
    <font>
      <sz val="16"/>
      <color theme="1"/>
      <name val="HGｺﾞｼｯｸM"/>
      <family val="3"/>
      <charset val="128"/>
    </font>
    <font>
      <sz val="12"/>
      <name val="HGｺﾞｼｯｸM"/>
      <family val="3"/>
      <charset val="128"/>
    </font>
    <font>
      <sz val="10"/>
      <name val="HGｺﾞｼｯｸM"/>
      <family val="3"/>
      <charset val="128"/>
    </font>
    <font>
      <sz val="11"/>
      <name val="HGｺﾞｼｯｸM"/>
      <family val="3"/>
      <charset val="128"/>
    </font>
    <font>
      <sz val="8"/>
      <name val="HGｺﾞｼｯｸM"/>
      <family val="3"/>
      <charset val="128"/>
    </font>
    <font>
      <sz val="11"/>
      <name val="ＭＳ Ｐゴシック"/>
      <family val="2"/>
      <charset val="128"/>
      <scheme val="minor"/>
    </font>
    <font>
      <sz val="9"/>
      <name val="HGｺﾞｼｯｸM"/>
      <family val="3"/>
      <charset val="128"/>
    </font>
    <font>
      <sz val="14"/>
      <color rgb="FFFF0000"/>
      <name val="ＤＦ特太ゴシック体"/>
      <family val="3"/>
      <charset val="128"/>
    </font>
    <font>
      <sz val="11"/>
      <color theme="1"/>
      <name val="ＭＳ Ｐゴシック"/>
      <family val="2"/>
      <charset val="128"/>
      <scheme val="minor"/>
    </font>
    <font>
      <sz val="9"/>
      <color rgb="FF000000"/>
      <name val="MS UI Gothic"/>
      <family val="3"/>
      <charset val="128"/>
    </font>
    <font>
      <sz val="12"/>
      <name val="ＭＳ Ｐゴシック"/>
      <family val="2"/>
      <charset val="128"/>
      <scheme val="minor"/>
    </font>
    <font>
      <sz val="14"/>
      <name val="HGｺﾞｼｯｸM"/>
      <family val="3"/>
      <charset val="128"/>
    </font>
    <font>
      <sz val="16"/>
      <name val="HGｺﾞｼｯｸM"/>
      <family val="3"/>
      <charset val="128"/>
    </font>
    <font>
      <sz val="12"/>
      <color rgb="FFFF0000"/>
      <name val="HGｺﾞｼｯｸM"/>
      <family val="3"/>
      <charset val="128"/>
    </font>
    <font>
      <u/>
      <sz val="11"/>
      <color theme="10"/>
      <name val="ＭＳ Ｐゴシック"/>
      <family val="2"/>
      <charset val="128"/>
      <scheme val="minor"/>
    </font>
    <font>
      <sz val="9"/>
      <color rgb="FFFF0000"/>
      <name val="HGｺﾞｼｯｸM"/>
      <family val="3"/>
      <charset val="128"/>
    </font>
    <font>
      <b/>
      <sz val="12"/>
      <name val="HGｺﾞｼｯｸM"/>
      <family val="3"/>
      <charset val="128"/>
    </font>
    <font>
      <sz val="9"/>
      <color theme="1"/>
      <name val="HGｺﾞｼｯｸM"/>
      <family val="3"/>
      <charset val="128"/>
    </font>
    <font>
      <sz val="12"/>
      <color rgb="FFFFFF00"/>
      <name val="HGｺﾞｼｯｸM"/>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HGｺﾞｼｯｸM"/>
      <family val="3"/>
      <charset val="128"/>
    </font>
    <font>
      <sz val="18"/>
      <color theme="1"/>
      <name val="HGSｺﾞｼｯｸM"/>
      <family val="3"/>
      <charset val="128"/>
    </font>
    <font>
      <sz val="9"/>
      <color theme="1"/>
      <name val="ＭＳ Ｐゴシック"/>
      <family val="3"/>
      <charset val="128"/>
      <scheme val="minor"/>
    </font>
    <font>
      <b/>
      <sz val="11"/>
      <name val="HGｺﾞｼｯｸM"/>
      <family val="3"/>
      <charset val="128"/>
    </font>
    <font>
      <b/>
      <sz val="11"/>
      <color theme="1"/>
      <name val="HGｺﾞｼｯｸM"/>
      <family val="3"/>
      <charset val="128"/>
    </font>
    <font>
      <sz val="8"/>
      <color theme="1"/>
      <name val="HGｺﾞｼｯｸM"/>
      <family val="3"/>
      <charset val="128"/>
    </font>
    <font>
      <sz val="12"/>
      <color rgb="FF0070C0"/>
      <name val="HGｺﾞｼｯｸM"/>
      <family val="3"/>
      <charset val="128"/>
    </font>
    <font>
      <sz val="6"/>
      <name val="ＭＳ Ｐゴシック"/>
      <family val="3"/>
      <charset val="128"/>
    </font>
    <font>
      <b/>
      <sz val="9"/>
      <color rgb="FFFF0000"/>
      <name val="HGｺﾞｼｯｸM"/>
      <family val="3"/>
      <charset val="128"/>
    </font>
    <font>
      <sz val="9"/>
      <color indexed="8"/>
      <name val="HGｺﾞｼｯｸM"/>
      <family val="3"/>
      <charset val="128"/>
    </font>
    <font>
      <b/>
      <sz val="9"/>
      <color indexed="8"/>
      <name val="HGｺﾞｼｯｸM"/>
      <family val="3"/>
      <charset val="128"/>
    </font>
    <font>
      <b/>
      <sz val="10"/>
      <color rgb="FFFF0000"/>
      <name val="HGｺﾞｼｯｸM"/>
      <family val="3"/>
      <charset val="128"/>
    </font>
    <font>
      <b/>
      <sz val="11"/>
      <color rgb="FFFF0000"/>
      <name val="HGｺﾞｼｯｸM"/>
      <family val="3"/>
      <charset val="128"/>
    </font>
    <font>
      <b/>
      <sz val="11"/>
      <color theme="1"/>
      <name val="ＭＳ Ｐゴシック"/>
      <family val="2"/>
      <charset val="128"/>
      <scheme val="minor"/>
    </font>
    <font>
      <b/>
      <sz val="12"/>
      <color theme="1"/>
      <name val="HGｺﾞｼｯｸM"/>
      <family val="3"/>
      <charset val="128"/>
    </font>
    <font>
      <b/>
      <sz val="9"/>
      <color theme="1"/>
      <name val="HGｺﾞｼｯｸM"/>
      <family val="3"/>
      <charset val="128"/>
    </font>
    <font>
      <b/>
      <sz val="10"/>
      <color theme="1"/>
      <name val="HGｺﾞｼｯｸM"/>
      <family val="3"/>
      <charset val="128"/>
    </font>
    <font>
      <b/>
      <sz val="12"/>
      <color rgb="FFFF0000"/>
      <name val="HGｺﾞｼｯｸM"/>
      <family val="3"/>
      <charset val="128"/>
    </font>
    <font>
      <b/>
      <sz val="12"/>
      <color rgb="FF0070C0"/>
      <name val="HGｺﾞｼｯｸM"/>
      <family val="3"/>
      <charset val="128"/>
    </font>
    <font>
      <b/>
      <sz val="12"/>
      <color rgb="FFFFFF00"/>
      <name val="HGｺﾞｼｯｸM"/>
      <family val="3"/>
      <charset val="128"/>
    </font>
    <font>
      <b/>
      <sz val="10"/>
      <color rgb="FF0070C0"/>
      <name val="HGｺﾞｼｯｸM"/>
      <family val="3"/>
      <charset val="128"/>
    </font>
    <font>
      <b/>
      <sz val="11"/>
      <color rgb="FF0070C0"/>
      <name val="HGｺﾞｼｯｸM"/>
      <family val="3"/>
      <charset val="128"/>
    </font>
    <font>
      <b/>
      <sz val="10"/>
      <name val="HGｺﾞｼｯｸM"/>
      <family val="3"/>
      <charset val="128"/>
    </font>
    <font>
      <b/>
      <sz val="11"/>
      <color rgb="FF000000"/>
      <name val="HGｺﾞｼｯｸM"/>
      <family val="3"/>
      <charset val="128"/>
    </font>
    <font>
      <b/>
      <sz val="10"/>
      <color rgb="FFFF0000"/>
      <name val="ＭＳ Ｐゴシック"/>
      <family val="3"/>
      <charset val="128"/>
      <scheme val="minor"/>
    </font>
    <font>
      <b/>
      <sz val="10"/>
      <color theme="1"/>
      <name val="ＭＳ Ｐゴシック"/>
      <family val="3"/>
      <charset val="128"/>
      <scheme val="minor"/>
    </font>
    <font>
      <b/>
      <sz val="10.5"/>
      <color theme="3" tint="-0.249977111117893"/>
      <name val="HGｺﾞｼｯｸM"/>
      <family val="3"/>
      <charset val="128"/>
    </font>
    <font>
      <u/>
      <sz val="9"/>
      <color theme="1"/>
      <name val="HGｺﾞｼｯｸM"/>
      <family val="3"/>
      <charset val="128"/>
    </font>
    <font>
      <sz val="10.5"/>
      <name val="HGｺﾞｼｯｸM"/>
      <family val="3"/>
      <charset val="128"/>
    </font>
    <font>
      <sz val="17"/>
      <color theme="1"/>
      <name val="HGSｺﾞｼｯｸM"/>
      <family val="3"/>
      <charset val="128"/>
    </font>
    <font>
      <sz val="12"/>
      <color theme="0"/>
      <name val="HGｺﾞｼｯｸM"/>
      <family val="3"/>
      <charset val="128"/>
    </font>
    <font>
      <sz val="12"/>
      <color rgb="FFFF3300"/>
      <name val="HGｺﾞｼｯｸM"/>
      <family val="3"/>
      <charset val="128"/>
    </font>
    <font>
      <b/>
      <u/>
      <sz val="9"/>
      <color indexed="8"/>
      <name val="HGｺﾞｼｯｸM"/>
      <family val="3"/>
      <charset val="128"/>
    </font>
    <font>
      <sz val="11"/>
      <color theme="1"/>
      <name val="ＭＳ Ｐゴシック"/>
      <family val="2"/>
      <scheme val="minor"/>
    </font>
    <font>
      <sz val="6"/>
      <name val="ＭＳ Ｐゴシック"/>
      <family val="3"/>
      <charset val="128"/>
      <scheme val="minor"/>
    </font>
    <font>
      <b/>
      <sz val="9"/>
      <name val="HGｺﾞｼｯｸM"/>
      <family val="3"/>
      <charset val="128"/>
    </font>
    <font>
      <sz val="12"/>
      <color theme="1"/>
      <name val="ＭＳ Ｐゴシック"/>
      <family val="2"/>
      <charset val="128"/>
      <scheme val="minor"/>
    </font>
    <font>
      <b/>
      <sz val="22"/>
      <color theme="1"/>
      <name val="ＭＳ Ｐゴシック"/>
      <family val="3"/>
      <charset val="128"/>
      <scheme val="minor"/>
    </font>
    <font>
      <sz val="11"/>
      <color theme="1"/>
      <name val="HGSｺﾞｼｯｸM"/>
      <family val="3"/>
      <charset val="128"/>
    </font>
    <font>
      <sz val="9"/>
      <color theme="1"/>
      <name val="HGSｺﾞｼｯｸM"/>
      <family val="3"/>
      <charset val="128"/>
    </font>
    <font>
      <sz val="8"/>
      <color theme="1"/>
      <name val="HGSｺﾞｼｯｸM"/>
      <family val="3"/>
      <charset val="128"/>
    </font>
    <font>
      <b/>
      <sz val="12"/>
      <color theme="1"/>
      <name val="HGSｺﾞｼｯｸM"/>
      <family val="3"/>
      <charset val="128"/>
    </font>
    <font>
      <b/>
      <u val="double"/>
      <sz val="12"/>
      <color theme="1"/>
      <name val="HGSｺﾞｼｯｸM"/>
      <family val="3"/>
      <charset val="128"/>
    </font>
    <font>
      <sz val="10.5"/>
      <name val="HGSｺﾞｼｯｸM"/>
      <family val="3"/>
      <charset val="128"/>
    </font>
    <font>
      <sz val="12"/>
      <color theme="1"/>
      <name val="HGSｺﾞｼｯｸM"/>
      <family val="3"/>
      <charset val="128"/>
    </font>
    <font>
      <b/>
      <sz val="8"/>
      <color rgb="FFFF0000"/>
      <name val="HGSｺﾞｼｯｸM"/>
      <family val="3"/>
      <charset val="128"/>
    </font>
    <font>
      <b/>
      <sz val="9"/>
      <color theme="3"/>
      <name val="HGSｺﾞｼｯｸM"/>
      <family val="3"/>
      <charset val="128"/>
    </font>
    <font>
      <sz val="8"/>
      <name val="HGSｺﾞｼｯｸM"/>
      <family val="3"/>
      <charset val="128"/>
    </font>
    <font>
      <sz val="12"/>
      <name val="HGPｺﾞｼｯｸM"/>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0" tint="-0.2499465926084170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D9D9D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Down="1">
      <left style="thin">
        <color indexed="64"/>
      </left>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right style="thin">
        <color indexed="64"/>
      </right>
      <top style="dotted">
        <color indexed="64"/>
      </top>
      <bottom style="dotted">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58" fillId="0" borderId="0"/>
  </cellStyleXfs>
  <cellXfs count="1004">
    <xf numFmtId="0" fontId="0" fillId="0" borderId="0" xfId="0">
      <alignment vertical="center"/>
    </xf>
    <xf numFmtId="0" fontId="4" fillId="0" borderId="7" xfId="0" applyFont="1" applyFill="1" applyBorder="1" applyAlignment="1">
      <alignment vertical="center" wrapText="1"/>
    </xf>
    <xf numFmtId="0" fontId="4" fillId="0" borderId="13" xfId="0" applyFont="1" applyFill="1" applyBorder="1" applyAlignment="1">
      <alignment horizontal="right" vertical="center" wrapText="1"/>
    </xf>
    <xf numFmtId="0" fontId="4" fillId="0" borderId="0" xfId="0" applyFont="1" applyBorder="1" applyAlignment="1">
      <alignment vertical="center"/>
    </xf>
    <xf numFmtId="0" fontId="4" fillId="0" borderId="0" xfId="0" applyFont="1" applyFill="1" applyBorder="1">
      <alignment vertical="center"/>
    </xf>
    <xf numFmtId="0" fontId="4" fillId="0" borderId="15" xfId="0" applyFont="1" applyFill="1" applyBorder="1" applyAlignment="1">
      <alignment horizontal="center" vertical="center" shrinkToFit="1"/>
    </xf>
    <xf numFmtId="0" fontId="22" fillId="0" borderId="0" xfId="0" applyFont="1">
      <alignment vertical="center"/>
    </xf>
    <xf numFmtId="0" fontId="4" fillId="0" borderId="13" xfId="0" applyFont="1" applyBorder="1">
      <alignment vertical="center"/>
    </xf>
    <xf numFmtId="0" fontId="4" fillId="0" borderId="15" xfId="0" applyFont="1" applyBorder="1">
      <alignment vertical="center"/>
    </xf>
    <xf numFmtId="0" fontId="4" fillId="0" borderId="15" xfId="0" applyFont="1" applyFill="1" applyBorder="1" applyAlignment="1">
      <alignment vertical="center" wrapText="1"/>
    </xf>
    <xf numFmtId="0" fontId="4" fillId="0" borderId="0" xfId="0" applyFont="1" applyFill="1" applyBorder="1" applyAlignment="1">
      <alignment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Border="1" applyProtection="1">
      <alignment vertical="center"/>
    </xf>
    <xf numFmtId="0" fontId="4" fillId="0" borderId="0" xfId="0" applyFont="1" applyFill="1" applyBorder="1" applyProtection="1">
      <alignment vertical="center"/>
    </xf>
    <xf numFmtId="0" fontId="4" fillId="0" borderId="0" xfId="0" applyFont="1">
      <alignment vertical="center"/>
    </xf>
    <xf numFmtId="0" fontId="6" fillId="0" borderId="0" xfId="0" applyFont="1" applyFill="1" applyBorder="1">
      <alignment vertical="center"/>
    </xf>
    <xf numFmtId="0" fontId="2" fillId="0" borderId="0" xfId="0" applyFont="1">
      <alignment vertical="center"/>
    </xf>
    <xf numFmtId="0" fontId="2" fillId="0" borderId="0" xfId="0" applyFont="1" applyAlignment="1" applyProtection="1">
      <alignment horizontal="center" vertical="center"/>
    </xf>
    <xf numFmtId="0" fontId="21" fillId="0" borderId="0" xfId="0" applyFont="1" applyProtection="1">
      <alignment vertical="center"/>
    </xf>
    <xf numFmtId="0" fontId="2" fillId="0" borderId="0" xfId="0" applyFont="1" applyProtection="1">
      <alignment vertical="center"/>
    </xf>
    <xf numFmtId="0" fontId="2" fillId="0" borderId="0" xfId="0" applyFont="1" applyBorder="1" applyAlignment="1">
      <alignment vertical="center"/>
    </xf>
    <xf numFmtId="0" fontId="20" fillId="0" borderId="1" xfId="0" applyFont="1" applyBorder="1" applyAlignment="1">
      <alignment horizontal="center" vertical="center"/>
    </xf>
    <xf numFmtId="49" fontId="20" fillId="0" borderId="2" xfId="0" applyNumberFormat="1" applyFont="1" applyFill="1" applyBorder="1" applyAlignment="1">
      <alignment vertical="center"/>
    </xf>
    <xf numFmtId="49" fontId="20" fillId="0" borderId="13" xfId="0" applyNumberFormat="1" applyFont="1" applyFill="1" applyBorder="1" applyAlignment="1">
      <alignment vertical="center"/>
    </xf>
    <xf numFmtId="49" fontId="20" fillId="0" borderId="0" xfId="0" applyNumberFormat="1" applyFont="1" applyFill="1" applyAlignment="1">
      <alignment vertical="center"/>
    </xf>
    <xf numFmtId="49" fontId="20" fillId="0" borderId="11" xfId="0" applyNumberFormat="1" applyFont="1" applyFill="1" applyBorder="1" applyAlignment="1">
      <alignment vertical="center"/>
    </xf>
    <xf numFmtId="0" fontId="2" fillId="9" borderId="0" xfId="0" applyFont="1" applyFill="1" applyProtection="1">
      <alignment vertical="center"/>
    </xf>
    <xf numFmtId="0" fontId="10" fillId="9" borderId="0" xfId="0" applyFont="1" applyFill="1" applyBorder="1" applyAlignment="1" applyProtection="1">
      <alignment vertical="center"/>
    </xf>
    <xf numFmtId="0" fontId="2" fillId="9" borderId="0" xfId="0" applyFont="1" applyFill="1" applyAlignment="1" applyProtection="1">
      <alignment horizontal="center" vertical="center"/>
    </xf>
    <xf numFmtId="0" fontId="2" fillId="9" borderId="0" xfId="0" applyFont="1" applyFill="1" applyAlignment="1" applyProtection="1">
      <alignment vertical="top"/>
    </xf>
    <xf numFmtId="0" fontId="2" fillId="9" borderId="0" xfId="0" applyFont="1" applyFill="1" applyAlignment="1" applyProtection="1">
      <alignment horizontal="distributed" vertical="top"/>
    </xf>
    <xf numFmtId="0" fontId="2" fillId="9" borderId="0" xfId="0" applyFont="1" applyFill="1" applyAlignment="1" applyProtection="1">
      <alignment horizontal="right" vertical="top"/>
    </xf>
    <xf numFmtId="0" fontId="2" fillId="9" borderId="0" xfId="0" applyFont="1" applyFill="1" applyAlignment="1" applyProtection="1">
      <alignment horizontal="distributed" vertical="center"/>
    </xf>
    <xf numFmtId="0" fontId="2" fillId="9" borderId="0" xfId="0" applyFont="1" applyFill="1" applyAlignment="1" applyProtection="1">
      <alignment vertical="center"/>
    </xf>
    <xf numFmtId="0" fontId="25" fillId="9" borderId="0" xfId="0" applyFont="1" applyFill="1" applyAlignment="1" applyProtection="1">
      <alignment vertical="top"/>
    </xf>
    <xf numFmtId="0" fontId="25" fillId="9" borderId="0" xfId="0" applyFont="1" applyFill="1" applyAlignment="1" applyProtection="1">
      <alignment horizontal="center" vertical="top"/>
    </xf>
    <xf numFmtId="0" fontId="2" fillId="9" borderId="0" xfId="0" applyFont="1" applyFill="1" applyAlignment="1" applyProtection="1">
      <alignment vertical="center" shrinkToFit="1"/>
    </xf>
    <xf numFmtId="0" fontId="4" fillId="9" borderId="2" xfId="0" applyFont="1" applyFill="1" applyBorder="1" applyAlignment="1" applyProtection="1">
      <alignment vertical="center"/>
    </xf>
    <xf numFmtId="0" fontId="4" fillId="9" borderId="3" xfId="0" applyFont="1" applyFill="1" applyBorder="1" applyAlignment="1" applyProtection="1">
      <alignment vertical="center" wrapText="1"/>
    </xf>
    <xf numFmtId="0" fontId="0" fillId="9" borderId="0" xfId="0" applyFill="1" applyBorder="1" applyAlignment="1" applyProtection="1">
      <alignment horizontal="center" vertical="center" textRotation="255"/>
    </xf>
    <xf numFmtId="0" fontId="4" fillId="9" borderId="0" xfId="0" applyFont="1" applyFill="1" applyBorder="1" applyAlignment="1" applyProtection="1">
      <alignment horizontal="distributed" vertical="center" indent="1"/>
    </xf>
    <xf numFmtId="0" fontId="4" fillId="9" borderId="0" xfId="0" applyFont="1" applyFill="1" applyBorder="1" applyAlignment="1" applyProtection="1">
      <alignment horizontal="center" vertical="center" wrapText="1"/>
    </xf>
    <xf numFmtId="0" fontId="4" fillId="9" borderId="0" xfId="0" applyFont="1" applyFill="1" applyBorder="1" applyAlignment="1" applyProtection="1">
      <alignment horizontal="center" vertical="center"/>
    </xf>
    <xf numFmtId="0" fontId="7" fillId="9" borderId="0" xfId="0" applyFont="1" applyFill="1" applyBorder="1" applyAlignment="1" applyProtection="1">
      <alignment horizontal="left" vertical="top" wrapText="1"/>
    </xf>
    <xf numFmtId="0" fontId="4" fillId="9" borderId="0" xfId="0" applyFont="1" applyFill="1" applyBorder="1" applyProtection="1">
      <alignment vertical="center"/>
    </xf>
    <xf numFmtId="0" fontId="16" fillId="9" borderId="0" xfId="0" applyFont="1" applyFill="1" applyBorder="1" applyAlignment="1" applyProtection="1">
      <alignment horizontal="left" vertical="center" indent="1"/>
    </xf>
    <xf numFmtId="0" fontId="9" fillId="9" borderId="0" xfId="0" applyFont="1" applyFill="1" applyBorder="1" applyAlignment="1" applyProtection="1">
      <alignment horizontal="center" vertical="center" wrapText="1"/>
    </xf>
    <xf numFmtId="0" fontId="17" fillId="9" borderId="0" xfId="2" applyFill="1" applyBorder="1" applyAlignment="1" applyProtection="1">
      <alignment horizontal="left" vertical="center" wrapText="1" indent="1"/>
    </xf>
    <xf numFmtId="0" fontId="18" fillId="9" borderId="0" xfId="0" applyFont="1" applyFill="1" applyBorder="1" applyAlignment="1" applyProtection="1">
      <alignment horizontal="left" vertical="center" wrapText="1" indent="1"/>
    </xf>
    <xf numFmtId="0" fontId="4" fillId="9" borderId="0" xfId="0" applyFont="1" applyFill="1">
      <alignment vertical="center"/>
    </xf>
    <xf numFmtId="0" fontId="4" fillId="9" borderId="6" xfId="0" applyFont="1" applyFill="1" applyBorder="1" applyAlignment="1">
      <alignment vertical="center" wrapText="1"/>
    </xf>
    <xf numFmtId="0" fontId="4" fillId="9" borderId="6" xfId="0" applyFont="1" applyFill="1" applyBorder="1" applyAlignment="1">
      <alignment horizontal="center" vertical="center"/>
    </xf>
    <xf numFmtId="0" fontId="4" fillId="9" borderId="6" xfId="0" applyFont="1" applyFill="1" applyBorder="1" applyAlignment="1" applyProtection="1">
      <alignment horizontal="center" vertical="center"/>
    </xf>
    <xf numFmtId="0" fontId="4" fillId="9" borderId="0" xfId="0" applyFont="1" applyFill="1" applyBorder="1" applyAlignment="1" applyProtection="1">
      <alignment vertical="center" wrapText="1"/>
    </xf>
    <xf numFmtId="0" fontId="4" fillId="9" borderId="6" xfId="0" applyFont="1" applyFill="1" applyBorder="1" applyAlignment="1" applyProtection="1">
      <alignment vertical="center" wrapText="1"/>
    </xf>
    <xf numFmtId="0" fontId="4" fillId="3" borderId="1" xfId="0" applyFont="1" applyFill="1" applyBorder="1" applyAlignment="1" applyProtection="1">
      <alignment horizontal="distributed" vertical="center"/>
    </xf>
    <xf numFmtId="38" fontId="4" fillId="0" borderId="18" xfId="1" applyFont="1" applyFill="1" applyBorder="1" applyAlignment="1" applyProtection="1">
      <alignment horizontal="center" vertical="center"/>
    </xf>
    <xf numFmtId="38" fontId="4" fillId="0" borderId="19" xfId="1" applyFont="1" applyFill="1" applyBorder="1" applyAlignment="1" applyProtection="1">
      <alignment horizontal="center" vertical="center"/>
    </xf>
    <xf numFmtId="0" fontId="4" fillId="0" borderId="0" xfId="0" applyFont="1" applyBorder="1" applyAlignment="1" applyProtection="1">
      <alignment vertical="center"/>
    </xf>
    <xf numFmtId="0" fontId="4" fillId="9" borderId="5" xfId="0" applyFont="1" applyFill="1" applyBorder="1" applyAlignment="1" applyProtection="1">
      <alignment horizontal="center" vertical="center" wrapText="1"/>
    </xf>
    <xf numFmtId="0" fontId="4" fillId="9" borderId="7"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textRotation="255"/>
    </xf>
    <xf numFmtId="0" fontId="4" fillId="0" borderId="0" xfId="0" applyFont="1" applyFill="1" applyBorder="1" applyAlignment="1" applyProtection="1">
      <alignment vertical="center" wrapText="1"/>
    </xf>
    <xf numFmtId="179"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shrinkToFi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177" fontId="4" fillId="0" borderId="0" xfId="0" applyNumberFormat="1" applyFont="1" applyFill="1" applyBorder="1" applyAlignment="1" applyProtection="1">
      <alignment vertical="center"/>
    </xf>
    <xf numFmtId="0" fontId="13" fillId="0" borderId="0" xfId="0" applyFont="1" applyFill="1" applyBorder="1" applyAlignment="1" applyProtection="1">
      <alignment vertical="center" textRotation="255"/>
    </xf>
    <xf numFmtId="0" fontId="4" fillId="0" borderId="0" xfId="0" applyFont="1" applyFill="1" applyBorder="1" applyAlignment="1" applyProtection="1">
      <alignment vertical="center" textRotation="255" wrapText="1"/>
    </xf>
    <xf numFmtId="0" fontId="4" fillId="9" borderId="0" xfId="0" applyFont="1" applyFill="1" applyBorder="1" applyAlignment="1" applyProtection="1">
      <alignment horizontal="center" vertical="center" textRotation="255"/>
    </xf>
    <xf numFmtId="0" fontId="5" fillId="9" borderId="0" xfId="0" applyFont="1" applyFill="1" applyBorder="1" applyAlignment="1" applyProtection="1">
      <alignment horizontal="center" vertical="center"/>
    </xf>
    <xf numFmtId="0" fontId="4" fillId="9" borderId="0" xfId="0" applyFont="1" applyFill="1" applyBorder="1" applyAlignment="1" applyProtection="1">
      <alignment horizontal="right" vertical="center"/>
    </xf>
    <xf numFmtId="0" fontId="4" fillId="0" borderId="6" xfId="0" applyFont="1" applyBorder="1">
      <alignment vertical="center"/>
    </xf>
    <xf numFmtId="0" fontId="26" fillId="9" borderId="0" xfId="0" applyFont="1" applyFill="1">
      <alignment vertical="center"/>
    </xf>
    <xf numFmtId="0" fontId="26" fillId="7" borderId="0" xfId="0" applyFont="1" applyFill="1">
      <alignment vertical="center"/>
    </xf>
    <xf numFmtId="0" fontId="26" fillId="6" borderId="0" xfId="0" applyFont="1" applyFill="1">
      <alignment vertical="center"/>
    </xf>
    <xf numFmtId="0" fontId="4" fillId="9" borderId="0" xfId="0" applyFont="1" applyFill="1" applyBorder="1" applyAlignment="1" applyProtection="1">
      <alignment vertical="center"/>
    </xf>
    <xf numFmtId="0" fontId="2" fillId="9" borderId="0" xfId="0" applyFont="1" applyFill="1" applyBorder="1" applyAlignment="1" applyProtection="1">
      <alignment horizontal="left" vertical="center"/>
    </xf>
    <xf numFmtId="0" fontId="2" fillId="9" borderId="0" xfId="0" applyFont="1" applyFill="1" applyBorder="1" applyAlignment="1" applyProtection="1">
      <alignment vertical="center"/>
    </xf>
    <xf numFmtId="0" fontId="2" fillId="8" borderId="0" xfId="0" applyFont="1" applyFill="1" applyBorder="1" applyAlignment="1" applyProtection="1">
      <alignment horizontal="left" vertical="center"/>
      <protection locked="0"/>
    </xf>
    <xf numFmtId="0" fontId="4" fillId="8" borderId="0" xfId="0" applyFont="1" applyFill="1" applyBorder="1" applyAlignment="1" applyProtection="1">
      <alignment horizontal="left" vertical="center"/>
      <protection locked="0"/>
    </xf>
    <xf numFmtId="0" fontId="4" fillId="8" borderId="0"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wrapText="1"/>
    </xf>
    <xf numFmtId="0" fontId="4" fillId="9" borderId="0" xfId="0" applyFont="1" applyFill="1" applyBorder="1" applyAlignment="1" applyProtection="1">
      <alignment horizontal="left" vertical="center" wrapText="1"/>
    </xf>
    <xf numFmtId="0" fontId="22" fillId="9" borderId="0" xfId="0" applyFont="1" applyFill="1">
      <alignment vertical="center"/>
    </xf>
    <xf numFmtId="0" fontId="4" fillId="0" borderId="27" xfId="0" applyFont="1" applyBorder="1" applyProtection="1">
      <alignment vertical="center"/>
    </xf>
    <xf numFmtId="0" fontId="6" fillId="9" borderId="27" xfId="0" applyFont="1" applyFill="1" applyBorder="1" applyAlignment="1" applyProtection="1">
      <alignment vertical="center"/>
    </xf>
    <xf numFmtId="0" fontId="4" fillId="9" borderId="27" xfId="0" applyFont="1" applyFill="1" applyBorder="1" applyAlignment="1" applyProtection="1">
      <alignment vertical="center"/>
    </xf>
    <xf numFmtId="0" fontId="4" fillId="9" borderId="27" xfId="0" applyFont="1" applyFill="1" applyBorder="1" applyAlignment="1" applyProtection="1">
      <alignment horizontal="center" vertical="center"/>
    </xf>
    <xf numFmtId="0" fontId="6" fillId="0" borderId="28" xfId="0" applyFont="1" applyBorder="1" applyAlignment="1" applyProtection="1">
      <alignment horizontal="right" vertical="center"/>
    </xf>
    <xf numFmtId="0" fontId="6" fillId="9" borderId="0" xfId="0" applyFont="1" applyFill="1" applyBorder="1" applyAlignment="1" applyProtection="1">
      <alignment horizontal="left" vertical="center"/>
    </xf>
    <xf numFmtId="0" fontId="6" fillId="0" borderId="12" xfId="0" applyFont="1" applyBorder="1" applyAlignment="1" applyProtection="1">
      <alignment horizontal="right" vertical="center"/>
    </xf>
    <xf numFmtId="0" fontId="4" fillId="0" borderId="0" xfId="0" applyFont="1" applyProtection="1">
      <alignment vertical="center"/>
      <protection locked="0"/>
    </xf>
    <xf numFmtId="0" fontId="4" fillId="0" borderId="0" xfId="0" applyFont="1" applyBorder="1" applyAlignment="1" applyProtection="1">
      <alignment vertical="center"/>
      <protection locked="0"/>
    </xf>
    <xf numFmtId="0" fontId="6" fillId="9" borderId="0" xfId="0" applyFont="1" applyFill="1" applyBorder="1" applyAlignment="1" applyProtection="1">
      <alignment vertical="center"/>
    </xf>
    <xf numFmtId="0" fontId="2" fillId="0" borderId="3" xfId="0" applyFont="1" applyFill="1" applyBorder="1" applyAlignment="1" applyProtection="1">
      <alignment horizontal="center" vertical="center"/>
      <protection locked="0"/>
    </xf>
    <xf numFmtId="0" fontId="4" fillId="0" borderId="0" xfId="0" applyFont="1" applyAlignment="1">
      <alignment vertical="top" wrapText="1"/>
    </xf>
    <xf numFmtId="0" fontId="20" fillId="0" borderId="3" xfId="0" applyFont="1" applyBorder="1" applyAlignment="1">
      <alignment horizontal="center" vertical="center" wrapText="1"/>
    </xf>
    <xf numFmtId="0" fontId="4" fillId="0" borderId="0" xfId="0" applyFont="1" applyBorder="1" applyAlignment="1" applyProtection="1">
      <alignment horizontal="center" vertical="center"/>
    </xf>
    <xf numFmtId="0" fontId="4" fillId="9" borderId="6" xfId="0" applyFont="1" applyFill="1" applyBorder="1" applyAlignment="1" applyProtection="1">
      <alignment vertical="center"/>
    </xf>
    <xf numFmtId="0" fontId="4" fillId="9"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4" fillId="9" borderId="0" xfId="0" applyFont="1" applyFill="1" applyBorder="1" applyAlignment="1" applyProtection="1">
      <alignment horizontal="center" vertical="center" wrapText="1"/>
    </xf>
    <xf numFmtId="49" fontId="20" fillId="0" borderId="5" xfId="0" applyNumberFormat="1" applyFont="1" applyFill="1" applyBorder="1" applyAlignment="1">
      <alignment vertical="center"/>
    </xf>
    <xf numFmtId="0" fontId="2" fillId="0" borderId="0" xfId="0" applyFont="1" applyBorder="1">
      <alignment vertical="center"/>
    </xf>
    <xf numFmtId="0" fontId="2" fillId="0" borderId="0" xfId="0" applyFont="1" applyAlignment="1" applyProtection="1">
      <alignment vertical="center" wrapText="1"/>
    </xf>
    <xf numFmtId="0" fontId="2" fillId="0" borderId="0" xfId="0" applyFont="1" applyProtection="1">
      <alignment vertical="center"/>
    </xf>
    <xf numFmtId="0" fontId="4" fillId="9" borderId="4" xfId="0" applyFont="1" applyFill="1" applyBorder="1" applyAlignment="1" applyProtection="1">
      <alignment vertical="center" wrapText="1"/>
    </xf>
    <xf numFmtId="0" fontId="2" fillId="9" borderId="13" xfId="0" applyFont="1" applyFill="1" applyBorder="1" applyAlignment="1" applyProtection="1">
      <alignment vertical="center"/>
    </xf>
    <xf numFmtId="0" fontId="2" fillId="0" borderId="14" xfId="0" applyFont="1" applyBorder="1" applyAlignment="1" applyProtection="1">
      <alignment vertical="center"/>
    </xf>
    <xf numFmtId="0" fontId="2" fillId="9" borderId="14" xfId="0" applyFont="1" applyFill="1" applyBorder="1" applyAlignment="1" applyProtection="1">
      <alignment vertical="center"/>
    </xf>
    <xf numFmtId="0" fontId="2" fillId="9" borderId="15" xfId="0" applyFont="1" applyFill="1" applyBorder="1" applyAlignment="1" applyProtection="1">
      <alignment vertical="center"/>
    </xf>
    <xf numFmtId="0" fontId="4" fillId="0" borderId="0" xfId="0" applyFont="1" applyAlignment="1" applyProtection="1">
      <alignment vertical="center" wrapText="1"/>
    </xf>
    <xf numFmtId="0" fontId="4" fillId="0" borderId="14" xfId="0" applyFont="1" applyFill="1" applyBorder="1" applyAlignment="1" applyProtection="1">
      <alignment horizontal="center" vertical="center" shrinkToFit="1"/>
    </xf>
    <xf numFmtId="38" fontId="4" fillId="0" borderId="0" xfId="1" applyFont="1" applyFill="1" applyBorder="1" applyAlignment="1" applyProtection="1">
      <alignment horizontal="center" vertical="center"/>
    </xf>
    <xf numFmtId="183" fontId="4" fillId="0" borderId="0" xfId="0" applyNumberFormat="1" applyFont="1">
      <alignment vertical="center"/>
    </xf>
    <xf numFmtId="0" fontId="4" fillId="2" borderId="1" xfId="0" applyFont="1" applyFill="1" applyBorder="1" applyAlignment="1">
      <alignment horizontal="center" vertical="center" textRotation="255" wrapText="1"/>
    </xf>
    <xf numFmtId="0" fontId="4" fillId="0" borderId="0" xfId="0" applyFont="1" applyFill="1" applyBorder="1" applyAlignment="1">
      <alignment horizontal="center" vertical="center"/>
    </xf>
    <xf numFmtId="0" fontId="16" fillId="0" borderId="0" xfId="0" applyFont="1" applyFill="1" applyBorder="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26" xfId="0" applyFont="1" applyFill="1" applyBorder="1" applyAlignment="1" applyProtection="1">
      <alignment vertical="center"/>
    </xf>
    <xf numFmtId="0" fontId="4" fillId="0" borderId="17" xfId="0" applyFont="1" applyFill="1" applyBorder="1" applyAlignment="1" applyProtection="1">
      <alignment vertical="center"/>
    </xf>
    <xf numFmtId="0" fontId="6" fillId="9" borderId="18" xfId="0" applyFont="1" applyFill="1" applyBorder="1" applyAlignment="1" applyProtection="1">
      <alignment vertical="center"/>
    </xf>
    <xf numFmtId="0" fontId="4" fillId="0" borderId="18" xfId="0" applyFont="1" applyBorder="1" applyProtection="1">
      <alignment vertical="center"/>
    </xf>
    <xf numFmtId="0" fontId="4" fillId="9" borderId="18" xfId="0" applyFont="1" applyFill="1" applyBorder="1" applyProtection="1">
      <alignment vertical="center"/>
    </xf>
    <xf numFmtId="0" fontId="4" fillId="9" borderId="18" xfId="0" applyFont="1" applyFill="1" applyBorder="1" applyAlignment="1" applyProtection="1">
      <alignment vertical="center"/>
    </xf>
    <xf numFmtId="0" fontId="2" fillId="0" borderId="0" xfId="0" applyFont="1" applyProtection="1">
      <alignment vertical="center"/>
    </xf>
    <xf numFmtId="0" fontId="2" fillId="0" borderId="0" xfId="0" applyFont="1" applyBorder="1" applyAlignment="1" applyProtection="1">
      <alignment vertical="center"/>
    </xf>
    <xf numFmtId="38" fontId="4" fillId="0" borderId="3" xfId="1" applyFont="1" applyFill="1" applyBorder="1" applyAlignment="1" applyProtection="1">
      <alignment horizontal="center" vertical="center"/>
    </xf>
    <xf numFmtId="0" fontId="2" fillId="0" borderId="0" xfId="0" applyFont="1" applyProtection="1">
      <alignment vertical="center"/>
    </xf>
    <xf numFmtId="0" fontId="39" fillId="0" borderId="0" xfId="0" applyFont="1" applyBorder="1" applyAlignment="1">
      <alignment vertical="center"/>
    </xf>
    <xf numFmtId="0" fontId="39" fillId="0" borderId="0" xfId="0" applyFont="1">
      <alignment vertical="center"/>
    </xf>
    <xf numFmtId="0" fontId="40" fillId="0" borderId="11" xfId="0" applyFont="1" applyBorder="1" applyAlignment="1">
      <alignment vertical="top" wrapText="1"/>
    </xf>
    <xf numFmtId="0" fontId="40" fillId="0" borderId="0" xfId="0" applyFont="1" applyBorder="1" applyAlignment="1">
      <alignment vertical="top" wrapText="1"/>
    </xf>
    <xf numFmtId="0" fontId="39" fillId="0" borderId="0" xfId="0" applyFont="1" applyProtection="1">
      <alignment vertical="center"/>
    </xf>
    <xf numFmtId="0" fontId="44" fillId="0" borderId="0" xfId="0" applyFont="1" applyProtection="1">
      <alignment vertical="center"/>
    </xf>
    <xf numFmtId="0" fontId="39" fillId="0" borderId="0" xfId="0" applyFont="1" applyAlignment="1" applyProtection="1">
      <alignment vertical="center" wrapText="1"/>
    </xf>
    <xf numFmtId="0" fontId="19" fillId="0" borderId="0" xfId="0" applyFont="1" applyProtection="1">
      <alignment vertical="center"/>
    </xf>
    <xf numFmtId="0" fontId="19" fillId="0" borderId="0" xfId="0" applyFont="1">
      <alignment vertical="center"/>
    </xf>
    <xf numFmtId="0" fontId="19" fillId="0" borderId="0" xfId="0" applyFont="1" applyAlignment="1">
      <alignment vertical="top" wrapText="1"/>
    </xf>
    <xf numFmtId="0" fontId="19" fillId="0" borderId="0" xfId="0" applyFont="1" applyFill="1" applyBorder="1">
      <alignment vertical="center"/>
    </xf>
    <xf numFmtId="0" fontId="47" fillId="0" borderId="0" xfId="0" applyFont="1" applyAlignment="1">
      <alignment vertical="top" wrapText="1"/>
    </xf>
    <xf numFmtId="0" fontId="43" fillId="0" borderId="0" xfId="0" applyFont="1" applyAlignment="1">
      <alignment vertical="top" wrapText="1"/>
    </xf>
    <xf numFmtId="0" fontId="19" fillId="0" borderId="0" xfId="0" applyFont="1" applyBorder="1" applyAlignment="1">
      <alignment vertical="center"/>
    </xf>
    <xf numFmtId="0" fontId="19" fillId="0" borderId="0" xfId="0" applyFont="1" applyBorder="1" applyAlignment="1" applyProtection="1">
      <alignment horizontal="center" vertical="center"/>
    </xf>
    <xf numFmtId="0" fontId="42" fillId="0" borderId="0" xfId="0" applyFont="1" applyAlignment="1" applyProtection="1">
      <alignment vertical="top" wrapText="1"/>
    </xf>
    <xf numFmtId="0" fontId="38" fillId="0" borderId="0" xfId="0" applyFont="1">
      <alignment vertical="center"/>
    </xf>
    <xf numFmtId="0" fontId="28" fillId="0" borderId="0" xfId="0" applyFont="1" applyAlignment="1">
      <alignment vertical="top" wrapText="1"/>
    </xf>
    <xf numFmtId="0" fontId="42" fillId="0" borderId="0" xfId="0" applyFont="1" applyAlignment="1">
      <alignment vertical="top" wrapText="1"/>
    </xf>
    <xf numFmtId="0" fontId="28" fillId="0" borderId="0" xfId="0" applyFont="1" applyFill="1" applyBorder="1" applyAlignment="1" applyProtection="1">
      <alignment vertical="center" wrapText="1"/>
    </xf>
    <xf numFmtId="0" fontId="47" fillId="0" borderId="0" xfId="0" applyFont="1" applyAlignment="1">
      <alignment vertical="center"/>
    </xf>
    <xf numFmtId="0" fontId="28" fillId="0" borderId="0" xfId="0" applyFont="1" applyFill="1" applyBorder="1" applyAlignment="1" applyProtection="1">
      <alignment horizontal="left" vertical="center"/>
    </xf>
    <xf numFmtId="0" fontId="42" fillId="0" borderId="0" xfId="0" applyFont="1" applyAlignment="1">
      <alignment vertical="center"/>
    </xf>
    <xf numFmtId="0" fontId="42" fillId="0" borderId="0" xfId="0" applyFont="1" applyAlignment="1">
      <alignment vertical="center" wrapText="1"/>
    </xf>
    <xf numFmtId="0" fontId="19" fillId="0" borderId="0" xfId="0" applyFont="1" applyFill="1" applyBorder="1" applyProtection="1">
      <alignment vertical="center"/>
    </xf>
    <xf numFmtId="0" fontId="42" fillId="0" borderId="0" xfId="0" applyFont="1" applyFill="1" applyBorder="1">
      <alignment vertical="center"/>
    </xf>
    <xf numFmtId="0" fontId="24" fillId="0" borderId="0" xfId="0" applyFont="1">
      <alignment vertical="center"/>
    </xf>
    <xf numFmtId="0" fontId="2" fillId="0" borderId="0" xfId="0" applyFont="1" applyProtection="1">
      <alignment vertical="center"/>
    </xf>
    <xf numFmtId="0" fontId="4" fillId="9" borderId="0" xfId="0" applyFont="1" applyFill="1" applyBorder="1" applyAlignment="1" applyProtection="1">
      <alignment horizontal="center" vertical="center"/>
    </xf>
    <xf numFmtId="0" fontId="4" fillId="9" borderId="0" xfId="0" applyFont="1" applyFill="1" applyBorder="1" applyAlignment="1" applyProtection="1">
      <alignment horizontal="center" vertical="center" wrapText="1"/>
    </xf>
    <xf numFmtId="0" fontId="31" fillId="0" borderId="0" xfId="0" applyFont="1" applyAlignment="1" applyProtection="1">
      <alignment vertical="top" wrapText="1"/>
    </xf>
    <xf numFmtId="0" fontId="24" fillId="0" borderId="1" xfId="0" applyFont="1" applyBorder="1">
      <alignment vertical="center"/>
    </xf>
    <xf numFmtId="0" fontId="27" fillId="0" borderId="1" xfId="0" applyFont="1" applyBorder="1" applyAlignment="1">
      <alignment vertical="center" shrinkToFit="1"/>
    </xf>
    <xf numFmtId="0" fontId="24" fillId="0" borderId="1" xfId="0" applyFont="1" applyBorder="1" applyAlignment="1">
      <alignment vertical="center" shrinkToFit="1"/>
    </xf>
    <xf numFmtId="0" fontId="24" fillId="0" borderId="1" xfId="0" applyFont="1" applyBorder="1" applyAlignment="1">
      <alignment vertical="center" wrapText="1" shrinkToFit="1"/>
    </xf>
    <xf numFmtId="0" fontId="22" fillId="2" borderId="13" xfId="0" applyFont="1" applyFill="1" applyBorder="1" applyAlignment="1">
      <alignment horizontal="center" vertical="center"/>
    </xf>
    <xf numFmtId="0" fontId="27" fillId="0" borderId="1" xfId="0" applyFont="1" applyBorder="1">
      <alignment vertical="center"/>
    </xf>
    <xf numFmtId="0" fontId="4" fillId="0" borderId="14"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xf>
    <xf numFmtId="0" fontId="4" fillId="0" borderId="14" xfId="0" applyFont="1" applyFill="1" applyBorder="1" applyAlignment="1">
      <alignment horizontal="center" vertical="center" shrinkToFit="1"/>
    </xf>
    <xf numFmtId="1" fontId="22" fillId="0" borderId="1" xfId="0" applyNumberFormat="1" applyFont="1" applyBorder="1">
      <alignment vertical="center"/>
    </xf>
    <xf numFmtId="181" fontId="22" fillId="0" borderId="1" xfId="0" applyNumberFormat="1" applyFont="1" applyBorder="1">
      <alignment vertical="center"/>
    </xf>
    <xf numFmtId="0" fontId="4" fillId="0" borderId="1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49" fontId="4" fillId="0" borderId="3" xfId="0" applyNumberFormat="1" applyFont="1" applyBorder="1" applyAlignment="1" applyProtection="1">
      <alignment vertical="center" wrapText="1"/>
    </xf>
    <xf numFmtId="0" fontId="54" fillId="9" borderId="0" xfId="0" applyFont="1" applyFill="1">
      <alignment vertical="center"/>
    </xf>
    <xf numFmtId="0" fontId="28" fillId="0" borderId="0" xfId="0" applyFont="1" applyFill="1" applyBorder="1" applyAlignment="1" applyProtection="1">
      <alignment vertical="center" wrapText="1"/>
    </xf>
    <xf numFmtId="0" fontId="2" fillId="2" borderId="0" xfId="0" applyFont="1" applyFill="1" applyBorder="1" applyAlignment="1">
      <alignment horizontal="center" vertical="distributed" textRotation="255" indent="10"/>
    </xf>
    <xf numFmtId="0" fontId="4" fillId="0" borderId="0" xfId="0" applyFont="1" applyBorder="1" applyAlignment="1" applyProtection="1">
      <alignment horizontal="center" vertical="center"/>
    </xf>
    <xf numFmtId="0" fontId="19" fillId="0" borderId="0" xfId="0" applyFont="1" applyAlignment="1">
      <alignment vertical="top"/>
    </xf>
    <xf numFmtId="0" fontId="22" fillId="0" borderId="14" xfId="0" applyFont="1" applyBorder="1" applyAlignment="1">
      <alignment vertical="center"/>
    </xf>
    <xf numFmtId="0" fontId="9" fillId="9" borderId="14"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protection locked="0"/>
    </xf>
    <xf numFmtId="0" fontId="27" fillId="0" borderId="0" xfId="0" applyFont="1">
      <alignment vertical="center"/>
    </xf>
    <xf numFmtId="0" fontId="33" fillId="6" borderId="0" xfId="0" applyFont="1" applyFill="1">
      <alignment vertical="center"/>
    </xf>
    <xf numFmtId="0" fontId="24" fillId="0" borderId="13"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3" fillId="0" borderId="13"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34" fillId="0" borderId="0" xfId="0" applyFont="1" applyAlignment="1">
      <alignment vertical="top" wrapText="1"/>
    </xf>
    <xf numFmtId="0" fontId="20" fillId="0" borderId="0" xfId="0" applyFont="1" applyAlignment="1">
      <alignment vertical="top" wrapText="1"/>
    </xf>
    <xf numFmtId="0" fontId="24" fillId="0" borderId="0" xfId="0" applyFont="1" applyAlignment="1">
      <alignment vertical="center" wrapText="1" shrinkToFit="1"/>
    </xf>
    <xf numFmtId="1" fontId="22" fillId="0" borderId="0" xfId="0" applyNumberFormat="1" applyFont="1">
      <alignment vertical="center"/>
    </xf>
    <xf numFmtId="181" fontId="22" fillId="0" borderId="0" xfId="0" applyNumberFormat="1" applyFont="1">
      <alignment vertical="center"/>
    </xf>
    <xf numFmtId="0" fontId="24" fillId="0" borderId="1" xfId="0" applyFont="1" applyBorder="1" applyAlignment="1" applyProtection="1">
      <alignment horizontal="center" vertical="center" wrapText="1"/>
      <protection locked="0"/>
    </xf>
    <xf numFmtId="184" fontId="27" fillId="0" borderId="1" xfId="0" applyNumberFormat="1" applyFont="1" applyBorder="1">
      <alignment vertical="center"/>
    </xf>
    <xf numFmtId="0" fontId="24" fillId="0" borderId="0" xfId="0" applyFont="1" applyAlignment="1">
      <alignment vertical="center" shrinkToFit="1"/>
    </xf>
    <xf numFmtId="0" fontId="22" fillId="0" borderId="1" xfId="0" applyFont="1" applyBorder="1">
      <alignment vertical="center"/>
    </xf>
    <xf numFmtId="185" fontId="24" fillId="0" borderId="1" xfId="0" applyNumberFormat="1" applyFont="1" applyBorder="1">
      <alignment vertical="center"/>
    </xf>
    <xf numFmtId="0" fontId="24" fillId="0" borderId="0" xfId="0" applyFont="1" applyAlignment="1">
      <alignment vertical="top"/>
    </xf>
    <xf numFmtId="0" fontId="22" fillId="0" borderId="0" xfId="0" applyFont="1" applyAlignment="1">
      <alignment vertical="center" wrapText="1"/>
    </xf>
    <xf numFmtId="179" fontId="5" fillId="9" borderId="15" xfId="0" applyNumberFormat="1" applyFont="1" applyFill="1" applyBorder="1">
      <alignment vertical="center"/>
    </xf>
    <xf numFmtId="0" fontId="4" fillId="9" borderId="20" xfId="0" applyFont="1" applyFill="1" applyBorder="1" applyAlignment="1">
      <alignment horizontal="center" vertical="center"/>
    </xf>
    <xf numFmtId="18" fontId="4" fillId="0" borderId="0" xfId="0" applyNumberFormat="1" applyFont="1" applyAlignment="1">
      <alignment vertical="center" wrapText="1"/>
    </xf>
    <xf numFmtId="0" fontId="4" fillId="0" borderId="0" xfId="0" applyFont="1" applyAlignment="1">
      <alignment vertical="center" wrapText="1"/>
    </xf>
    <xf numFmtId="0" fontId="4" fillId="9" borderId="0" xfId="0" applyFont="1" applyFill="1" applyAlignment="1">
      <alignment vertical="center" wrapText="1"/>
    </xf>
    <xf numFmtId="0" fontId="4" fillId="0" borderId="0" xfId="0" applyFont="1" applyAlignment="1" applyProtection="1">
      <alignment horizontal="left" vertical="center" indent="1"/>
      <protection locked="0"/>
    </xf>
    <xf numFmtId="0" fontId="4" fillId="0" borderId="0" xfId="0" applyFont="1" applyAlignment="1">
      <alignment horizontal="distributed" vertical="center" indent="1"/>
    </xf>
    <xf numFmtId="0" fontId="0" fillId="0" borderId="0" xfId="0" applyAlignment="1" applyProtection="1">
      <alignment horizontal="left" vertical="center" indent="1"/>
      <protection locked="0"/>
    </xf>
    <xf numFmtId="0" fontId="4" fillId="9" borderId="20" xfId="0" applyFont="1" applyFill="1" applyBorder="1" applyAlignment="1">
      <alignment horizontal="right" vertical="center"/>
    </xf>
    <xf numFmtId="0" fontId="4" fillId="9" borderId="21" xfId="0" applyFont="1" applyFill="1" applyBorder="1">
      <alignment vertical="center"/>
    </xf>
    <xf numFmtId="0" fontId="4" fillId="0" borderId="6" xfId="0" applyFont="1" applyBorder="1" applyAlignment="1">
      <alignment horizontal="center" vertical="center"/>
    </xf>
    <xf numFmtId="0" fontId="4" fillId="9" borderId="18" xfId="0" applyFont="1" applyFill="1" applyBorder="1">
      <alignment vertical="center"/>
    </xf>
    <xf numFmtId="0" fontId="4" fillId="9" borderId="19" xfId="0" applyFont="1" applyFill="1" applyBorder="1">
      <alignment vertical="center"/>
    </xf>
    <xf numFmtId="0" fontId="4" fillId="9" borderId="20" xfId="0" applyFont="1" applyFill="1" applyBorder="1">
      <alignment vertical="center"/>
    </xf>
    <xf numFmtId="0" fontId="4" fillId="0" borderId="7" xfId="0" applyFont="1" applyBorder="1">
      <alignment vertical="center"/>
    </xf>
    <xf numFmtId="0" fontId="4" fillId="0" borderId="0" xfId="0" applyFont="1" applyAlignment="1">
      <alignment horizontal="center" vertical="center" shrinkToFit="1"/>
    </xf>
    <xf numFmtId="0" fontId="4" fillId="0" borderId="15" xfId="0" applyFont="1" applyBorder="1" applyAlignment="1">
      <alignment horizontal="center" vertical="center"/>
    </xf>
    <xf numFmtId="0" fontId="6" fillId="0" borderId="15" xfId="0" applyFont="1" applyBorder="1">
      <alignment vertical="center"/>
    </xf>
    <xf numFmtId="0" fontId="4" fillId="0" borderId="6" xfId="0" applyFont="1" applyBorder="1" applyAlignment="1">
      <alignment horizontal="center" vertical="center" shrinkToFit="1"/>
    </xf>
    <xf numFmtId="0" fontId="4" fillId="9" borderId="6" xfId="0" applyFont="1" applyFill="1" applyBorder="1" applyAlignment="1">
      <alignment horizontal="center" vertical="center" shrinkToFit="1"/>
    </xf>
    <xf numFmtId="0" fontId="4" fillId="9" borderId="6" xfId="0" applyFont="1" applyFill="1" applyBorder="1">
      <alignment vertical="center"/>
    </xf>
    <xf numFmtId="0" fontId="4" fillId="5" borderId="4" xfId="0" applyFont="1" applyFill="1" applyBorder="1" applyAlignment="1">
      <alignment vertical="center" wrapText="1"/>
    </xf>
    <xf numFmtId="0" fontId="0" fillId="5" borderId="18" xfId="0" applyFill="1" applyBorder="1" applyAlignment="1">
      <alignment horizontal="left" vertical="center" wrapText="1"/>
    </xf>
    <xf numFmtId="0" fontId="24" fillId="0" borderId="11" xfId="0" applyFont="1" applyBorder="1">
      <alignment vertical="center"/>
    </xf>
    <xf numFmtId="184" fontId="27" fillId="0" borderId="11" xfId="0" applyNumberFormat="1" applyFont="1" applyBorder="1">
      <alignment vertical="center"/>
    </xf>
    <xf numFmtId="0" fontId="24" fillId="0" borderId="3" xfId="0" applyFont="1" applyBorder="1" applyAlignment="1">
      <alignment horizontal="left" vertical="top"/>
    </xf>
    <xf numFmtId="185" fontId="24" fillId="0" borderId="3" xfId="0" applyNumberFormat="1" applyFont="1" applyBorder="1" applyAlignment="1">
      <alignment vertical="center"/>
    </xf>
    <xf numFmtId="0" fontId="24" fillId="0" borderId="3" xfId="0" applyFont="1" applyBorder="1" applyAlignment="1">
      <alignment vertical="center"/>
    </xf>
    <xf numFmtId="0" fontId="0" fillId="0" borderId="0" xfId="0" applyAlignment="1">
      <alignment vertical="center"/>
    </xf>
    <xf numFmtId="0" fontId="19" fillId="0" borderId="0" xfId="0" applyFont="1" applyAlignment="1">
      <alignment horizontal="left" vertical="center" wrapText="1"/>
    </xf>
    <xf numFmtId="0" fontId="4" fillId="0" borderId="20" xfId="0" applyFont="1" applyFill="1" applyBorder="1" applyAlignment="1" applyProtection="1">
      <alignment horizontal="center" vertical="center"/>
    </xf>
    <xf numFmtId="182" fontId="4" fillId="0" borderId="20" xfId="0" applyNumberFormat="1" applyFont="1" applyFill="1" applyBorder="1" applyAlignment="1" applyProtection="1">
      <alignment horizontal="center" vertical="center"/>
    </xf>
    <xf numFmtId="182" fontId="4" fillId="0" borderId="21" xfId="0" applyNumberFormat="1" applyFont="1" applyFill="1" applyBorder="1" applyAlignment="1" applyProtection="1">
      <alignment horizontal="center" vertical="center"/>
    </xf>
    <xf numFmtId="0" fontId="4" fillId="9" borderId="21" xfId="0" applyFont="1" applyFill="1" applyBorder="1" applyAlignment="1" applyProtection="1">
      <alignment horizontal="left" vertical="center"/>
    </xf>
    <xf numFmtId="0" fontId="19" fillId="0" borderId="0" xfId="0" applyFont="1" applyAlignment="1"/>
    <xf numFmtId="0" fontId="4" fillId="9" borderId="3" xfId="0" applyFont="1" applyFill="1" applyBorder="1" applyAlignment="1" applyProtection="1">
      <alignment horizontal="center" vertical="center"/>
    </xf>
    <xf numFmtId="0" fontId="6" fillId="9" borderId="18" xfId="0" applyFont="1" applyFill="1" applyBorder="1" applyAlignment="1" applyProtection="1">
      <alignment horizontal="left" vertical="center"/>
    </xf>
    <xf numFmtId="0" fontId="4" fillId="9" borderId="3"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12" xfId="0" applyFont="1" applyFill="1" applyBorder="1" applyAlignment="1">
      <alignment horizontal="center" vertical="center"/>
    </xf>
    <xf numFmtId="0" fontId="4" fillId="9" borderId="0" xfId="0" applyFont="1" applyFill="1" applyBorder="1" applyAlignment="1" applyProtection="1">
      <alignment horizontal="center" vertical="center"/>
    </xf>
    <xf numFmtId="0" fontId="4" fillId="9" borderId="3" xfId="0" applyFont="1" applyFill="1" applyBorder="1" applyAlignment="1" applyProtection="1">
      <alignment vertical="center"/>
    </xf>
    <xf numFmtId="0" fontId="4" fillId="9" borderId="3" xfId="0" applyFont="1" applyFill="1" applyBorder="1" applyAlignment="1" applyProtection="1">
      <alignment horizontal="center" vertical="center" shrinkToFit="1"/>
    </xf>
    <xf numFmtId="0" fontId="16" fillId="9" borderId="3" xfId="0" applyFont="1" applyFill="1" applyBorder="1" applyAlignment="1" applyProtection="1">
      <alignment horizontal="center" vertical="center" shrinkToFit="1"/>
    </xf>
    <xf numFmtId="0" fontId="16" fillId="9" borderId="4" xfId="0" applyFont="1" applyFill="1" applyBorder="1" applyAlignment="1" applyProtection="1">
      <alignment vertical="center" wrapText="1"/>
    </xf>
    <xf numFmtId="0" fontId="4" fillId="0" borderId="0" xfId="0" applyFont="1" applyBorder="1">
      <alignment vertical="center"/>
    </xf>
    <xf numFmtId="0" fontId="4" fillId="9" borderId="7" xfId="0" applyFont="1" applyFill="1" applyBorder="1" applyAlignment="1">
      <alignment horizontal="center" vertical="center"/>
    </xf>
    <xf numFmtId="0" fontId="27" fillId="0" borderId="13" xfId="0" applyFont="1" applyBorder="1" applyAlignment="1">
      <alignment vertical="center" shrinkToFit="1"/>
    </xf>
    <xf numFmtId="0" fontId="24" fillId="0" borderId="13" xfId="0" applyFont="1" applyBorder="1">
      <alignment vertical="center"/>
    </xf>
    <xf numFmtId="0" fontId="62" fillId="0" borderId="0" xfId="0" applyFont="1" applyAlignment="1">
      <alignment horizontal="center"/>
    </xf>
    <xf numFmtId="0" fontId="22" fillId="0" borderId="0" xfId="0" applyFont="1">
      <alignment vertical="center"/>
    </xf>
    <xf numFmtId="0" fontId="50" fillId="0" borderId="0" xfId="0" applyFont="1" applyAlignment="1">
      <alignment horizontal="left" vertical="center" wrapText="1"/>
    </xf>
    <xf numFmtId="0" fontId="63" fillId="9" borderId="0" xfId="0" applyFont="1" applyFill="1">
      <alignment vertical="center"/>
    </xf>
    <xf numFmtId="0" fontId="64" fillId="9" borderId="0" xfId="0" applyFont="1" applyFill="1">
      <alignment vertical="center"/>
    </xf>
    <xf numFmtId="0" fontId="65" fillId="9" borderId="0" xfId="0" applyFont="1" applyFill="1">
      <alignment vertical="center"/>
    </xf>
    <xf numFmtId="0" fontId="66" fillId="0" borderId="0" xfId="0" applyFont="1">
      <alignment vertical="center"/>
    </xf>
    <xf numFmtId="0" fontId="67" fillId="9" borderId="0" xfId="0" applyFont="1" applyFill="1">
      <alignment vertical="center"/>
    </xf>
    <xf numFmtId="0" fontId="65" fillId="2" borderId="13" xfId="0" applyFont="1" applyFill="1" applyBorder="1" applyAlignment="1">
      <alignment horizontal="center" vertical="center" textRotation="255"/>
    </xf>
    <xf numFmtId="0" fontId="72" fillId="2" borderId="1" xfId="0" applyFont="1" applyFill="1" applyBorder="1" applyAlignment="1">
      <alignment horizontal="center" vertical="center" textRotation="255" shrinkToFit="1"/>
    </xf>
    <xf numFmtId="0" fontId="2" fillId="0" borderId="0" xfId="0" applyFont="1" applyProtection="1">
      <alignment vertical="center"/>
    </xf>
    <xf numFmtId="0" fontId="19" fillId="0" borderId="0" xfId="0" applyFont="1" applyAlignment="1">
      <alignment horizontal="left" vertical="center" wrapText="1"/>
    </xf>
    <xf numFmtId="0" fontId="2" fillId="0" borderId="0" xfId="0" applyFont="1" applyProtection="1">
      <alignment vertical="center"/>
    </xf>
    <xf numFmtId="0" fontId="28" fillId="0" borderId="0" xfId="0" applyFont="1" applyAlignment="1" applyProtection="1">
      <alignment vertical="top" wrapText="1"/>
    </xf>
    <xf numFmtId="0" fontId="42" fillId="0" borderId="0" xfId="0" applyFont="1" applyProtection="1">
      <alignment vertical="center"/>
    </xf>
    <xf numFmtId="0" fontId="39" fillId="0" borderId="0" xfId="3" applyFont="1" applyAlignment="1">
      <alignment horizontal="center" vertical="center"/>
    </xf>
    <xf numFmtId="0" fontId="39" fillId="2" borderId="1" xfId="3" applyFont="1" applyFill="1" applyBorder="1" applyAlignment="1">
      <alignment horizontal="right" vertical="center"/>
    </xf>
    <xf numFmtId="0" fontId="39" fillId="0" borderId="0" xfId="3" applyFont="1" applyAlignment="1">
      <alignment horizontal="center" vertical="center" wrapText="1"/>
    </xf>
    <xf numFmtId="0" fontId="39" fillId="2" borderId="1" xfId="3" applyFont="1" applyFill="1" applyBorder="1" applyAlignment="1">
      <alignment horizontal="center" vertical="center"/>
    </xf>
    <xf numFmtId="186" fontId="2" fillId="0" borderId="15" xfId="3" applyNumberFormat="1" applyFont="1" applyBorder="1" applyAlignment="1">
      <alignment horizontal="center" vertical="center"/>
    </xf>
    <xf numFmtId="0" fontId="2" fillId="0" borderId="0" xfId="3" applyFont="1" applyAlignment="1">
      <alignment horizontal="center" vertical="center"/>
    </xf>
    <xf numFmtId="0" fontId="2" fillId="0" borderId="0" xfId="0" applyFont="1">
      <alignment vertical="center"/>
    </xf>
    <xf numFmtId="0" fontId="2" fillId="0" borderId="0" xfId="0" applyFont="1" applyFill="1" applyProtection="1">
      <alignment vertical="center"/>
    </xf>
    <xf numFmtId="0" fontId="6" fillId="0" borderId="27" xfId="0" applyFont="1" applyFill="1" applyBorder="1" applyAlignment="1" applyProtection="1">
      <alignment horizontal="left" vertical="center"/>
    </xf>
    <xf numFmtId="0" fontId="4" fillId="0" borderId="27" xfId="0" applyFont="1" applyFill="1" applyBorder="1" applyProtection="1">
      <alignment vertical="center"/>
    </xf>
    <xf numFmtId="0" fontId="4" fillId="0" borderId="27" xfId="0" applyFont="1" applyFill="1" applyBorder="1" applyAlignment="1" applyProtection="1">
      <alignment vertical="center"/>
    </xf>
    <xf numFmtId="0" fontId="30" fillId="0" borderId="1" xfId="0" applyFont="1" applyFill="1" applyBorder="1" applyAlignment="1" applyProtection="1">
      <alignment horizontal="left" vertical="center"/>
      <protection locked="0"/>
    </xf>
    <xf numFmtId="0" fontId="39" fillId="0" borderId="0" xfId="3" applyFont="1" applyAlignment="1">
      <alignment horizontal="left" vertical="center"/>
    </xf>
    <xf numFmtId="0" fontId="2" fillId="0" borderId="0" xfId="0" applyFont="1">
      <alignment vertical="center"/>
    </xf>
    <xf numFmtId="189" fontId="7" fillId="9" borderId="0" xfId="0" applyNumberFormat="1" applyFont="1" applyFill="1" applyProtection="1">
      <alignment vertical="center"/>
      <protection locked="0"/>
    </xf>
    <xf numFmtId="0" fontId="7" fillId="0" borderId="0" xfId="0" applyFont="1" applyProtection="1">
      <alignment vertical="center"/>
      <protection locked="0"/>
    </xf>
    <xf numFmtId="186" fontId="2" fillId="0" borderId="15" xfId="3" applyNumberFormat="1"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shrinkToFit="1"/>
    </xf>
    <xf numFmtId="0" fontId="56" fillId="0" borderId="17" xfId="0" applyFont="1" applyFill="1" applyBorder="1" applyAlignment="1" applyProtection="1">
      <alignment horizontal="distributed" vertical="center"/>
      <protection locked="0"/>
    </xf>
    <xf numFmtId="0" fontId="56" fillId="0" borderId="18" xfId="0" applyFont="1" applyFill="1" applyBorder="1" applyAlignment="1" applyProtection="1">
      <alignment horizontal="distributed" vertical="center"/>
      <protection locked="0"/>
    </xf>
    <xf numFmtId="0" fontId="55" fillId="0" borderId="18" xfId="0" applyFont="1" applyFill="1" applyBorder="1" applyAlignment="1" applyProtection="1">
      <alignment horizontal="distributed" vertical="center"/>
      <protection locked="0"/>
    </xf>
    <xf numFmtId="0" fontId="68" fillId="0" borderId="0" xfId="0" applyFont="1" applyBorder="1" applyAlignment="1" applyProtection="1">
      <alignment horizontal="center" vertical="center" shrinkToFit="1"/>
    </xf>
    <xf numFmtId="0" fontId="2" fillId="0" borderId="0" xfId="0" applyFont="1">
      <alignment vertical="center"/>
    </xf>
    <xf numFmtId="0" fontId="20" fillId="0" borderId="0" xfId="0" applyFont="1" applyBorder="1" applyAlignment="1">
      <alignment vertical="center" wrapText="1"/>
    </xf>
    <xf numFmtId="0" fontId="20" fillId="0" borderId="12" xfId="0" applyFont="1" applyBorder="1" applyAlignment="1">
      <alignment vertical="center" wrapText="1"/>
    </xf>
    <xf numFmtId="0" fontId="2" fillId="0" borderId="0" xfId="0" applyFont="1">
      <alignment vertical="center"/>
    </xf>
    <xf numFmtId="0" fontId="20" fillId="0" borderId="0" xfId="0" applyFont="1" applyBorder="1" applyAlignment="1">
      <alignment vertical="center"/>
    </xf>
    <xf numFmtId="0" fontId="0" fillId="0" borderId="0" xfId="0" applyBorder="1" applyAlignment="1">
      <alignment vertical="distributed" textRotation="255" indent="10"/>
    </xf>
    <xf numFmtId="49" fontId="20" fillId="0" borderId="0" xfId="0" applyNumberFormat="1" applyFont="1" applyFill="1" applyBorder="1" applyAlignment="1">
      <alignment vertical="center"/>
    </xf>
    <xf numFmtId="0" fontId="39" fillId="0" borderId="0" xfId="0" applyFont="1" applyBorder="1">
      <alignment vertical="center"/>
    </xf>
    <xf numFmtId="0" fontId="2" fillId="0" borderId="0" xfId="0" applyFont="1" applyProtection="1">
      <alignment vertical="center"/>
    </xf>
    <xf numFmtId="0" fontId="19" fillId="0" borderId="0" xfId="0" applyFont="1" applyAlignment="1">
      <alignment vertical="center" wrapText="1"/>
    </xf>
    <xf numFmtId="0" fontId="29" fillId="0" borderId="0" xfId="0" applyFont="1" applyAlignment="1">
      <alignment vertical="center" wrapText="1"/>
    </xf>
    <xf numFmtId="0" fontId="19" fillId="0" borderId="0" xfId="0" applyFont="1" applyAlignment="1" applyProtection="1">
      <alignment vertical="center" wrapText="1"/>
    </xf>
    <xf numFmtId="0" fontId="47" fillId="0" borderId="0" xfId="0" applyFont="1" applyBorder="1" applyAlignment="1" applyProtection="1">
      <alignment horizontal="left" vertical="center" wrapText="1"/>
    </xf>
    <xf numFmtId="0" fontId="19" fillId="0" borderId="0" xfId="0" applyFont="1" applyAlignment="1" applyProtection="1">
      <alignment vertical="center"/>
    </xf>
    <xf numFmtId="0" fontId="47" fillId="0" borderId="0" xfId="0" applyFont="1" applyBorder="1" applyAlignment="1" applyProtection="1">
      <alignment vertical="center" wrapText="1"/>
    </xf>
    <xf numFmtId="0" fontId="4" fillId="0" borderId="0" xfId="0" applyFont="1" applyAlignment="1" applyProtection="1">
      <alignment vertical="top" wrapText="1"/>
    </xf>
    <xf numFmtId="0" fontId="39" fillId="0" borderId="0" xfId="0" applyFont="1" applyAlignment="1" applyProtection="1">
      <alignment vertical="center"/>
    </xf>
    <xf numFmtId="0" fontId="19" fillId="0" borderId="0" xfId="0" applyFont="1" applyAlignment="1" applyProtection="1">
      <alignment vertical="top"/>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top"/>
    </xf>
    <xf numFmtId="0" fontId="19"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0" xfId="0" applyFont="1" applyBorder="1" applyAlignment="1">
      <alignment vertical="center" wrapText="1"/>
    </xf>
    <xf numFmtId="0" fontId="20" fillId="0" borderId="12" xfId="0" applyFont="1" applyBorder="1" applyAlignment="1">
      <alignment vertical="center" wrapText="1"/>
    </xf>
    <xf numFmtId="0" fontId="40" fillId="0" borderId="11" xfId="0" applyFont="1" applyBorder="1" applyAlignment="1">
      <alignment horizontal="left" vertical="top" wrapText="1"/>
    </xf>
    <xf numFmtId="0" fontId="40" fillId="0" borderId="0" xfId="0" applyFont="1" applyBorder="1" applyAlignment="1">
      <alignment horizontal="left" vertical="top" wrapText="1"/>
    </xf>
    <xf numFmtId="0" fontId="39" fillId="0" borderId="0" xfId="0" applyFont="1" applyBorder="1" applyAlignment="1">
      <alignment horizontal="left" vertical="center"/>
    </xf>
    <xf numFmtId="0" fontId="20" fillId="9" borderId="15" xfId="0" applyFont="1" applyFill="1" applyBorder="1" applyAlignment="1">
      <alignment vertical="center" wrapText="1"/>
    </xf>
    <xf numFmtId="0" fontId="20" fillId="9" borderId="1" xfId="0" applyFont="1" applyFill="1" applyBorder="1" applyAlignment="1">
      <alignment vertical="center" wrapText="1"/>
    </xf>
    <xf numFmtId="0" fontId="20" fillId="0" borderId="15" xfId="0" applyFont="1" applyFill="1" applyBorder="1" applyAlignment="1">
      <alignment vertical="center" wrapText="1"/>
    </xf>
    <xf numFmtId="0" fontId="20" fillId="0" borderId="1" xfId="0" applyFont="1" applyFill="1" applyBorder="1" applyAlignment="1">
      <alignment vertical="center" wrapText="1"/>
    </xf>
    <xf numFmtId="0" fontId="2" fillId="2" borderId="2" xfId="0" applyFont="1" applyFill="1" applyBorder="1" applyAlignment="1">
      <alignment horizontal="center" vertical="distributed" textRotation="255" indent="10"/>
    </xf>
    <xf numFmtId="0" fontId="2" fillId="2" borderId="4" xfId="0" applyFont="1" applyFill="1" applyBorder="1" applyAlignment="1">
      <alignment horizontal="center" vertical="distributed" textRotation="255" indent="10"/>
    </xf>
    <xf numFmtId="0" fontId="2" fillId="2" borderId="11" xfId="0" applyFont="1" applyFill="1" applyBorder="1" applyAlignment="1">
      <alignment horizontal="center" vertical="distributed" textRotation="255" indent="10"/>
    </xf>
    <xf numFmtId="0" fontId="2" fillId="2" borderId="12" xfId="0" applyFont="1" applyFill="1" applyBorder="1" applyAlignment="1">
      <alignment horizontal="center" vertical="distributed" textRotation="255" indent="10"/>
    </xf>
    <xf numFmtId="0" fontId="2" fillId="2" borderId="5" xfId="0" applyFont="1" applyFill="1" applyBorder="1" applyAlignment="1">
      <alignment horizontal="center" vertical="distributed" textRotation="255" indent="10"/>
    </xf>
    <xf numFmtId="0" fontId="2" fillId="2" borderId="7" xfId="0" applyFont="1" applyFill="1" applyBorder="1" applyAlignment="1">
      <alignment horizontal="center" vertical="distributed" textRotation="255" indent="10"/>
    </xf>
    <xf numFmtId="0" fontId="9" fillId="0" borderId="15" xfId="0" applyFont="1" applyFill="1" applyBorder="1" applyAlignment="1">
      <alignment vertical="center" wrapText="1"/>
    </xf>
    <xf numFmtId="0" fontId="9" fillId="0" borderId="1" xfId="0" applyFont="1" applyFill="1" applyBorder="1" applyAlignment="1">
      <alignment vertical="center" wrapText="1"/>
    </xf>
    <xf numFmtId="0" fontId="20" fillId="0" borderId="15"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4" xfId="0" applyFont="1" applyFill="1" applyBorder="1" applyAlignment="1">
      <alignment vertical="center" shrinkToFit="1"/>
    </xf>
    <xf numFmtId="0" fontId="20" fillId="0" borderId="15" xfId="0" applyFont="1" applyFill="1" applyBorder="1" applyAlignment="1">
      <alignment vertical="center" shrinkToFit="1"/>
    </xf>
    <xf numFmtId="0" fontId="20" fillId="0" borderId="14" xfId="0" applyFont="1" applyFill="1" applyBorder="1" applyAlignment="1">
      <alignment vertical="center" wrapText="1"/>
    </xf>
    <xf numFmtId="0" fontId="20" fillId="0" borderId="3" xfId="0" applyFont="1" applyBorder="1" applyAlignment="1">
      <alignment horizontal="left" vertical="center" shrinkToFit="1"/>
    </xf>
    <xf numFmtId="0" fontId="20" fillId="0" borderId="4" xfId="0" applyFont="1" applyBorder="1" applyAlignment="1">
      <alignment horizontal="left" vertical="center" shrinkToFit="1"/>
    </xf>
    <xf numFmtId="0" fontId="20" fillId="0" borderId="15" xfId="0" applyFont="1" applyBorder="1" applyAlignment="1">
      <alignment vertical="center" wrapText="1"/>
    </xf>
    <xf numFmtId="0" fontId="20" fillId="0" borderId="1" xfId="0" applyFont="1" applyBorder="1" applyAlignment="1">
      <alignment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9" fillId="0" borderId="15" xfId="0" applyFont="1" applyBorder="1" applyAlignment="1">
      <alignment vertical="center" wrapText="1"/>
    </xf>
    <xf numFmtId="0" fontId="9" fillId="0" borderId="1" xfId="0" applyFont="1" applyBorder="1" applyAlignment="1">
      <alignment vertical="center" wrapText="1"/>
    </xf>
    <xf numFmtId="0" fontId="2" fillId="9"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protection locked="0"/>
    </xf>
    <xf numFmtId="0" fontId="2" fillId="2" borderId="10" xfId="0" applyFont="1" applyFill="1" applyBorder="1" applyAlignment="1" applyProtection="1">
      <alignment horizontal="distributed" vertical="center" indent="1"/>
    </xf>
    <xf numFmtId="0" fontId="2" fillId="0" borderId="10" xfId="0" applyFont="1" applyFill="1" applyBorder="1" applyAlignment="1" applyProtection="1">
      <alignment horizontal="left" vertical="center" indent="1"/>
      <protection locked="0"/>
    </xf>
    <xf numFmtId="0" fontId="4" fillId="0" borderId="11"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indent="1"/>
      <protection locked="0"/>
    </xf>
    <xf numFmtId="0" fontId="2" fillId="0" borderId="3" xfId="0" applyFont="1" applyFill="1" applyBorder="1" applyAlignment="1" applyProtection="1">
      <alignment horizontal="left" vertical="center" indent="1"/>
      <protection locked="0"/>
    </xf>
    <xf numFmtId="0" fontId="2" fillId="0" borderId="4" xfId="0" applyFont="1" applyFill="1" applyBorder="1" applyAlignment="1" applyProtection="1">
      <alignment horizontal="left" vertical="center" indent="1"/>
      <protection locked="0"/>
    </xf>
    <xf numFmtId="0" fontId="2" fillId="0" borderId="5" xfId="0" applyFont="1" applyFill="1" applyBorder="1" applyAlignment="1" applyProtection="1">
      <alignment horizontal="left" vertical="center" indent="1"/>
      <protection locked="0"/>
    </xf>
    <xf numFmtId="0" fontId="2" fillId="0" borderId="6" xfId="0" applyFont="1" applyFill="1" applyBorder="1" applyAlignment="1" applyProtection="1">
      <alignment horizontal="left" vertical="center" indent="1"/>
      <protection locked="0"/>
    </xf>
    <xf numFmtId="0" fontId="2" fillId="0" borderId="7" xfId="0" applyFont="1" applyFill="1" applyBorder="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4" fillId="9" borderId="3" xfId="0" applyFont="1" applyFill="1" applyBorder="1" applyAlignment="1" applyProtection="1">
      <alignment horizontal="center" vertical="center"/>
    </xf>
    <xf numFmtId="0" fontId="19" fillId="0" borderId="0" xfId="0" applyFont="1" applyAlignment="1" applyProtection="1">
      <alignment horizontal="left" vertical="center"/>
    </xf>
    <xf numFmtId="0" fontId="4" fillId="2" borderId="9" xfId="0" applyFont="1" applyFill="1" applyBorder="1" applyAlignment="1" applyProtection="1">
      <alignment horizontal="distributed" vertical="center" wrapText="1" indent="1"/>
    </xf>
    <xf numFmtId="0" fontId="4" fillId="2" borderId="9" xfId="0" applyFont="1" applyFill="1" applyBorder="1" applyAlignment="1" applyProtection="1">
      <alignment horizontal="distributed" vertical="center" indent="1"/>
    </xf>
    <xf numFmtId="0" fontId="2" fillId="0" borderId="9" xfId="0" applyFont="1" applyFill="1" applyBorder="1" applyAlignment="1" applyProtection="1">
      <alignment horizontal="left" vertical="center" indent="1"/>
      <protection locked="0"/>
    </xf>
    <xf numFmtId="0" fontId="47" fillId="0" borderId="0" xfId="0" applyFont="1" applyAlignment="1" applyProtection="1">
      <alignment horizontal="left" vertical="center" wrapText="1"/>
    </xf>
    <xf numFmtId="176" fontId="4" fillId="9" borderId="0" xfId="0" applyNumberFormat="1" applyFont="1" applyFill="1" applyBorder="1" applyAlignment="1" applyProtection="1">
      <alignment horizontal="left" vertical="center" wrapText="1"/>
    </xf>
    <xf numFmtId="0" fontId="0" fillId="0" borderId="0" xfId="0" applyAlignment="1">
      <alignment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19" fillId="0" borderId="0" xfId="0" applyFont="1" applyAlignment="1" applyProtection="1">
      <alignment horizontal="left" vertical="top" wrapText="1"/>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textRotation="255"/>
    </xf>
    <xf numFmtId="0" fontId="2" fillId="2" borderId="4" xfId="0" applyFont="1" applyFill="1" applyBorder="1" applyAlignment="1" applyProtection="1">
      <alignment horizontal="center" vertical="center" textRotation="255"/>
    </xf>
    <xf numFmtId="0" fontId="2" fillId="2" borderId="11" xfId="0" applyFont="1" applyFill="1" applyBorder="1" applyAlignment="1" applyProtection="1">
      <alignment horizontal="center" vertical="center" textRotation="255"/>
    </xf>
    <xf numFmtId="0" fontId="2" fillId="2" borderId="12" xfId="0" applyFont="1" applyFill="1" applyBorder="1" applyAlignment="1" applyProtection="1">
      <alignment horizontal="center" vertical="center" textRotation="255"/>
    </xf>
    <xf numFmtId="0" fontId="2" fillId="2" borderId="5" xfId="0" applyFont="1" applyFill="1" applyBorder="1" applyAlignment="1" applyProtection="1">
      <alignment horizontal="center" vertical="center" textRotation="255"/>
    </xf>
    <xf numFmtId="0" fontId="2" fillId="2" borderId="7" xfId="0" applyFont="1" applyFill="1" applyBorder="1" applyAlignment="1" applyProtection="1">
      <alignment horizontal="center" vertical="center" textRotation="255"/>
    </xf>
    <xf numFmtId="0" fontId="2" fillId="0" borderId="11" xfId="0" applyFont="1" applyBorder="1" applyAlignment="1" applyProtection="1">
      <alignment horizontal="center" vertical="center"/>
    </xf>
    <xf numFmtId="0" fontId="2" fillId="2" borderId="1" xfId="0" applyFont="1" applyFill="1" applyBorder="1" applyAlignment="1" applyProtection="1">
      <alignment horizontal="center" vertical="center" textRotation="255"/>
    </xf>
    <xf numFmtId="0" fontId="2" fillId="9" borderId="0" xfId="0" applyFont="1" applyFill="1" applyAlignment="1" applyProtection="1">
      <alignment horizontal="left" vertical="center"/>
    </xf>
    <xf numFmtId="0" fontId="19" fillId="0" borderId="0" xfId="0" applyFont="1" applyAlignment="1" applyProtection="1">
      <alignment horizontal="left" vertical="center" wrapText="1"/>
    </xf>
    <xf numFmtId="0" fontId="4" fillId="0" borderId="22" xfId="0" applyFont="1" applyBorder="1" applyAlignment="1" applyProtection="1">
      <alignment vertical="center" wrapText="1"/>
    </xf>
    <xf numFmtId="0" fontId="4" fillId="0" borderId="20" xfId="0" applyFont="1" applyBorder="1" applyAlignment="1" applyProtection="1">
      <alignment vertical="center" wrapText="1"/>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distributed" vertical="center" wrapText="1" indent="1"/>
    </xf>
    <xf numFmtId="0" fontId="2" fillId="2" borderId="3" xfId="0" applyFont="1" applyFill="1" applyBorder="1" applyAlignment="1" applyProtection="1">
      <alignment horizontal="distributed" vertical="center" indent="1"/>
    </xf>
    <xf numFmtId="0" fontId="2" fillId="2" borderId="4"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0" fontId="2" fillId="2" borderId="6" xfId="0" applyFont="1" applyFill="1" applyBorder="1" applyAlignment="1" applyProtection="1">
      <alignment horizontal="distributed" vertical="center" indent="1"/>
    </xf>
    <xf numFmtId="0" fontId="2" fillId="2" borderId="7" xfId="0" applyFont="1" applyFill="1" applyBorder="1" applyAlignment="1" applyProtection="1">
      <alignment horizontal="distributed" vertical="center" inden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49" fontId="4" fillId="0" borderId="3" xfId="0" applyNumberFormat="1"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indent="1"/>
    </xf>
    <xf numFmtId="0" fontId="4" fillId="0" borderId="13" xfId="0" applyFont="1" applyFill="1" applyBorder="1" applyAlignment="1" applyProtection="1">
      <alignment horizontal="left" vertical="center"/>
    </xf>
    <xf numFmtId="0" fontId="4" fillId="0" borderId="14"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2" fillId="0" borderId="1"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25" fillId="9" borderId="0" xfId="0" applyFont="1" applyFill="1" applyAlignment="1" applyProtection="1">
      <alignment horizontal="center" wrapText="1"/>
    </xf>
    <xf numFmtId="0" fontId="3" fillId="0" borderId="0" xfId="0" applyFont="1" applyFill="1" applyAlignment="1" applyProtection="1">
      <alignment horizontal="center" vertical="center"/>
    </xf>
    <xf numFmtId="0" fontId="2" fillId="9" borderId="0" xfId="0" applyFont="1" applyFill="1" applyAlignment="1" applyProtection="1">
      <alignment horizontal="center" vertical="center"/>
    </xf>
    <xf numFmtId="0" fontId="2" fillId="0" borderId="0" xfId="0" applyFont="1" applyFill="1" applyAlignment="1" applyProtection="1">
      <alignment horizontal="center" vertical="center"/>
      <protection locked="0"/>
    </xf>
    <xf numFmtId="0" fontId="2" fillId="0" borderId="0" xfId="0" applyFont="1" applyProtection="1">
      <alignment vertical="center"/>
    </xf>
    <xf numFmtId="0" fontId="2" fillId="9" borderId="0" xfId="0" applyFont="1" applyFill="1" applyAlignment="1" applyProtection="1">
      <alignment horizontal="distributed" vertical="top"/>
    </xf>
    <xf numFmtId="180" fontId="25" fillId="9" borderId="0" xfId="0" applyNumberFormat="1" applyFont="1" applyFill="1" applyAlignment="1" applyProtection="1">
      <alignment vertical="top" shrinkToFit="1"/>
    </xf>
    <xf numFmtId="0" fontId="25" fillId="9" borderId="0" xfId="0" applyFont="1" applyFill="1" applyAlignment="1" applyProtection="1">
      <alignment vertical="center" shrinkToFit="1"/>
    </xf>
    <xf numFmtId="180" fontId="25" fillId="9" borderId="0" xfId="0" applyNumberFormat="1" applyFont="1" applyFill="1" applyAlignment="1" applyProtection="1">
      <alignment horizontal="left" vertical="top" shrinkToFit="1"/>
    </xf>
    <xf numFmtId="180" fontId="25" fillId="9" borderId="0" xfId="0" applyNumberFormat="1" applyFont="1" applyFill="1" applyAlignment="1" applyProtection="1">
      <alignment vertical="center" shrinkToFit="1"/>
    </xf>
    <xf numFmtId="0" fontId="2" fillId="0" borderId="0" xfId="0" applyFont="1" applyAlignment="1" applyProtection="1">
      <alignment vertical="center" shrinkToFit="1"/>
    </xf>
    <xf numFmtId="0" fontId="39" fillId="0" borderId="0" xfId="0" applyFont="1" applyAlignment="1" applyProtection="1">
      <alignment horizontal="left" vertical="center"/>
    </xf>
    <xf numFmtId="0" fontId="2" fillId="9" borderId="0" xfId="0" applyFont="1" applyFill="1" applyAlignment="1" applyProtection="1">
      <alignment vertical="center"/>
    </xf>
    <xf numFmtId="0" fontId="2" fillId="9" borderId="0" xfId="0" applyFont="1" applyFill="1" applyBorder="1" applyAlignment="1" applyProtection="1">
      <alignment horizontal="center" vertical="center"/>
    </xf>
    <xf numFmtId="0" fontId="42" fillId="0" borderId="0" xfId="0" applyFont="1" applyAlignment="1" applyProtection="1">
      <alignment horizontal="left" vertical="center"/>
    </xf>
    <xf numFmtId="0" fontId="2" fillId="0" borderId="0" xfId="0" applyFont="1" applyFill="1" applyAlignment="1" applyProtection="1">
      <alignment horizontal="left" vertical="distributed"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11" xfId="0" applyFont="1" applyFill="1" applyBorder="1" applyAlignment="1">
      <alignment horizontal="center" vertical="center"/>
    </xf>
    <xf numFmtId="0" fontId="73" fillId="2" borderId="0" xfId="0" applyFont="1" applyFill="1" applyBorder="1" applyAlignment="1">
      <alignment horizontal="center" vertical="center"/>
    </xf>
    <xf numFmtId="0" fontId="73" fillId="2" borderId="12"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6" xfId="0" applyFont="1" applyFill="1" applyBorder="1" applyAlignment="1">
      <alignment horizontal="center" vertical="center"/>
    </xf>
    <xf numFmtId="0" fontId="73" fillId="2" borderId="7" xfId="0" applyFont="1" applyFill="1" applyBorder="1" applyAlignment="1">
      <alignment horizontal="center" vertical="center"/>
    </xf>
    <xf numFmtId="0" fontId="4" fillId="0" borderId="0" xfId="0" applyFont="1" applyAlignment="1">
      <alignment horizontal="center" vertical="center"/>
    </xf>
    <xf numFmtId="0" fontId="2" fillId="0" borderId="0" xfId="0" applyFont="1" applyAlignment="1" applyProtection="1">
      <alignment horizontal="center" vertical="center"/>
    </xf>
    <xf numFmtId="0" fontId="19"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3" borderId="13" xfId="0" applyFont="1" applyFill="1" applyBorder="1" applyAlignment="1" applyProtection="1">
      <alignment horizontal="distributed" vertical="center"/>
    </xf>
    <xf numFmtId="0" fontId="4" fillId="3" borderId="14" xfId="0" applyFont="1" applyFill="1" applyBorder="1" applyAlignment="1" applyProtection="1">
      <alignment horizontal="distributed"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0" fontId="4" fillId="3" borderId="28"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56" fillId="0" borderId="29" xfId="0" applyFont="1" applyFill="1" applyBorder="1" applyAlignment="1" applyProtection="1">
      <alignment horizontal="center" vertical="center" wrapText="1"/>
    </xf>
    <xf numFmtId="0" fontId="56" fillId="0" borderId="30" xfId="0" applyFont="1" applyFill="1" applyBorder="1" applyAlignment="1" applyProtection="1">
      <alignment horizontal="center" vertical="center" wrapText="1"/>
    </xf>
    <xf numFmtId="0" fontId="56" fillId="0" borderId="31" xfId="0" applyFont="1" applyFill="1" applyBorder="1" applyAlignment="1" applyProtection="1">
      <alignment horizontal="center" vertical="center" wrapText="1"/>
    </xf>
    <xf numFmtId="0" fontId="56" fillId="0" borderId="58" xfId="0" applyFont="1" applyFill="1" applyBorder="1" applyAlignment="1" applyProtection="1">
      <alignment horizontal="center" vertical="center" wrapText="1"/>
    </xf>
    <xf numFmtId="0" fontId="56" fillId="0" borderId="59" xfId="0" applyFont="1" applyFill="1" applyBorder="1" applyAlignment="1" applyProtection="1">
      <alignment horizontal="center" vertical="center" wrapText="1"/>
    </xf>
    <xf numFmtId="0" fontId="56" fillId="0" borderId="60" xfId="0" applyFont="1" applyFill="1" applyBorder="1" applyAlignment="1" applyProtection="1">
      <alignment horizontal="center" vertical="center" wrapText="1"/>
    </xf>
    <xf numFmtId="0" fontId="0" fillId="0" borderId="32" xfId="0" applyFill="1" applyBorder="1" applyAlignment="1">
      <alignment vertical="center"/>
    </xf>
    <xf numFmtId="0" fontId="0" fillId="0" borderId="33" xfId="0" applyFill="1" applyBorder="1" applyAlignment="1">
      <alignment vertical="center"/>
    </xf>
    <xf numFmtId="0" fontId="0" fillId="0" borderId="34" xfId="0" applyFill="1" applyBorder="1" applyAlignment="1">
      <alignment vertical="center"/>
    </xf>
    <xf numFmtId="177" fontId="4" fillId="0" borderId="22" xfId="0" applyNumberFormat="1" applyFont="1" applyFill="1" applyBorder="1" applyAlignment="1" applyProtection="1">
      <alignment horizontal="center" vertical="center" shrinkToFit="1"/>
      <protection locked="0"/>
    </xf>
    <xf numFmtId="177" fontId="4" fillId="0" borderId="20" xfId="0" applyNumberFormat="1" applyFont="1" applyFill="1" applyBorder="1" applyAlignment="1" applyProtection="1">
      <alignment horizontal="center" vertical="center" shrinkToFit="1"/>
      <protection locked="0"/>
    </xf>
    <xf numFmtId="178" fontId="4" fillId="0" borderId="22" xfId="0" applyNumberFormat="1" applyFont="1" applyFill="1" applyBorder="1" applyAlignment="1" applyProtection="1">
      <alignment horizontal="center" vertical="center" shrinkToFit="1"/>
      <protection locked="0"/>
    </xf>
    <xf numFmtId="178" fontId="4" fillId="0" borderId="20" xfId="0" applyNumberFormat="1" applyFont="1" applyFill="1" applyBorder="1" applyAlignment="1" applyProtection="1">
      <alignment horizontal="center" vertical="center" shrinkToFit="1"/>
      <protection locked="0"/>
    </xf>
    <xf numFmtId="177" fontId="4" fillId="0" borderId="22" xfId="0" applyNumberFormat="1" applyFont="1" applyFill="1" applyBorder="1" applyAlignment="1" applyProtection="1">
      <alignment horizontal="center" vertical="center" shrinkToFit="1"/>
    </xf>
    <xf numFmtId="177" fontId="4" fillId="0" borderId="20" xfId="0" applyNumberFormat="1" applyFont="1" applyFill="1" applyBorder="1" applyAlignment="1" applyProtection="1">
      <alignment horizontal="center" vertical="center" shrinkToFit="1"/>
    </xf>
    <xf numFmtId="0" fontId="4" fillId="5" borderId="2" xfId="0" applyFont="1" applyFill="1" applyBorder="1" applyAlignment="1">
      <alignment horizontal="distributed" vertical="center" wrapText="1" indent="1"/>
    </xf>
    <xf numFmtId="0" fontId="4" fillId="5" borderId="3" xfId="0" applyFont="1" applyFill="1" applyBorder="1" applyAlignment="1">
      <alignment horizontal="distributed" vertical="center" wrapText="1" indent="1"/>
    </xf>
    <xf numFmtId="0" fontId="4" fillId="5" borderId="4" xfId="0" applyFont="1" applyFill="1" applyBorder="1" applyAlignment="1">
      <alignment horizontal="distributed" vertical="center" wrapText="1" indent="1"/>
    </xf>
    <xf numFmtId="0" fontId="4" fillId="5" borderId="11" xfId="0" applyFont="1" applyFill="1" applyBorder="1" applyAlignment="1">
      <alignment horizontal="distributed" vertical="center" wrapText="1" indent="1"/>
    </xf>
    <xf numFmtId="0" fontId="4" fillId="5" borderId="0" xfId="0" applyFont="1" applyFill="1" applyAlignment="1">
      <alignment horizontal="distributed" vertical="center" wrapText="1" indent="1"/>
    </xf>
    <xf numFmtId="0" fontId="4" fillId="5" borderId="12" xfId="0" applyFont="1" applyFill="1" applyBorder="1" applyAlignment="1">
      <alignment horizontal="distributed" vertical="center" wrapText="1" indent="1"/>
    </xf>
    <xf numFmtId="0" fontId="4" fillId="0" borderId="18" xfId="0" applyFont="1" applyBorder="1" applyAlignment="1">
      <alignment horizontal="center" vertical="center"/>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0" fillId="0" borderId="49" xfId="0" applyBorder="1">
      <alignment vertical="center"/>
    </xf>
    <xf numFmtId="0" fontId="0" fillId="0" borderId="50" xfId="0" applyBorder="1">
      <alignmen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4" fillId="0" borderId="23" xfId="0" applyFont="1" applyBorder="1" applyAlignment="1">
      <alignment horizontal="center" vertical="center"/>
    </xf>
    <xf numFmtId="0" fontId="0" fillId="0" borderId="24" xfId="0" applyBorder="1" applyAlignment="1">
      <alignment horizontal="center" vertical="center"/>
    </xf>
    <xf numFmtId="0" fontId="4" fillId="0" borderId="22" xfId="0" applyFont="1" applyBorder="1" applyAlignment="1">
      <alignment horizontal="center" vertical="center"/>
    </xf>
    <xf numFmtId="0" fontId="4" fillId="0" borderId="18" xfId="0" applyFont="1"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4" fillId="0" borderId="24" xfId="0" applyFont="1"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4" fillId="0" borderId="20" xfId="0" applyFont="1" applyBorder="1" applyAlignment="1">
      <alignment horizontal="left" vertical="center" shrinkToFi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2" borderId="2"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19" fillId="0" borderId="0" xfId="0" applyFont="1" applyAlignment="1">
      <alignment horizontal="left" vertical="center" wrapText="1"/>
    </xf>
    <xf numFmtId="0" fontId="0" fillId="0" borderId="0" xfId="0" applyAlignment="1">
      <alignment horizontal="left" vertical="center" wrapText="1"/>
    </xf>
    <xf numFmtId="0" fontId="2" fillId="9" borderId="6" xfId="0" applyFont="1" applyFill="1" applyBorder="1" applyAlignment="1">
      <alignment horizontal="center" vertical="center" shrinkToFit="1"/>
    </xf>
    <xf numFmtId="0" fontId="4" fillId="2" borderId="8" xfId="0" applyFont="1" applyFill="1" applyBorder="1" applyAlignment="1">
      <alignment horizontal="distributed" vertical="center" indent="1"/>
    </xf>
    <xf numFmtId="0" fontId="4" fillId="0" borderId="10" xfId="0" applyFont="1" applyBorder="1" applyAlignment="1" applyProtection="1">
      <alignment horizontal="left" vertical="center" indent="1"/>
      <protection locked="0"/>
    </xf>
    <xf numFmtId="0" fontId="4" fillId="2" borderId="36" xfId="0" applyFont="1" applyFill="1" applyBorder="1" applyAlignment="1">
      <alignment horizontal="distributed" vertical="center" indent="1"/>
    </xf>
    <xf numFmtId="0" fontId="4" fillId="0" borderId="9" xfId="0" applyFont="1" applyBorder="1" applyAlignment="1" applyProtection="1">
      <alignment horizontal="left" vertical="center" indent="1"/>
      <protection locked="0"/>
    </xf>
    <xf numFmtId="0" fontId="4" fillId="9" borderId="14" xfId="0" applyFont="1" applyFill="1" applyBorder="1">
      <alignment vertical="center"/>
    </xf>
    <xf numFmtId="0" fontId="4" fillId="9" borderId="15" xfId="0" applyFont="1" applyFill="1" applyBorder="1">
      <alignment vertical="center"/>
    </xf>
    <xf numFmtId="38" fontId="4" fillId="0" borderId="18" xfId="1" applyFont="1" applyFill="1" applyBorder="1" applyAlignment="1" applyProtection="1">
      <alignment horizontal="center" vertical="center"/>
      <protection locked="0"/>
    </xf>
    <xf numFmtId="38" fontId="4" fillId="0" borderId="3" xfId="1" applyFont="1" applyFill="1" applyBorder="1" applyAlignment="1" applyProtection="1">
      <alignment horizontal="center" vertical="center"/>
      <protection locked="0"/>
    </xf>
    <xf numFmtId="38" fontId="4" fillId="0" borderId="20"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2" borderId="2" xfId="0" applyFont="1" applyFill="1" applyBorder="1" applyAlignment="1">
      <alignment horizontal="distributed" vertical="center" wrapText="1" indent="1"/>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7" xfId="0" applyBorder="1" applyAlignment="1">
      <alignment horizontal="distributed" vertical="center" wrapText="1" indent="1"/>
    </xf>
    <xf numFmtId="0" fontId="61" fillId="0" borderId="14" xfId="0" applyFont="1" applyBorder="1" applyAlignment="1">
      <alignment horizontal="center" vertical="center" wrapText="1"/>
    </xf>
    <xf numFmtId="0" fontId="61" fillId="0" borderId="15" xfId="0" applyFont="1" applyBorder="1" applyAlignment="1">
      <alignment horizontal="center" vertical="center" wrapText="1"/>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4" fillId="9" borderId="5" xfId="0" applyFont="1" applyFill="1" applyBorder="1">
      <alignment vertical="center"/>
    </xf>
    <xf numFmtId="0" fontId="4" fillId="9" borderId="6" xfId="0" applyFont="1" applyFill="1" applyBorder="1">
      <alignment vertical="center"/>
    </xf>
    <xf numFmtId="0" fontId="4" fillId="9" borderId="20" xfId="0" applyFont="1" applyFill="1" applyBorder="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vertical="center" textRotation="255"/>
    </xf>
    <xf numFmtId="0" fontId="8" fillId="2" borderId="1" xfId="0" applyFont="1" applyFill="1" applyBorder="1" applyAlignment="1">
      <alignment vertical="center" textRotation="255"/>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9" borderId="17"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22" xfId="0" applyFont="1" applyFill="1" applyBorder="1" applyAlignment="1">
      <alignment horizontal="center" vertical="center"/>
    </xf>
    <xf numFmtId="0" fontId="4" fillId="9" borderId="20" xfId="0" applyFont="1" applyFill="1" applyBorder="1" applyAlignment="1">
      <alignment horizontal="center" vertical="center"/>
    </xf>
    <xf numFmtId="0" fontId="4" fillId="0" borderId="20"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0" fillId="0" borderId="14" xfId="0" applyBorder="1" applyProtection="1">
      <alignment vertical="center"/>
    </xf>
    <xf numFmtId="0" fontId="4" fillId="5" borderId="57" xfId="0" applyFont="1" applyFill="1" applyBorder="1" applyAlignment="1">
      <alignment horizontal="center" vertical="center" wrapText="1"/>
    </xf>
    <xf numFmtId="0" fontId="0" fillId="5" borderId="14" xfId="0" applyFill="1" applyBorder="1" applyAlignment="1">
      <alignment horizontal="center" vertical="center"/>
    </xf>
    <xf numFmtId="0" fontId="0" fillId="5" borderId="57" xfId="0" applyFill="1" applyBorder="1" applyAlignment="1">
      <alignment horizontal="center" vertical="center" wrapText="1"/>
    </xf>
    <xf numFmtId="0" fontId="4" fillId="0" borderId="14" xfId="0" applyNumberFormat="1" applyFont="1" applyBorder="1" applyAlignment="1" applyProtection="1">
      <alignment horizontal="center" vertical="center" wrapText="1"/>
    </xf>
    <xf numFmtId="0" fontId="0" fillId="0" borderId="14" xfId="0" applyNumberFormat="1" applyBorder="1" applyProtection="1">
      <alignment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5" borderId="13" xfId="0" applyFont="1" applyFill="1" applyBorder="1" applyAlignment="1">
      <alignment horizontal="center" vertical="center" shrinkToFi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1" xfId="0" applyFont="1" applyFill="1" applyBorder="1" applyAlignment="1">
      <alignment horizontal="center" vertical="center" shrinkToFit="1"/>
    </xf>
    <xf numFmtId="0" fontId="4" fillId="5" borderId="1" xfId="0" applyFont="1" applyFill="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4" fillId="0" borderId="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0" xfId="0">
      <alignment vertical="center"/>
    </xf>
    <xf numFmtId="0" fontId="4" fillId="4" borderId="13" xfId="0" applyFont="1" applyFill="1" applyBorder="1" applyAlignment="1">
      <alignment horizontal="center" vertical="center" wrapText="1"/>
    </xf>
    <xf numFmtId="0" fontId="8" fillId="0" borderId="14" xfId="0" applyFont="1" applyBorder="1" applyAlignment="1">
      <alignment vertical="center"/>
    </xf>
    <xf numFmtId="0" fontId="4" fillId="4" borderId="5" xfId="0" applyFont="1" applyFill="1" applyBorder="1" applyAlignment="1">
      <alignment horizontal="center" vertical="center" wrapText="1"/>
    </xf>
    <xf numFmtId="0" fontId="8" fillId="0" borderId="6" xfId="0" applyFont="1" applyBorder="1" applyAlignment="1">
      <alignment vertical="center"/>
    </xf>
    <xf numFmtId="0" fontId="4"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4" fillId="0" borderId="1" xfId="0" applyFont="1" applyBorder="1" applyProtection="1">
      <alignment vertical="center"/>
      <protection locked="0"/>
    </xf>
    <xf numFmtId="0" fontId="0" fillId="0" borderId="1" xfId="0" applyBorder="1" applyProtection="1">
      <alignment vertical="center"/>
      <protection locked="0"/>
    </xf>
    <xf numFmtId="0" fontId="0" fillId="0" borderId="0" xfId="0" applyAlignment="1">
      <alignment vertical="center" wrapText="1"/>
    </xf>
    <xf numFmtId="184" fontId="2" fillId="0" borderId="13" xfId="3"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9" fillId="2" borderId="2"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4" xfId="3" applyFont="1" applyFill="1" applyBorder="1" applyAlignment="1">
      <alignment horizontal="center" vertical="center" wrapText="1"/>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61" fillId="0" borderId="7" xfId="0" applyFont="1" applyBorder="1" applyAlignment="1">
      <alignment horizontal="center" vertical="center"/>
    </xf>
    <xf numFmtId="0" fontId="39" fillId="2" borderId="2" xfId="3" applyFont="1" applyFill="1" applyBorder="1" applyAlignment="1">
      <alignment horizontal="center" vertical="center"/>
    </xf>
    <xf numFmtId="0" fontId="39" fillId="2" borderId="3" xfId="3" applyFont="1" applyFill="1" applyBorder="1" applyAlignment="1">
      <alignment horizontal="center" vertical="center"/>
    </xf>
    <xf numFmtId="0" fontId="39" fillId="2" borderId="4" xfId="3"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39" fillId="2" borderId="2" xfId="3" applyFont="1" applyFill="1" applyBorder="1" applyAlignment="1">
      <alignment horizontal="center" vertical="center" shrinkToFit="1"/>
    </xf>
    <xf numFmtId="0" fontId="39" fillId="2" borderId="3" xfId="3" applyFont="1" applyFill="1" applyBorder="1" applyAlignment="1">
      <alignment horizontal="center" vertical="center" shrinkToFit="1"/>
    </xf>
    <xf numFmtId="0" fontId="39" fillId="2" borderId="4" xfId="3" applyFont="1" applyFill="1" applyBorder="1" applyAlignment="1">
      <alignment horizontal="center" vertical="center" shrinkToFit="1"/>
    </xf>
    <xf numFmtId="0" fontId="39" fillId="2" borderId="11" xfId="3" applyFont="1" applyFill="1" applyBorder="1" applyAlignment="1">
      <alignment horizontal="center" vertical="center" shrinkToFit="1"/>
    </xf>
    <xf numFmtId="0" fontId="39" fillId="2" borderId="0" xfId="3" applyFont="1" applyFill="1" applyAlignment="1">
      <alignment horizontal="center" vertical="center" shrinkToFit="1"/>
    </xf>
    <xf numFmtId="0" fontId="39" fillId="2" borderId="12" xfId="3" applyFont="1" applyFill="1" applyBorder="1" applyAlignment="1">
      <alignment horizontal="center" vertical="center" shrinkToFit="1"/>
    </xf>
    <xf numFmtId="0" fontId="39" fillId="2" borderId="13" xfId="3" applyFont="1" applyFill="1" applyBorder="1" applyAlignment="1">
      <alignment horizontal="center" vertical="center"/>
    </xf>
    <xf numFmtId="0" fontId="39" fillId="2" borderId="14" xfId="3" applyFont="1" applyFill="1" applyBorder="1" applyAlignment="1">
      <alignment horizontal="center" vertical="center"/>
    </xf>
    <xf numFmtId="188" fontId="2" fillId="0" borderId="1" xfId="3" applyNumberFormat="1" applyFont="1" applyBorder="1" applyAlignment="1">
      <alignment horizontal="center" vertical="center"/>
    </xf>
    <xf numFmtId="188" fontId="2" fillId="0" borderId="1" xfId="0" applyNumberFormat="1" applyFont="1" applyBorder="1" applyAlignment="1">
      <alignment horizontal="center" vertical="center"/>
    </xf>
    <xf numFmtId="184" fontId="2" fillId="0" borderId="1" xfId="3" applyNumberFormat="1" applyFont="1" applyBorder="1" applyAlignment="1">
      <alignment horizontal="center" vertical="center"/>
    </xf>
    <xf numFmtId="0" fontId="2" fillId="0" borderId="1" xfId="0" applyFont="1" applyBorder="1" applyAlignment="1">
      <alignment horizontal="center" vertical="center"/>
    </xf>
    <xf numFmtId="184" fontId="2" fillId="0" borderId="61" xfId="3" applyNumberFormat="1" applyFont="1" applyBorder="1" applyAlignment="1">
      <alignment horizontal="center" vertical="center"/>
    </xf>
    <xf numFmtId="0" fontId="2" fillId="0" borderId="61" xfId="0" applyFont="1" applyBorder="1" applyAlignment="1">
      <alignment horizontal="center" vertical="center"/>
    </xf>
    <xf numFmtId="187" fontId="2" fillId="0" borderId="1" xfId="3" applyNumberFormat="1" applyFont="1" applyFill="1" applyBorder="1" applyAlignment="1" applyProtection="1">
      <alignment horizontal="center" vertical="center" shrinkToFit="1"/>
      <protection locked="0"/>
    </xf>
    <xf numFmtId="184" fontId="2" fillId="0" borderId="13" xfId="3" applyNumberFormat="1" applyFont="1" applyFill="1" applyBorder="1" applyAlignment="1" applyProtection="1">
      <alignment horizontal="center" vertical="center"/>
      <protection locked="0"/>
    </xf>
    <xf numFmtId="184" fontId="2" fillId="0" borderId="14" xfId="3" applyNumberFormat="1" applyFont="1" applyFill="1" applyBorder="1" applyAlignment="1" applyProtection="1">
      <alignment horizontal="center" vertical="center"/>
      <protection locked="0"/>
    </xf>
    <xf numFmtId="184" fontId="2" fillId="0" borderId="15" xfId="3" applyNumberFormat="1" applyFont="1" applyFill="1" applyBorder="1" applyAlignment="1" applyProtection="1">
      <alignment horizontal="center" vertical="center"/>
      <protection locked="0"/>
    </xf>
    <xf numFmtId="0" fontId="39" fillId="2" borderId="8" xfId="3" applyFont="1" applyFill="1" applyBorder="1" applyAlignment="1">
      <alignment horizontal="center" vertical="center"/>
    </xf>
    <xf numFmtId="0" fontId="2" fillId="0" borderId="16" xfId="0" applyFont="1" applyBorder="1" applyAlignment="1">
      <alignment horizontal="center" vertical="center"/>
    </xf>
    <xf numFmtId="0" fontId="0" fillId="0" borderId="9" xfId="0" applyBorder="1" applyAlignment="1">
      <alignment horizontal="center" vertical="center"/>
    </xf>
    <xf numFmtId="0" fontId="2" fillId="0" borderId="13" xfId="3" applyFont="1" applyFill="1" applyBorder="1" applyAlignment="1" applyProtection="1">
      <alignment horizontal="left" vertical="center"/>
      <protection locked="0"/>
    </xf>
    <xf numFmtId="0" fontId="2" fillId="0" borderId="14" xfId="3" applyFont="1" applyFill="1" applyBorder="1" applyAlignment="1" applyProtection="1">
      <alignment horizontal="left" vertical="center"/>
      <protection locked="0"/>
    </xf>
    <xf numFmtId="0" fontId="2" fillId="0" borderId="15" xfId="3" applyFont="1" applyFill="1" applyBorder="1" applyAlignment="1" applyProtection="1">
      <alignment horizontal="left" vertical="center"/>
      <protection locked="0"/>
    </xf>
    <xf numFmtId="184" fontId="2" fillId="0" borderId="62" xfId="3" applyNumberFormat="1" applyFont="1" applyFill="1" applyBorder="1" applyAlignment="1" applyProtection="1">
      <alignment horizontal="center" vertical="center"/>
    </xf>
    <xf numFmtId="184" fontId="2" fillId="0" borderId="63" xfId="3" applyNumberFormat="1" applyFont="1" applyFill="1" applyBorder="1" applyAlignment="1" applyProtection="1">
      <alignment horizontal="center" vertical="center"/>
    </xf>
    <xf numFmtId="184" fontId="2" fillId="0" borderId="64" xfId="3" applyNumberFormat="1" applyFont="1" applyFill="1" applyBorder="1" applyAlignment="1" applyProtection="1">
      <alignment horizontal="center" vertical="center"/>
    </xf>
    <xf numFmtId="0" fontId="2" fillId="0" borderId="0" xfId="3" applyFont="1" applyAlignment="1">
      <alignment horizontal="center" vertical="top"/>
    </xf>
    <xf numFmtId="0" fontId="2" fillId="0" borderId="0" xfId="0" applyFont="1" applyAlignment="1">
      <alignment horizontal="center" vertical="top"/>
    </xf>
    <xf numFmtId="0" fontId="39" fillId="0" borderId="0" xfId="3" applyFont="1" applyAlignment="1">
      <alignment horizontal="left" vertical="top" wrapText="1"/>
    </xf>
    <xf numFmtId="0" fontId="2" fillId="0" borderId="0" xfId="0" applyFont="1" applyAlignment="1">
      <alignment vertical="top" wrapText="1"/>
    </xf>
    <xf numFmtId="0" fontId="2" fillId="0" borderId="0" xfId="0" applyFont="1">
      <alignment vertical="center"/>
    </xf>
    <xf numFmtId="0" fontId="2" fillId="0" borderId="13" xfId="3" applyNumberFormat="1" applyFont="1" applyFill="1" applyBorder="1" applyAlignment="1" applyProtection="1">
      <alignment horizontal="left" vertical="center"/>
      <protection locked="0"/>
    </xf>
    <xf numFmtId="0" fontId="2" fillId="0" borderId="14" xfId="3" applyNumberFormat="1" applyFont="1" applyFill="1" applyBorder="1" applyAlignment="1" applyProtection="1">
      <alignment horizontal="left" vertical="center"/>
      <protection locked="0"/>
    </xf>
    <xf numFmtId="0" fontId="2" fillId="0" borderId="15" xfId="3" applyNumberFormat="1" applyFont="1" applyFill="1" applyBorder="1" applyAlignment="1" applyProtection="1">
      <alignment horizontal="left" vertical="center"/>
      <protection locked="0"/>
    </xf>
    <xf numFmtId="184" fontId="2" fillId="0" borderId="1" xfId="3" applyNumberFormat="1" applyFont="1" applyFill="1" applyBorder="1" applyAlignment="1" applyProtection="1">
      <alignment horizontal="center" vertical="center"/>
      <protection locked="0"/>
    </xf>
    <xf numFmtId="184" fontId="2" fillId="0" borderId="61" xfId="3" applyNumberFormat="1" applyFont="1" applyFill="1" applyBorder="1" applyAlignment="1" applyProtection="1">
      <alignment horizontal="center" vertical="center"/>
    </xf>
    <xf numFmtId="0" fontId="39" fillId="0" borderId="13" xfId="3" applyNumberFormat="1" applyFont="1" applyBorder="1" applyAlignment="1">
      <alignment horizontal="center" vertical="center"/>
    </xf>
    <xf numFmtId="0" fontId="39" fillId="0" borderId="14" xfId="3" applyNumberFormat="1" applyFont="1" applyBorder="1" applyAlignment="1">
      <alignment horizontal="center" vertical="center"/>
    </xf>
    <xf numFmtId="0" fontId="39" fillId="0" borderId="15" xfId="3" applyNumberFormat="1" applyFont="1" applyBorder="1" applyAlignment="1">
      <alignment horizontal="center" vertical="center"/>
    </xf>
    <xf numFmtId="188" fontId="39" fillId="0" borderId="13" xfId="3" applyNumberFormat="1" applyFont="1" applyBorder="1" applyAlignment="1">
      <alignment horizontal="center" vertical="center"/>
    </xf>
    <xf numFmtId="188" fontId="2" fillId="0" borderId="14" xfId="0" applyNumberFormat="1" applyFont="1" applyBorder="1" applyAlignment="1">
      <alignment horizontal="center" vertical="center"/>
    </xf>
    <xf numFmtId="188" fontId="2" fillId="0" borderId="15" xfId="0" applyNumberFormat="1" applyFont="1" applyBorder="1" applyAlignment="1">
      <alignment horizontal="center" vertical="center"/>
    </xf>
    <xf numFmtId="0" fontId="2" fillId="0" borderId="13" xfId="3" applyFont="1" applyBorder="1" applyAlignment="1">
      <alignment horizontal="center" vertical="center"/>
    </xf>
    <xf numFmtId="0" fontId="2" fillId="0" borderId="14" xfId="3" applyFont="1" applyBorder="1" applyAlignment="1">
      <alignment horizontal="center" vertical="center"/>
    </xf>
    <xf numFmtId="0" fontId="2" fillId="0" borderId="15" xfId="3" applyFont="1" applyBorder="1" applyAlignment="1">
      <alignment horizontal="center" vertical="center"/>
    </xf>
    <xf numFmtId="187" fontId="2" fillId="0" borderId="1" xfId="3" applyNumberFormat="1" applyFont="1" applyBorder="1" applyAlignment="1">
      <alignment horizontal="center" vertical="center" shrinkToFit="1"/>
    </xf>
    <xf numFmtId="0" fontId="39" fillId="2" borderId="11" xfId="3" applyFont="1" applyFill="1" applyBorder="1" applyAlignment="1">
      <alignment horizontal="center" vertical="center"/>
    </xf>
    <xf numFmtId="0" fontId="39" fillId="2" borderId="0" xfId="3" applyFont="1" applyFill="1" applyAlignment="1">
      <alignment horizontal="center" vertical="center"/>
    </xf>
    <xf numFmtId="0" fontId="0" fillId="0" borderId="0" xfId="0" applyAlignment="1">
      <alignment horizontal="left" vertical="top" wrapText="1"/>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11" xfId="0" applyFont="1" applyFill="1" applyBorder="1" applyAlignment="1">
      <alignment horizontal="center" vertical="center"/>
    </xf>
    <xf numFmtId="0" fontId="4" fillId="9" borderId="0" xfId="0" applyFont="1" applyFill="1" applyBorder="1" applyAlignment="1">
      <alignment horizontal="center" vertical="center"/>
    </xf>
    <xf numFmtId="0" fontId="2" fillId="5"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9" borderId="5" xfId="0" applyFont="1" applyFill="1" applyBorder="1" applyAlignment="1">
      <alignment horizontal="center" vertical="center"/>
    </xf>
    <xf numFmtId="0" fontId="4" fillId="9" borderId="6" xfId="0" applyFont="1" applyFill="1"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4" fillId="9" borderId="6" xfId="0" applyFont="1" applyFill="1" applyBorder="1" applyAlignment="1">
      <alignment horizontal="left" vertical="center" wrapText="1"/>
    </xf>
    <xf numFmtId="0" fontId="41" fillId="0" borderId="0" xfId="0" applyFont="1" applyAlignment="1">
      <alignment horizontal="left" vertical="center" wrapText="1"/>
    </xf>
    <xf numFmtId="0" fontId="4" fillId="2" borderId="13" xfId="0" applyFont="1" applyFill="1" applyBorder="1" applyAlignment="1">
      <alignment horizontal="distributed" vertical="center" wrapText="1"/>
    </xf>
    <xf numFmtId="0" fontId="4" fillId="2" borderId="14" xfId="0" applyFont="1" applyFill="1" applyBorder="1" applyAlignment="1">
      <alignment horizontal="distributed" vertical="center" wrapText="1"/>
    </xf>
    <xf numFmtId="0" fontId="0" fillId="0" borderId="14" xfId="0" applyBorder="1" applyAlignment="1">
      <alignment vertical="center"/>
    </xf>
    <xf numFmtId="0" fontId="0" fillId="0" borderId="15" xfId="0" applyBorder="1" applyAlignment="1">
      <alignment vertical="center"/>
    </xf>
    <xf numFmtId="0" fontId="5" fillId="0" borderId="13" xfId="0" applyFont="1" applyFill="1" applyBorder="1" applyAlignment="1" applyProtection="1">
      <alignment horizontal="left" vertical="top" shrinkToFit="1"/>
      <protection locked="0"/>
    </xf>
    <xf numFmtId="0" fontId="0" fillId="0" borderId="14" xfId="0" applyBorder="1" applyAlignment="1" applyProtection="1">
      <alignment horizontal="left" vertical="top" shrinkToFit="1"/>
      <protection locked="0"/>
    </xf>
    <xf numFmtId="0" fontId="0" fillId="0" borderId="15" xfId="0" applyBorder="1" applyAlignment="1" applyProtection="1">
      <alignment horizontal="left" vertical="top" shrinkToFit="1"/>
      <protection locked="0"/>
    </xf>
    <xf numFmtId="0" fontId="4" fillId="2" borderId="8"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53" fillId="0" borderId="22" xfId="0" applyFont="1" applyFill="1" applyBorder="1" applyAlignment="1" applyProtection="1">
      <alignment horizontal="left" vertical="top" shrinkToFit="1"/>
      <protection locked="0"/>
    </xf>
    <xf numFmtId="0" fontId="53" fillId="0" borderId="20" xfId="0" applyFont="1" applyFill="1" applyBorder="1" applyAlignment="1" applyProtection="1">
      <alignment horizontal="left" vertical="top" shrinkToFit="1"/>
      <protection locked="0"/>
    </xf>
    <xf numFmtId="0" fontId="53" fillId="0" borderId="21" xfId="0" applyFont="1" applyFill="1" applyBorder="1" applyAlignment="1" applyProtection="1">
      <alignment horizontal="left" vertical="top" shrinkToFit="1"/>
      <protection locked="0"/>
    </xf>
    <xf numFmtId="0" fontId="53" fillId="0" borderId="17" xfId="0" applyFont="1" applyFill="1" applyBorder="1" applyAlignment="1" applyProtection="1">
      <alignment horizontal="left" vertical="top" wrapText="1"/>
      <protection locked="0"/>
    </xf>
    <xf numFmtId="0" fontId="53" fillId="0" borderId="18" xfId="0" applyFont="1" applyFill="1" applyBorder="1" applyAlignment="1" applyProtection="1">
      <alignment horizontal="left" vertical="top" wrapText="1"/>
      <protection locked="0"/>
    </xf>
    <xf numFmtId="0" fontId="53" fillId="0" borderId="19" xfId="0" applyFont="1" applyFill="1" applyBorder="1" applyAlignment="1" applyProtection="1">
      <alignment horizontal="left" vertical="top" wrapText="1"/>
      <protection locked="0"/>
    </xf>
    <xf numFmtId="0" fontId="5" fillId="5" borderId="2" xfId="0" applyFont="1" applyFill="1" applyBorder="1" applyAlignment="1">
      <alignment horizontal="distributed" vertical="center" wrapText="1"/>
    </xf>
    <xf numFmtId="0" fontId="5" fillId="5" borderId="4" xfId="0" applyFont="1" applyFill="1" applyBorder="1" applyAlignment="1">
      <alignment horizontal="distributed" vertical="center" wrapText="1"/>
    </xf>
    <xf numFmtId="0" fontId="5" fillId="5" borderId="5" xfId="0" applyFont="1" applyFill="1" applyBorder="1" applyAlignment="1">
      <alignment horizontal="distributed" vertical="center" wrapText="1"/>
    </xf>
    <xf numFmtId="0" fontId="5" fillId="5" borderId="7" xfId="0" applyFont="1" applyFill="1" applyBorder="1" applyAlignment="1">
      <alignment horizontal="distributed" vertical="center" wrapText="1"/>
    </xf>
    <xf numFmtId="0" fontId="4" fillId="2" borderId="42" xfId="0" applyFont="1" applyFill="1" applyBorder="1" applyAlignment="1">
      <alignment horizontal="distributed" vertical="center" wrapText="1"/>
    </xf>
    <xf numFmtId="0" fontId="4" fillId="2" borderId="43" xfId="0" applyFont="1" applyFill="1" applyBorder="1" applyAlignment="1">
      <alignment horizontal="distributed" vertical="center" wrapText="1"/>
    </xf>
    <xf numFmtId="0" fontId="4" fillId="2" borderId="44" xfId="0" applyFont="1" applyFill="1" applyBorder="1" applyAlignment="1">
      <alignment horizontal="distributed" vertical="center" wrapText="1"/>
    </xf>
    <xf numFmtId="0" fontId="29" fillId="0" borderId="0" xfId="0" applyFont="1" applyAlignment="1">
      <alignment horizontal="left" vertical="center" wrapText="1"/>
    </xf>
    <xf numFmtId="0" fontId="5" fillId="0" borderId="3" xfId="0" applyFont="1" applyFill="1" applyBorder="1" applyAlignment="1" applyProtection="1">
      <alignment horizontal="left" vertical="top" wrapText="1" shrinkToFit="1"/>
      <protection locked="0"/>
    </xf>
    <xf numFmtId="0" fontId="5" fillId="0" borderId="6" xfId="0" applyFont="1" applyFill="1" applyBorder="1" applyAlignment="1" applyProtection="1">
      <alignment horizontal="left" vertical="top" wrapText="1" shrinkToFit="1"/>
      <protection locked="0"/>
    </xf>
    <xf numFmtId="0" fontId="5" fillId="0" borderId="14" xfId="0" applyFont="1" applyFill="1" applyBorder="1" applyAlignment="1" applyProtection="1">
      <alignment horizontal="left" vertical="center" wrapText="1" shrinkToFit="1"/>
      <protection locked="0"/>
    </xf>
    <xf numFmtId="0" fontId="53" fillId="0" borderId="22" xfId="0" applyFont="1" applyFill="1" applyBorder="1" applyAlignment="1" applyProtection="1">
      <alignment horizontal="left" vertical="top" wrapText="1"/>
      <protection locked="0"/>
    </xf>
    <xf numFmtId="0" fontId="53" fillId="0" borderId="20" xfId="0" applyFont="1" applyFill="1" applyBorder="1" applyAlignment="1" applyProtection="1">
      <alignment horizontal="left" vertical="top" wrapText="1"/>
      <protection locked="0"/>
    </xf>
    <xf numFmtId="0" fontId="53" fillId="0" borderId="21" xfId="0" applyFont="1" applyFill="1" applyBorder="1" applyAlignment="1" applyProtection="1">
      <alignment horizontal="left" vertical="top" wrapText="1"/>
      <protection locked="0"/>
    </xf>
    <xf numFmtId="0" fontId="4" fillId="2" borderId="5" xfId="0" applyFont="1" applyFill="1" applyBorder="1" applyAlignment="1">
      <alignment horizontal="distributed" vertical="center" wrapText="1"/>
    </xf>
    <xf numFmtId="0" fontId="4" fillId="2" borderId="7" xfId="0" applyFont="1" applyFill="1" applyBorder="1" applyAlignment="1">
      <alignment horizontal="distributed" vertical="center" wrapText="1"/>
    </xf>
    <xf numFmtId="0" fontId="4" fillId="2" borderId="15" xfId="0" applyFont="1" applyFill="1" applyBorder="1" applyAlignment="1">
      <alignment horizontal="distributed" vertical="center" wrapText="1"/>
    </xf>
    <xf numFmtId="0" fontId="53" fillId="0" borderId="13" xfId="0" applyFont="1" applyFill="1" applyBorder="1" applyAlignment="1" applyProtection="1">
      <alignment horizontal="left" vertical="top" wrapText="1"/>
      <protection locked="0"/>
    </xf>
    <xf numFmtId="0" fontId="53" fillId="0" borderId="14" xfId="0" applyFont="1" applyFill="1" applyBorder="1" applyAlignment="1" applyProtection="1">
      <alignment horizontal="left" vertical="top" wrapText="1"/>
      <protection locked="0"/>
    </xf>
    <xf numFmtId="0" fontId="53" fillId="0" borderId="15" xfId="0" applyFont="1" applyFill="1" applyBorder="1" applyAlignment="1" applyProtection="1">
      <alignment horizontal="left" vertical="top" wrapText="1"/>
      <protection locked="0"/>
    </xf>
    <xf numFmtId="0" fontId="4" fillId="2" borderId="45" xfId="0" applyFont="1" applyFill="1" applyBorder="1" applyAlignment="1">
      <alignment horizontal="distributed" vertical="center" wrapText="1"/>
    </xf>
    <xf numFmtId="0" fontId="4" fillId="2" borderId="46" xfId="0" applyFont="1" applyFill="1" applyBorder="1" applyAlignment="1">
      <alignment horizontal="distributed" vertical="center" wrapText="1"/>
    </xf>
    <xf numFmtId="0" fontId="4" fillId="2" borderId="47" xfId="0" applyFont="1" applyFill="1" applyBorder="1" applyAlignment="1">
      <alignment horizontal="distributed" vertical="center" wrapText="1"/>
    </xf>
    <xf numFmtId="0" fontId="4" fillId="2" borderId="22" xfId="0" applyFont="1" applyFill="1" applyBorder="1" applyAlignment="1">
      <alignment horizontal="distributed" vertical="center" wrapText="1"/>
    </xf>
    <xf numFmtId="0" fontId="4" fillId="2" borderId="20"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4" fillId="2" borderId="2" xfId="0" applyFont="1" applyFill="1" applyBorder="1" applyAlignment="1">
      <alignment horizontal="distributed" vertical="center" wrapText="1"/>
    </xf>
    <xf numFmtId="0" fontId="4" fillId="2" borderId="3"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4" fillId="2" borderId="17" xfId="0" applyFont="1" applyFill="1" applyBorder="1" applyAlignment="1">
      <alignment horizontal="distributed" vertical="center" wrapText="1"/>
    </xf>
    <xf numFmtId="0" fontId="4" fillId="2" borderId="18" xfId="0" applyFont="1" applyFill="1" applyBorder="1" applyAlignment="1">
      <alignment horizontal="distributed" vertical="center" wrapText="1"/>
    </xf>
    <xf numFmtId="0" fontId="4" fillId="2" borderId="19" xfId="0" applyFont="1" applyFill="1" applyBorder="1" applyAlignment="1">
      <alignment horizontal="distributed" vertical="center" wrapText="1"/>
    </xf>
    <xf numFmtId="0" fontId="42" fillId="0" borderId="0" xfId="0" applyFont="1" applyAlignment="1">
      <alignment horizontal="left" vertical="center"/>
    </xf>
    <xf numFmtId="0" fontId="42" fillId="0" borderId="0" xfId="0" applyFont="1" applyAlignment="1">
      <alignment horizontal="left" vertical="center" wrapText="1"/>
    </xf>
    <xf numFmtId="0" fontId="42" fillId="0" borderId="0" xfId="0" applyFont="1" applyAlignment="1">
      <alignment horizontal="left" vertical="top" wrapText="1"/>
    </xf>
    <xf numFmtId="0" fontId="53" fillId="0" borderId="13" xfId="0" applyFont="1" applyFill="1" applyBorder="1" applyAlignment="1" applyProtection="1">
      <alignment horizontal="left" vertical="top" shrinkToFit="1"/>
      <protection locked="0"/>
    </xf>
    <xf numFmtId="0" fontId="53" fillId="0" borderId="14" xfId="0" applyFont="1" applyFill="1" applyBorder="1" applyAlignment="1" applyProtection="1">
      <alignment horizontal="left" vertical="top" shrinkToFit="1"/>
      <protection locked="0"/>
    </xf>
    <xf numFmtId="0" fontId="53" fillId="0" borderId="15" xfId="0" applyFont="1" applyFill="1" applyBorder="1" applyAlignment="1" applyProtection="1">
      <alignment horizontal="left" vertical="top" shrinkToFit="1"/>
      <protection locked="0"/>
    </xf>
    <xf numFmtId="0" fontId="9" fillId="2" borderId="2"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5" xfId="0" applyFont="1" applyFill="1" applyBorder="1" applyAlignment="1">
      <alignment horizontal="center" vertical="center" textRotation="255" wrapText="1"/>
    </xf>
    <xf numFmtId="0" fontId="4" fillId="2" borderId="4" xfId="0" applyFont="1" applyFill="1" applyBorder="1" applyAlignment="1">
      <alignment horizontal="distributed" vertical="center" wrapText="1"/>
    </xf>
    <xf numFmtId="0" fontId="5" fillId="2" borderId="2"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2" borderId="7" xfId="0" applyFont="1" applyFill="1" applyBorder="1" applyAlignment="1">
      <alignment horizontal="distributed" vertical="center"/>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0" borderId="6" xfId="0" applyFont="1" applyFill="1" applyBorder="1" applyAlignment="1" applyProtection="1">
      <alignment vertical="center" wrapText="1"/>
      <protection locked="0"/>
    </xf>
    <xf numFmtId="0" fontId="5" fillId="2" borderId="2" xfId="0" applyFont="1" applyFill="1" applyBorder="1" applyAlignment="1">
      <alignment horizontal="distributed" vertical="center" shrinkToFit="1"/>
    </xf>
    <xf numFmtId="0" fontId="5" fillId="2" borderId="4" xfId="0" applyFont="1" applyFill="1" applyBorder="1" applyAlignment="1">
      <alignment horizontal="distributed" vertical="center" shrinkToFit="1"/>
    </xf>
    <xf numFmtId="0" fontId="5" fillId="2" borderId="11" xfId="0" applyFont="1" applyFill="1" applyBorder="1" applyAlignment="1">
      <alignment horizontal="distributed" vertical="center" shrinkToFit="1"/>
    </xf>
    <xf numFmtId="0" fontId="5" fillId="2" borderId="12" xfId="0" applyFont="1" applyFill="1" applyBorder="1" applyAlignment="1">
      <alignment horizontal="distributed" vertical="center" shrinkToFit="1"/>
    </xf>
    <xf numFmtId="0" fontId="5" fillId="2" borderId="5" xfId="0" applyFont="1" applyFill="1" applyBorder="1" applyAlignment="1">
      <alignment horizontal="distributed" vertical="center" shrinkToFit="1"/>
    </xf>
    <xf numFmtId="0" fontId="5" fillId="2" borderId="7" xfId="0" applyFont="1" applyFill="1" applyBorder="1" applyAlignment="1">
      <alignment horizontal="distributed" vertical="center" shrinkToFi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2" borderId="13" xfId="0" applyFont="1" applyFill="1" applyBorder="1" applyAlignment="1">
      <alignment horizontal="distributed" vertical="center" wrapText="1"/>
    </xf>
    <xf numFmtId="0" fontId="6" fillId="2" borderId="15" xfId="0" applyFont="1" applyFill="1" applyBorder="1" applyAlignment="1">
      <alignment horizontal="distributed" vertical="center" wrapText="1"/>
    </xf>
    <xf numFmtId="0" fontId="4" fillId="0" borderId="13"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5" fillId="2" borderId="13" xfId="0" applyFont="1" applyFill="1" applyBorder="1" applyAlignment="1">
      <alignment horizontal="distributed" vertical="center" wrapText="1"/>
    </xf>
    <xf numFmtId="0" fontId="5" fillId="2" borderId="14"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0" fontId="53" fillId="2" borderId="13" xfId="0" applyFont="1" applyFill="1" applyBorder="1" applyAlignment="1">
      <alignment horizontal="distributed" vertical="center" wrapText="1"/>
    </xf>
    <xf numFmtId="0" fontId="53" fillId="2" borderId="14" xfId="0" applyFont="1" applyFill="1" applyBorder="1" applyAlignment="1">
      <alignment horizontal="distributed" vertical="center" wrapText="1"/>
    </xf>
    <xf numFmtId="0" fontId="53" fillId="2" borderId="15" xfId="0" applyFont="1" applyFill="1" applyBorder="1" applyAlignment="1">
      <alignment horizontal="distributed" vertical="center" wrapText="1"/>
    </xf>
    <xf numFmtId="0" fontId="53" fillId="2" borderId="17" xfId="0" applyFont="1" applyFill="1" applyBorder="1" applyAlignment="1">
      <alignment horizontal="distributed" vertical="center" wrapText="1"/>
    </xf>
    <xf numFmtId="0" fontId="53" fillId="2" borderId="18" xfId="0" applyFont="1" applyFill="1" applyBorder="1" applyAlignment="1">
      <alignment horizontal="distributed" vertical="center" wrapText="1"/>
    </xf>
    <xf numFmtId="0" fontId="53" fillId="2" borderId="19" xfId="0" applyFont="1" applyFill="1" applyBorder="1" applyAlignment="1">
      <alignment horizontal="distributed" vertical="center" wrapText="1"/>
    </xf>
    <xf numFmtId="0" fontId="4" fillId="2" borderId="1" xfId="0" applyFont="1" applyFill="1" applyBorder="1" applyAlignment="1" applyProtection="1">
      <alignment horizontal="distributed" vertical="center" justifyLastLine="1"/>
    </xf>
    <xf numFmtId="179" fontId="5" fillId="9" borderId="13" xfId="0" applyNumberFormat="1" applyFont="1" applyFill="1" applyBorder="1" applyAlignment="1">
      <alignment horizontal="right" vertical="center"/>
    </xf>
    <xf numFmtId="179" fontId="5" fillId="9" borderId="14" xfId="0" applyNumberFormat="1" applyFont="1" applyFill="1" applyBorder="1" applyAlignment="1">
      <alignment horizontal="right" vertical="center"/>
    </xf>
    <xf numFmtId="0" fontId="4" fillId="3" borderId="1" xfId="0" applyFont="1" applyFill="1" applyBorder="1" applyAlignment="1" applyProtection="1">
      <alignment horizontal="center" vertical="center" wrapText="1"/>
    </xf>
    <xf numFmtId="0" fontId="53" fillId="2" borderId="22" xfId="0" applyFont="1" applyFill="1" applyBorder="1" applyAlignment="1">
      <alignment horizontal="distributed" vertical="center" wrapText="1"/>
    </xf>
    <xf numFmtId="0" fontId="53" fillId="2" borderId="20" xfId="0" applyFont="1" applyFill="1" applyBorder="1" applyAlignment="1">
      <alignment horizontal="distributed" vertical="center" wrapText="1"/>
    </xf>
    <xf numFmtId="0" fontId="53" fillId="2" borderId="21" xfId="0" applyFont="1" applyFill="1" applyBorder="1" applyAlignment="1">
      <alignment horizontal="distributed" vertical="center" wrapText="1"/>
    </xf>
    <xf numFmtId="0" fontId="4" fillId="9" borderId="4" xfId="0" applyFont="1" applyFill="1" applyBorder="1" applyAlignment="1">
      <alignment horizontal="center" vertical="center"/>
    </xf>
    <xf numFmtId="0" fontId="4" fillId="9" borderId="12" xfId="0" applyFont="1" applyFill="1" applyBorder="1" applyAlignment="1">
      <alignment horizontal="center" vertical="center"/>
    </xf>
    <xf numFmtId="0" fontId="4" fillId="3" borderId="2" xfId="0" applyFont="1" applyFill="1" applyBorder="1" applyAlignment="1">
      <alignment horizontal="distributed" vertical="center" wrapText="1" indent="1"/>
    </xf>
    <xf numFmtId="0" fontId="4" fillId="3" borderId="3" xfId="0" applyFont="1" applyFill="1" applyBorder="1" applyAlignment="1">
      <alignment horizontal="distributed" vertical="center" wrapText="1" indent="1"/>
    </xf>
    <xf numFmtId="0" fontId="4" fillId="3" borderId="11" xfId="0" applyFont="1" applyFill="1" applyBorder="1" applyAlignment="1">
      <alignment horizontal="distributed" vertical="center" wrapText="1" indent="1"/>
    </xf>
    <xf numFmtId="0" fontId="4" fillId="3" borderId="0" xfId="0" applyFont="1" applyFill="1" applyBorder="1" applyAlignment="1">
      <alignment horizontal="distributed" vertical="center" wrapText="1" indent="1"/>
    </xf>
    <xf numFmtId="0" fontId="4" fillId="3" borderId="5" xfId="0" applyFont="1" applyFill="1" applyBorder="1" applyAlignment="1">
      <alignment horizontal="distributed" vertical="center" wrapText="1" indent="1"/>
    </xf>
    <xf numFmtId="0" fontId="4" fillId="3" borderId="6" xfId="0" applyFont="1" applyFill="1" applyBorder="1" applyAlignment="1">
      <alignment horizontal="distributed" vertical="center" wrapText="1" indent="1"/>
    </xf>
    <xf numFmtId="0" fontId="2" fillId="9" borderId="6"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4" fillId="2" borderId="9" xfId="0" applyFont="1" applyFill="1" applyBorder="1" applyAlignment="1" applyProtection="1">
      <alignment horizontal="center" vertical="center" textRotation="255"/>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4" fillId="2" borderId="13"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12" xfId="0" applyFont="1" applyFill="1" applyBorder="1" applyAlignment="1">
      <alignment horizontal="center" vertical="center"/>
    </xf>
    <xf numFmtId="0" fontId="5" fillId="0" borderId="0" xfId="0" applyFont="1" applyFill="1" applyBorder="1" applyAlignment="1" applyProtection="1">
      <alignment horizontal="left" vertical="top" wrapText="1" shrinkToFit="1"/>
      <protection locked="0"/>
    </xf>
    <xf numFmtId="0" fontId="6" fillId="10" borderId="2" xfId="0" applyFont="1" applyFill="1" applyBorder="1" applyAlignment="1" applyProtection="1">
      <alignment horizontal="distributed" vertical="center" wrapText="1"/>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5" fillId="0" borderId="2" xfId="0" applyFont="1" applyFill="1" applyBorder="1" applyAlignment="1" applyProtection="1">
      <alignment horizontal="left" vertical="top" wrapText="1" shrinkToFit="1"/>
      <protection locked="0"/>
    </xf>
    <xf numFmtId="0" fontId="5" fillId="0" borderId="4" xfId="0" applyFont="1" applyFill="1" applyBorder="1" applyAlignment="1" applyProtection="1">
      <alignment horizontal="left" vertical="top" wrapText="1" shrinkToFit="1"/>
      <protection locked="0"/>
    </xf>
    <xf numFmtId="0" fontId="5" fillId="0" borderId="5" xfId="0" applyFont="1" applyFill="1" applyBorder="1" applyAlignment="1" applyProtection="1">
      <alignment horizontal="left" vertical="top" wrapText="1" shrinkToFit="1"/>
      <protection locked="0"/>
    </xf>
    <xf numFmtId="0" fontId="5" fillId="0" borderId="7" xfId="0" applyFont="1" applyFill="1" applyBorder="1" applyAlignment="1" applyProtection="1">
      <alignment horizontal="left" vertical="top" wrapText="1" shrinkToFit="1"/>
      <protection locked="0"/>
    </xf>
    <xf numFmtId="0" fontId="6" fillId="0" borderId="6" xfId="0" applyFont="1" applyFill="1" applyBorder="1" applyAlignment="1" applyProtection="1">
      <alignment horizontal="left" vertical="center" shrinkToFit="1"/>
      <protection locked="0"/>
    </xf>
    <xf numFmtId="0" fontId="4" fillId="9" borderId="18" xfId="0" applyFont="1" applyFill="1" applyBorder="1" applyAlignment="1" applyProtection="1">
      <alignment horizontal="center" vertical="center"/>
    </xf>
    <xf numFmtId="0" fontId="6" fillId="9" borderId="18" xfId="0" applyFont="1" applyFill="1" applyBorder="1" applyAlignment="1" applyProtection="1">
      <alignment horizontal="left" vertical="center"/>
    </xf>
    <xf numFmtId="0" fontId="0" fillId="0" borderId="3" xfId="0" applyBorder="1" applyAlignment="1">
      <alignment horizontal="distributed" vertical="center" wrapTex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4" fillId="0" borderId="18" xfId="0" applyFont="1" applyFill="1" applyBorder="1" applyAlignment="1" applyProtection="1">
      <alignment horizontal="center" vertical="center"/>
      <protection locked="0"/>
    </xf>
    <xf numFmtId="0" fontId="6" fillId="0" borderId="18" xfId="0" applyFont="1" applyBorder="1" applyAlignment="1" applyProtection="1">
      <alignment horizontal="right" vertical="center"/>
    </xf>
    <xf numFmtId="0" fontId="6" fillId="0" borderId="19" xfId="0" applyFont="1" applyBorder="1" applyAlignment="1" applyProtection="1">
      <alignment horizontal="right" vertical="center"/>
    </xf>
    <xf numFmtId="0" fontId="4" fillId="10" borderId="1" xfId="0" applyFont="1" applyFill="1" applyBorder="1" applyAlignment="1" applyProtection="1">
      <alignment horizontal="center" vertical="center" wrapText="1"/>
    </xf>
    <xf numFmtId="0" fontId="37" fillId="0" borderId="0" xfId="0" applyFont="1" applyAlignment="1" applyProtection="1">
      <alignment vertical="top" wrapText="1"/>
    </xf>
    <xf numFmtId="0" fontId="19" fillId="0" borderId="0" xfId="0" applyFont="1" applyAlignment="1">
      <alignment horizontal="center" vertical="center"/>
    </xf>
    <xf numFmtId="0" fontId="4" fillId="9" borderId="6" xfId="0" applyFont="1" applyFill="1" applyBorder="1" applyAlignment="1" applyProtection="1">
      <alignment horizontal="center" vertical="center" wrapText="1"/>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47" fillId="0" borderId="0" xfId="0" applyFont="1" applyFill="1" applyBorder="1" applyAlignment="1" applyProtection="1">
      <alignment horizontal="left" vertical="top" wrapText="1"/>
    </xf>
    <xf numFmtId="0" fontId="4" fillId="3" borderId="13" xfId="0" applyFont="1" applyFill="1" applyBorder="1" applyAlignment="1">
      <alignment horizontal="distributed" vertical="center" wrapText="1"/>
    </xf>
    <xf numFmtId="0" fontId="8" fillId="0" borderId="14" xfId="0" applyFont="1" applyBorder="1" applyAlignment="1">
      <alignment horizontal="distributed" vertical="center" wrapText="1"/>
    </xf>
    <xf numFmtId="0" fontId="8" fillId="0" borderId="15" xfId="0" applyFont="1" applyBorder="1" applyAlignment="1">
      <alignment horizontal="distributed" vertical="center" wrapText="1"/>
    </xf>
    <xf numFmtId="0" fontId="4" fillId="9" borderId="4" xfId="0" applyFont="1" applyFill="1" applyBorder="1" applyAlignment="1" applyProtection="1">
      <alignment horizontal="center" vertical="center"/>
    </xf>
    <xf numFmtId="0" fontId="4" fillId="9" borderId="0" xfId="0" applyFont="1" applyFill="1" applyBorder="1" applyAlignment="1" applyProtection="1">
      <alignment horizontal="center" vertical="center"/>
    </xf>
    <xf numFmtId="0" fontId="4" fillId="9" borderId="12" xfId="0" applyFont="1" applyFill="1" applyBorder="1" applyAlignment="1" applyProtection="1">
      <alignment horizontal="center" vertical="center"/>
    </xf>
    <xf numFmtId="0" fontId="4" fillId="0" borderId="3" xfId="0" applyFont="1" applyFill="1" applyBorder="1" applyAlignment="1" applyProtection="1">
      <alignment vertical="center" wrapText="1" shrinkToFit="1"/>
      <protection locked="0"/>
    </xf>
    <xf numFmtId="0" fontId="4" fillId="0" borderId="0" xfId="0" applyFont="1" applyFill="1" applyBorder="1" applyAlignment="1" applyProtection="1">
      <alignment vertical="center" wrapText="1" shrinkToFit="1"/>
      <protection locked="0"/>
    </xf>
    <xf numFmtId="0" fontId="28" fillId="0" borderId="0" xfId="0" applyFont="1" applyAlignment="1" applyProtection="1">
      <alignment vertical="top" wrapText="1"/>
    </xf>
    <xf numFmtId="0" fontId="4" fillId="9" borderId="6" xfId="0" applyFont="1" applyFill="1" applyBorder="1" applyAlignment="1" applyProtection="1">
      <alignment horizontal="left" vertical="center" wrapText="1"/>
    </xf>
    <xf numFmtId="0" fontId="4" fillId="9" borderId="2" xfId="0" applyFont="1" applyFill="1" applyBorder="1" applyAlignment="1" applyProtection="1">
      <alignment horizontal="center" vertical="center"/>
    </xf>
    <xf numFmtId="0" fontId="4" fillId="9" borderId="11" xfId="0" applyFont="1" applyFill="1" applyBorder="1" applyAlignment="1" applyProtection="1">
      <alignment horizontal="center" vertical="center"/>
    </xf>
    <xf numFmtId="0" fontId="4" fillId="2" borderId="2" xfId="0" applyFont="1" applyFill="1" applyBorder="1" applyAlignment="1">
      <alignment horizontal="distributed" vertical="center"/>
    </xf>
    <xf numFmtId="0" fontId="0" fillId="0" borderId="3" xfId="0" applyBorder="1" applyAlignment="1">
      <alignment vertical="center"/>
    </xf>
    <xf numFmtId="0" fontId="4" fillId="2" borderId="11" xfId="0" applyFont="1" applyFill="1" applyBorder="1" applyAlignment="1">
      <alignment horizontal="distributed" vertical="center"/>
    </xf>
    <xf numFmtId="0" fontId="0" fillId="0" borderId="0"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36" fillId="0" borderId="0" xfId="0" applyFont="1" applyFill="1" applyBorder="1" applyAlignment="1" applyProtection="1">
      <alignment horizontal="left" vertical="top" wrapText="1"/>
    </xf>
    <xf numFmtId="0" fontId="0" fillId="8" borderId="14" xfId="0" applyFill="1" applyBorder="1" applyAlignment="1" applyProtection="1">
      <alignment vertical="center"/>
      <protection locked="0"/>
    </xf>
    <xf numFmtId="0" fontId="47" fillId="0" borderId="0" xfId="0" applyFont="1" applyAlignment="1">
      <alignment horizontal="left" vertical="center" wrapText="1"/>
    </xf>
    <xf numFmtId="0" fontId="19" fillId="0" borderId="0" xfId="0" applyFont="1" applyAlignment="1" applyProtection="1">
      <alignment horizontal="left" wrapText="1"/>
    </xf>
    <xf numFmtId="0" fontId="4" fillId="0" borderId="0" xfId="0" applyFont="1" applyFill="1" applyBorder="1" applyAlignment="1" applyProtection="1">
      <alignment horizontal="left" vertical="center" shrinkToFit="1"/>
      <protection locked="0"/>
    </xf>
    <xf numFmtId="0" fontId="4" fillId="0" borderId="27" xfId="0" applyFont="1" applyFill="1" applyBorder="1" applyAlignment="1" applyProtection="1">
      <alignment horizontal="left" vertical="center" shrinkToFit="1"/>
      <protection locked="0"/>
    </xf>
    <xf numFmtId="0" fontId="4" fillId="0" borderId="13" xfId="0" applyFont="1" applyFill="1" applyBorder="1" applyAlignment="1" applyProtection="1">
      <alignment vertical="center"/>
    </xf>
    <xf numFmtId="0" fontId="0" fillId="0" borderId="14" xfId="0" applyFill="1" applyBorder="1" applyAlignment="1">
      <alignment vertical="center"/>
    </xf>
    <xf numFmtId="0" fontId="0" fillId="0" borderId="15" xfId="0" applyFill="1" applyBorder="1" applyAlignment="1">
      <alignment vertical="center"/>
    </xf>
    <xf numFmtId="0" fontId="4" fillId="3" borderId="2" xfId="0" applyFont="1" applyFill="1" applyBorder="1" applyAlignment="1">
      <alignment horizontal="distributed" vertical="center" wrapText="1"/>
    </xf>
    <xf numFmtId="0" fontId="0" fillId="0" borderId="4"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50" fillId="0" borderId="0" xfId="0" applyFont="1" applyAlignment="1">
      <alignment horizontal="left" vertical="center" wrapText="1"/>
    </xf>
    <xf numFmtId="0" fontId="64" fillId="2" borderId="2" xfId="0" applyFont="1" applyFill="1" applyBorder="1" applyAlignment="1">
      <alignment horizontal="center" vertical="center"/>
    </xf>
    <xf numFmtId="0" fontId="64" fillId="2" borderId="5" xfId="0" applyFont="1" applyFill="1" applyBorder="1" applyAlignment="1">
      <alignment horizontal="center" vertical="center"/>
    </xf>
    <xf numFmtId="0" fontId="65" fillId="2" borderId="2" xfId="0" applyFont="1" applyFill="1" applyBorder="1" applyAlignment="1">
      <alignment horizontal="center" vertical="center"/>
    </xf>
    <xf numFmtId="0" fontId="65" fillId="2" borderId="5" xfId="0" applyFont="1" applyFill="1" applyBorder="1" applyAlignment="1">
      <alignment horizontal="center" vertical="center"/>
    </xf>
    <xf numFmtId="0" fontId="64" fillId="2" borderId="3" xfId="0" applyFont="1" applyFill="1" applyBorder="1" applyAlignment="1">
      <alignment horizontal="center" vertical="center"/>
    </xf>
    <xf numFmtId="0" fontId="65" fillId="2" borderId="2"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9" xfId="0" applyFont="1" applyFill="1" applyBorder="1" applyAlignment="1">
      <alignment horizontal="center" vertical="center"/>
    </xf>
    <xf numFmtId="0" fontId="49" fillId="9" borderId="0" xfId="0" applyFont="1" applyFill="1" applyAlignment="1">
      <alignment horizontal="left" vertical="top" wrapText="1"/>
    </xf>
    <xf numFmtId="0" fontId="69" fillId="9" borderId="0" xfId="0" applyFont="1" applyFill="1" applyAlignment="1">
      <alignment horizontal="center" vertical="center"/>
    </xf>
    <xf numFmtId="0" fontId="49" fillId="0" borderId="11" xfId="0" applyFont="1" applyBorder="1" applyAlignment="1">
      <alignment horizontal="left" vertical="top" wrapText="1"/>
    </xf>
    <xf numFmtId="0" fontId="49" fillId="0" borderId="0" xfId="0" applyFont="1" applyAlignment="1">
      <alignment horizontal="left" vertical="top" wrapText="1"/>
    </xf>
    <xf numFmtId="0" fontId="0" fillId="0" borderId="0" xfId="0" applyAlignment="1">
      <alignment vertical="top" wrapText="1"/>
    </xf>
    <xf numFmtId="0" fontId="24" fillId="0" borderId="8" xfId="0" applyFont="1" applyBorder="1">
      <alignment vertical="center"/>
    </xf>
    <xf numFmtId="0" fontId="24" fillId="0" borderId="9" xfId="0" applyFont="1" applyBorder="1">
      <alignment vertical="center"/>
    </xf>
    <xf numFmtId="0" fontId="22" fillId="0" borderId="0" xfId="0" applyFont="1">
      <alignment vertical="center"/>
    </xf>
    <xf numFmtId="0" fontId="24" fillId="0" borderId="8" xfId="0" applyFont="1" applyBorder="1" applyAlignment="1">
      <alignment vertical="center" wrapText="1" shrinkToFit="1"/>
    </xf>
    <xf numFmtId="0" fontId="0" fillId="0" borderId="9" xfId="0" applyBorder="1" applyAlignment="1">
      <alignment vertical="center" shrinkToFit="1"/>
    </xf>
    <xf numFmtId="0" fontId="34" fillId="0" borderId="0" xfId="0" applyFont="1" applyAlignment="1">
      <alignment horizontal="left" vertical="top" wrapText="1"/>
    </xf>
    <xf numFmtId="0" fontId="20" fillId="0" borderId="0" xfId="0" applyFont="1" applyAlignment="1">
      <alignment horizontal="left" vertical="top" wrapText="1"/>
    </xf>
    <xf numFmtId="0" fontId="35" fillId="0" borderId="0" xfId="0" applyFont="1" applyFill="1" applyAlignment="1">
      <alignment horizontal="left" vertical="top" wrapText="1"/>
    </xf>
    <xf numFmtId="0" fontId="40" fillId="0" borderId="0" xfId="0" applyFont="1" applyFill="1" applyAlignment="1">
      <alignment horizontal="left" vertical="top" wrapText="1"/>
    </xf>
    <xf numFmtId="185" fontId="24" fillId="0" borderId="8" xfId="0" applyNumberFormat="1" applyFont="1" applyBorder="1">
      <alignment vertical="center"/>
    </xf>
    <xf numFmtId="185" fontId="24" fillId="0" borderId="9" xfId="0" applyNumberFormat="1" applyFont="1" applyBorder="1">
      <alignment vertical="center"/>
    </xf>
    <xf numFmtId="0" fontId="60" fillId="0" borderId="0" xfId="0" applyFont="1" applyAlignment="1">
      <alignment horizontal="left" vertical="top" wrapText="1"/>
    </xf>
    <xf numFmtId="0" fontId="51" fillId="0" borderId="11" xfId="0" applyFont="1" applyBorder="1" applyAlignment="1">
      <alignment horizontal="left" vertical="top" wrapText="1"/>
    </xf>
    <xf numFmtId="0" fontId="51" fillId="0" borderId="0" xfId="0" applyFont="1" applyAlignment="1">
      <alignment horizontal="left" vertical="top" wrapText="1"/>
    </xf>
    <xf numFmtId="0" fontId="9" fillId="0" borderId="0" xfId="0" applyFont="1" applyAlignment="1">
      <alignment horizontal="left" vertical="top" wrapText="1"/>
    </xf>
    <xf numFmtId="0" fontId="4" fillId="0" borderId="1" xfId="0" applyFont="1" applyFill="1" applyBorder="1" applyAlignment="1" applyProtection="1">
      <alignment horizontal="left" vertical="center" indent="1"/>
      <protection locked="0"/>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19" fillId="0" borderId="0" xfId="0" applyFont="1" applyFill="1" applyBorder="1" applyAlignment="1">
      <alignment horizontal="left" vertical="top" wrapText="1"/>
    </xf>
    <xf numFmtId="0" fontId="14" fillId="9" borderId="0" xfId="0" applyFont="1" applyFill="1" applyBorder="1" applyAlignment="1" applyProtection="1">
      <alignment horizontal="left" vertical="center" wrapText="1" inden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indent="1" shrinkToFit="1"/>
      <protection locked="0"/>
    </xf>
    <xf numFmtId="0" fontId="14" fillId="0" borderId="6" xfId="0" applyFont="1" applyFill="1" applyBorder="1" applyAlignment="1" applyProtection="1">
      <alignment horizontal="left" vertical="center" wrapText="1" indent="1"/>
    </xf>
    <xf numFmtId="0" fontId="4" fillId="0" borderId="13" xfId="0" applyFont="1" applyFill="1" applyBorder="1" applyAlignment="1" applyProtection="1">
      <alignment horizontal="left" vertical="center" indent="1" shrinkToFit="1"/>
      <protection locked="0"/>
    </xf>
    <xf numFmtId="0" fontId="4" fillId="0" borderId="14" xfId="0" applyFont="1" applyFill="1" applyBorder="1" applyAlignment="1" applyProtection="1">
      <alignment horizontal="left" vertical="center" indent="1" shrinkToFit="1"/>
      <protection locked="0"/>
    </xf>
    <xf numFmtId="0" fontId="4" fillId="0" borderId="15" xfId="0" applyFont="1" applyFill="1" applyBorder="1" applyAlignment="1" applyProtection="1">
      <alignment horizontal="left" vertical="center" indent="1" shrinkToFit="1"/>
      <protection locked="0"/>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3" xfId="0" applyFont="1" applyFill="1" applyBorder="1" applyAlignment="1" applyProtection="1">
      <alignment horizontal="left" vertical="center" wrapText="1" indent="1"/>
      <protection locked="0"/>
    </xf>
    <xf numFmtId="0" fontId="4" fillId="0" borderId="14" xfId="0" applyFont="1" applyFill="1" applyBorder="1" applyAlignment="1" applyProtection="1">
      <alignment horizontal="left" vertical="center" wrapText="1" indent="1"/>
      <protection locked="0"/>
    </xf>
    <xf numFmtId="0" fontId="4" fillId="0" borderId="15" xfId="0" applyFont="1" applyFill="1" applyBorder="1" applyAlignment="1" applyProtection="1">
      <alignment horizontal="left" vertical="center" wrapText="1" indent="1"/>
      <protection locked="0"/>
    </xf>
    <xf numFmtId="0" fontId="48" fillId="0" borderId="0" xfId="0" applyFont="1" applyAlignment="1">
      <alignment horizontal="left" wrapText="1"/>
    </xf>
    <xf numFmtId="0" fontId="48" fillId="0" borderId="0" xfId="0" applyFont="1" applyAlignment="1">
      <alignment horizontal="left" vertical="top" wrapText="1"/>
    </xf>
    <xf numFmtId="38" fontId="4" fillId="0" borderId="14" xfId="0" applyNumberFormat="1"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indent="1"/>
      <protection locked="0"/>
    </xf>
    <xf numFmtId="0" fontId="4" fillId="0" borderId="3" xfId="0"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0" fontId="4" fillId="0" borderId="11" xfId="0"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wrapText="1" indent="1"/>
      <protection locked="0"/>
    </xf>
    <xf numFmtId="0" fontId="4" fillId="0" borderId="12" xfId="0" applyFont="1" applyFill="1" applyBorder="1" applyAlignment="1" applyProtection="1">
      <alignment horizontal="left" vertical="center" wrapText="1" indent="1"/>
      <protection locked="0"/>
    </xf>
    <xf numFmtId="0" fontId="4" fillId="0" borderId="5" xfId="0" applyFont="1" applyFill="1" applyBorder="1" applyAlignment="1" applyProtection="1">
      <alignment horizontal="left" vertical="center" wrapText="1" indent="1"/>
      <protection locked="0"/>
    </xf>
    <xf numFmtId="0" fontId="4" fillId="0" borderId="6"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1"/>
      <protection locked="0"/>
    </xf>
    <xf numFmtId="0" fontId="4" fillId="0" borderId="1"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6" fillId="0" borderId="0" xfId="0" applyFont="1" applyFill="1" applyBorder="1" applyAlignment="1">
      <alignment horizontal="right" vertical="center"/>
    </xf>
    <xf numFmtId="0" fontId="25" fillId="0" borderId="0" xfId="0" applyFont="1" applyFill="1" applyAlignment="1">
      <alignment horizontal="left" vertical="center"/>
    </xf>
    <xf numFmtId="0" fontId="15" fillId="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pplyProtection="1">
      <alignment horizontal="left" vertical="center" indent="1"/>
      <protection locked="0"/>
    </xf>
    <xf numFmtId="0" fontId="4" fillId="0" borderId="18" xfId="0" applyFont="1" applyFill="1" applyBorder="1" applyAlignment="1" applyProtection="1">
      <alignment horizontal="left" vertical="center" indent="1"/>
      <protection locked="0"/>
    </xf>
    <xf numFmtId="0" fontId="4" fillId="0" borderId="19" xfId="0" applyFont="1" applyFill="1" applyBorder="1" applyAlignment="1" applyProtection="1">
      <alignment horizontal="left" vertical="center" indent="1"/>
      <protection locked="0"/>
    </xf>
    <xf numFmtId="0" fontId="4" fillId="0" borderId="1"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7" xfId="0" applyFont="1" applyFill="1" applyBorder="1" applyAlignment="1" applyProtection="1">
      <alignment horizontal="left" vertical="center" indent="1"/>
      <protection locked="0"/>
    </xf>
    <xf numFmtId="0" fontId="4" fillId="0" borderId="35" xfId="0" applyFont="1" applyFill="1" applyBorder="1" applyAlignment="1" applyProtection="1">
      <alignment horizontal="left" vertical="center" indent="1"/>
      <protection locked="0"/>
    </xf>
    <xf numFmtId="0" fontId="4" fillId="0" borderId="38" xfId="0" applyFont="1" applyFill="1" applyBorder="1" applyAlignment="1" applyProtection="1">
      <alignment horizontal="left" vertical="center" indent="1"/>
      <protection locked="0"/>
    </xf>
    <xf numFmtId="0" fontId="4" fillId="0" borderId="5" xfId="0" applyFont="1" applyFill="1" applyBorder="1" applyAlignment="1" applyProtection="1">
      <alignment horizontal="left" vertical="center" indent="1"/>
      <protection locked="0"/>
    </xf>
    <xf numFmtId="0" fontId="4" fillId="0" borderId="6" xfId="0" applyFont="1" applyFill="1" applyBorder="1" applyAlignment="1" applyProtection="1">
      <alignment horizontal="left" vertical="center" indent="1"/>
      <protection locked="0"/>
    </xf>
    <xf numFmtId="0" fontId="4" fillId="0" borderId="7" xfId="0" applyFont="1" applyFill="1" applyBorder="1" applyAlignment="1" applyProtection="1">
      <alignment horizontal="left" vertical="center" indent="1"/>
      <protection locked="0"/>
    </xf>
    <xf numFmtId="0" fontId="4" fillId="9" borderId="5" xfId="0" applyFont="1" applyFill="1" applyBorder="1" applyAlignment="1" applyProtection="1">
      <alignment horizontal="center" vertical="center"/>
    </xf>
    <xf numFmtId="0" fontId="4" fillId="9" borderId="6" xfId="0" applyFont="1" applyFill="1" applyBorder="1" applyAlignment="1" applyProtection="1">
      <alignment horizontal="center" vertical="center"/>
    </xf>
    <xf numFmtId="0" fontId="4" fillId="9" borderId="7" xfId="0" applyFont="1" applyFill="1" applyBorder="1" applyAlignment="1" applyProtection="1">
      <alignment horizontal="center" vertical="center"/>
    </xf>
    <xf numFmtId="0" fontId="4" fillId="0" borderId="41" xfId="0" applyFont="1" applyBorder="1" applyAlignment="1">
      <alignment horizontal="center" vertical="center"/>
    </xf>
    <xf numFmtId="0" fontId="4" fillId="0" borderId="21" xfId="0" applyFont="1" applyBorder="1" applyAlignment="1">
      <alignment horizontal="left" vertical="center" shrinkToFit="1"/>
    </xf>
    <xf numFmtId="0" fontId="4" fillId="0" borderId="20" xfId="0" applyFont="1" applyBorder="1" applyAlignment="1">
      <alignment horizontal="center" vertical="center"/>
    </xf>
  </cellXfs>
  <cellStyles count="4">
    <cellStyle name="ハイパーリンク" xfId="2" builtinId="8"/>
    <cellStyle name="桁区切り" xfId="1" builtinId="6"/>
    <cellStyle name="標準" xfId="0" builtinId="0"/>
    <cellStyle name="標準 2" xfId="3" xr:uid="{6C79E1E8-5955-43F8-9DE7-6E5C19A24E4A}"/>
  </cellStyles>
  <dxfs count="112">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9" tint="0.59996337778862885"/>
        </patternFill>
      </fill>
    </dxf>
    <dxf>
      <fill>
        <patternFill patternType="none">
          <bgColor indexed="65"/>
        </patternFill>
      </fill>
    </dxf>
    <dxf>
      <fill>
        <patternFill patternType="none">
          <bgColor indexed="65"/>
        </patternFill>
      </fill>
    </dxf>
    <dxf>
      <fill>
        <patternFill>
          <bgColor theme="9" tint="0.5999633777886288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8" tint="0.59996337778862885"/>
        </patternFill>
      </fill>
    </dxf>
    <dxf>
      <font>
        <color auto="1"/>
      </font>
      <fill>
        <patternFill>
          <fgColor auto="1"/>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3" tint="0.79998168889431442"/>
        </patternFill>
      </fill>
    </dxf>
    <dxf>
      <fill>
        <patternFill>
          <bgColor theme="9" tint="0.59996337778862885"/>
        </patternFill>
      </fill>
    </dxf>
    <dxf>
      <fill>
        <patternFill>
          <bgColor theme="9" tint="0.59996337778862885"/>
        </patternFill>
      </fill>
    </dxf>
    <dxf>
      <fill>
        <patternFill>
          <bgColor theme="8" tint="0.59996337778862885"/>
        </patternFill>
      </fill>
    </dxf>
  </dxfs>
  <tableStyles count="0" defaultTableStyle="TableStyleMedium9" defaultPivotStyle="PivotStyleLight16"/>
  <colors>
    <mruColors>
      <color rgb="FFFCD5B4"/>
      <color rgb="FFD9D9D9"/>
      <color rgb="FFFF330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M$14" lockText="1" noThreeD="1"/>
</file>

<file path=xl/ctrlProps/ctrlProp11.xml><?xml version="1.0" encoding="utf-8"?>
<formControlPr xmlns="http://schemas.microsoft.com/office/spreadsheetml/2009/9/main" objectType="CheckBox" fmlaLink="$AN$14"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N$1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S$1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I$9" lockText="1" noThreeD="1"/>
</file>

<file path=xl/ctrlProps/ctrlProp21.xml><?xml version="1.0" encoding="utf-8"?>
<formControlPr xmlns="http://schemas.microsoft.com/office/spreadsheetml/2009/9/main" objectType="CheckBox" fmlaLink="$AJ$9" lockText="1" noThreeD="1"/>
</file>

<file path=xl/ctrlProps/ctrlProp22.xml><?xml version="1.0" encoding="utf-8"?>
<formControlPr xmlns="http://schemas.microsoft.com/office/spreadsheetml/2009/9/main" objectType="CheckBox" fmlaLink="$AI$58" lockText="1" noThreeD="1"/>
</file>

<file path=xl/ctrlProps/ctrlProp23.xml><?xml version="1.0" encoding="utf-8"?>
<formControlPr xmlns="http://schemas.microsoft.com/office/spreadsheetml/2009/9/main" objectType="CheckBox" fmlaLink="$AJ$58" lockText="1" noThreeD="1"/>
</file>

<file path=xl/ctrlProps/ctrlProp24.xml><?xml version="1.0" encoding="utf-8"?>
<formControlPr xmlns="http://schemas.microsoft.com/office/spreadsheetml/2009/9/main" objectType="CheckBox" fmlaLink="$AI$59" lockText="1" noThreeD="1"/>
</file>

<file path=xl/ctrlProps/ctrlProp25.xml><?xml version="1.0" encoding="utf-8"?>
<formControlPr xmlns="http://schemas.microsoft.com/office/spreadsheetml/2009/9/main" objectType="CheckBox" fmlaLink="$AI$60" lockText="1" noThreeD="1"/>
</file>

<file path=xl/ctrlProps/ctrlProp26.xml><?xml version="1.0" encoding="utf-8"?>
<formControlPr xmlns="http://schemas.microsoft.com/office/spreadsheetml/2009/9/main" objectType="CheckBox" fmlaLink="$AJ$60" lockText="1" noThreeD="1"/>
</file>

<file path=xl/ctrlProps/ctrlProp27.xml><?xml version="1.0" encoding="utf-8"?>
<formControlPr xmlns="http://schemas.microsoft.com/office/spreadsheetml/2009/9/main" objectType="CheckBox" fmlaLink="$AI$61" lockText="1" noThreeD="1"/>
</file>

<file path=xl/ctrlProps/ctrlProp28.xml><?xml version="1.0" encoding="utf-8"?>
<formControlPr xmlns="http://schemas.microsoft.com/office/spreadsheetml/2009/9/main" objectType="CheckBox" fmlaLink="$AJ$61" lockText="1" noThreeD="1"/>
</file>

<file path=xl/ctrlProps/ctrlProp29.xml><?xml version="1.0" encoding="utf-8"?>
<formControlPr xmlns="http://schemas.microsoft.com/office/spreadsheetml/2009/9/main" objectType="CheckBox" fmlaLink="$AI$62"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AI$63" lockText="1" noThreeD="1"/>
</file>

<file path=xl/ctrlProps/ctrlProp31.xml><?xml version="1.0" encoding="utf-8"?>
<formControlPr xmlns="http://schemas.microsoft.com/office/spreadsheetml/2009/9/main" objectType="CheckBox" fmlaLink="$AJ$63" lockText="1" noThreeD="1"/>
</file>

<file path=xl/ctrlProps/ctrlProp32.xml><?xml version="1.0" encoding="utf-8"?>
<formControlPr xmlns="http://schemas.microsoft.com/office/spreadsheetml/2009/9/main" objectType="CheckBox" fmlaLink="$AI$64"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AI$19" lockText="1" noThreeD="1"/>
</file>

<file path=xl/ctrlProps/ctrlProp37.xml><?xml version="1.0" encoding="utf-8"?>
<formControlPr xmlns="http://schemas.microsoft.com/office/spreadsheetml/2009/9/main" objectType="Radio" firstButton="1" fmlaLink="$AI$1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AI$14" lockText="1" noThreeD="1"/>
</file>

<file path=xl/ctrlProps/ctrlProp41.xml><?xml version="1.0" encoding="utf-8"?>
<formControlPr xmlns="http://schemas.microsoft.com/office/spreadsheetml/2009/9/main" objectType="CheckBox" fmlaLink="$AJ$14"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K$14" lockText="1" noThreeD="1"/>
</file>

<file path=xl/ctrlProps/ctrlProp44.xml><?xml version="1.0" encoding="utf-8"?>
<formControlPr xmlns="http://schemas.microsoft.com/office/spreadsheetml/2009/9/main" objectType="CheckBox" fmlaLink="$AI$29"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fmlaLink="$AI$15" lockText="1" noThreeD="1"/>
</file>

<file path=xl/ctrlProps/ctrlProp47.xml><?xml version="1.0" encoding="utf-8"?>
<formControlPr xmlns="http://schemas.microsoft.com/office/spreadsheetml/2009/9/main" objectType="CheckBox" fmlaLink="$AJ$15"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AK$14" lockText="1" noThreeD="1"/>
</file>

<file path=xl/ctrlProps/ctrlProp50.xml><?xml version="1.0" encoding="utf-8"?>
<formControlPr xmlns="http://schemas.microsoft.com/office/spreadsheetml/2009/9/main" objectType="CheckBox" fmlaLink="$AJ$16" lockText="1" noThreeD="1"/>
</file>

<file path=xl/ctrlProps/ctrlProp51.xml><?xml version="1.0" encoding="utf-8"?>
<formControlPr xmlns="http://schemas.microsoft.com/office/spreadsheetml/2009/9/main" objectType="CheckBox" fmlaLink="$AI$16" lockText="1" noThreeD="1"/>
</file>

<file path=xl/ctrlProps/ctrlProp52.xml><?xml version="1.0" encoding="utf-8"?>
<formControlPr xmlns="http://schemas.microsoft.com/office/spreadsheetml/2009/9/main" objectType="CheckBox" fmlaLink="$AI$30" lockText="1" noThreeD="1"/>
</file>

<file path=xl/ctrlProps/ctrlProp53.xml><?xml version="1.0" encoding="utf-8"?>
<formControlPr xmlns="http://schemas.microsoft.com/office/spreadsheetml/2009/9/main" objectType="CheckBox" fmlaLink="$AI$31" lockText="1" noThreeD="1"/>
</file>

<file path=xl/ctrlProps/ctrlProp54.xml><?xml version="1.0" encoding="utf-8"?>
<formControlPr xmlns="http://schemas.microsoft.com/office/spreadsheetml/2009/9/main" objectType="CheckBox" fmlaLink="$AI$32" lockText="1" noThreeD="1"/>
</file>

<file path=xl/ctrlProps/ctrlProp55.xml><?xml version="1.0" encoding="utf-8"?>
<formControlPr xmlns="http://schemas.microsoft.com/office/spreadsheetml/2009/9/main" objectType="CheckBox" fmlaLink="$AI$33" lockText="1" noThreeD="1"/>
</file>

<file path=xl/ctrlProps/ctrlProp56.xml><?xml version="1.0" encoding="utf-8"?>
<formControlPr xmlns="http://schemas.microsoft.com/office/spreadsheetml/2009/9/main" objectType="CheckBox" fmlaLink="$AI$28"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O$14" lockText="1" noThreeD="1"/>
</file>

<file path=xl/ctrlProps/ctrlProp7.xml><?xml version="1.0" encoding="utf-8"?>
<formControlPr xmlns="http://schemas.microsoft.com/office/spreadsheetml/2009/9/main" objectType="CheckBox" fmlaLink="$AJ$14" lockText="1" noThreeD="1"/>
</file>

<file path=xl/ctrlProps/ctrlProp8.xml><?xml version="1.0" encoding="utf-8"?>
<formControlPr xmlns="http://schemas.microsoft.com/office/spreadsheetml/2009/9/main" objectType="CheckBox" fmlaLink="$AJ$15" lockText="1" noThreeD="1"/>
</file>

<file path=xl/ctrlProps/ctrlProp9.xml><?xml version="1.0" encoding="utf-8"?>
<formControlPr xmlns="http://schemas.microsoft.com/office/spreadsheetml/2009/9/main" objectType="CheckBox" fmlaLink="$AL$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0</xdr:row>
          <xdr:rowOff>0</xdr:rowOff>
        </xdr:from>
        <xdr:to>
          <xdr:col>30</xdr:col>
          <xdr:colOff>781050</xdr:colOff>
          <xdr:row>2</xdr:row>
          <xdr:rowOff>95250</xdr:rowOff>
        </xdr:to>
        <xdr:sp macro="" textlink="">
          <xdr:nvSpPr>
            <xdr:cNvPr id="83969" name="Group Box 1" hidden="1">
              <a:extLst>
                <a:ext uri="{63B3BB69-23CF-44E3-9099-C40C66FF867C}">
                  <a14:compatExt spid="_x0000_s83969"/>
                </a:ext>
                <a:ext uri="{FF2B5EF4-FFF2-40B4-BE49-F238E27FC236}">
                  <a16:creationId xmlns:a16="http://schemas.microsoft.com/office/drawing/2014/main" id="{00000000-0008-0000-0100-000001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0</xdr:row>
          <xdr:rowOff>0</xdr:rowOff>
        </xdr:from>
        <xdr:to>
          <xdr:col>30</xdr:col>
          <xdr:colOff>714375</xdr:colOff>
          <xdr:row>1</xdr:row>
          <xdr:rowOff>180975</xdr:rowOff>
        </xdr:to>
        <xdr:sp macro="" textlink="">
          <xdr:nvSpPr>
            <xdr:cNvPr id="83970" name="Group Box 2" hidden="1">
              <a:extLst>
                <a:ext uri="{63B3BB69-23CF-44E3-9099-C40C66FF867C}">
                  <a14:compatExt spid="_x0000_s83970"/>
                </a:ext>
                <a:ext uri="{FF2B5EF4-FFF2-40B4-BE49-F238E27FC236}">
                  <a16:creationId xmlns:a16="http://schemas.microsoft.com/office/drawing/2014/main" id="{00000000-0008-0000-0100-000002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95250</xdr:colOff>
      <xdr:row>13</xdr:row>
      <xdr:rowOff>28575</xdr:rowOff>
    </xdr:from>
    <xdr:to>
      <xdr:col>16</xdr:col>
      <xdr:colOff>85725</xdr:colOff>
      <xdr:row>14</xdr:row>
      <xdr:rowOff>9525</xdr:rowOff>
    </xdr:to>
    <xdr:sp macro="" textlink="">
      <xdr:nvSpPr>
        <xdr:cNvPr id="2" name="テキスト ボックス 1">
          <a:extLst>
            <a:ext uri="{FF2B5EF4-FFF2-40B4-BE49-F238E27FC236}">
              <a16:creationId xmlns:a16="http://schemas.microsoft.com/office/drawing/2014/main" id="{24B83BBD-129D-4605-B6E4-02C25A3BBAFB}"/>
            </a:ext>
          </a:extLst>
        </xdr:cNvPr>
        <xdr:cNvSpPr txBox="1"/>
      </xdr:nvSpPr>
      <xdr:spPr>
        <a:xfrm>
          <a:off x="3168015" y="8094345"/>
          <a:ext cx="1253490" cy="4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幼稚園教諭免許</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114300</xdr:colOff>
          <xdr:row>25</xdr:row>
          <xdr:rowOff>0</xdr:rowOff>
        </xdr:from>
        <xdr:to>
          <xdr:col>45</xdr:col>
          <xdr:colOff>85725</xdr:colOff>
          <xdr:row>28</xdr:row>
          <xdr:rowOff>180975</xdr:rowOff>
        </xdr:to>
        <xdr:sp macro="" textlink="">
          <xdr:nvSpPr>
            <xdr:cNvPr id="116737" name="Group Box 1" hidden="1">
              <a:extLst>
                <a:ext uri="{63B3BB69-23CF-44E3-9099-C40C66FF867C}">
                  <a14:compatExt spid="_x0000_s116737"/>
                </a:ext>
                <a:ext uri="{FF2B5EF4-FFF2-40B4-BE49-F238E27FC236}">
                  <a16:creationId xmlns:a16="http://schemas.microsoft.com/office/drawing/2014/main" id="{00000000-0008-0000-0400-000001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25</xdr:row>
          <xdr:rowOff>0</xdr:rowOff>
        </xdr:from>
        <xdr:to>
          <xdr:col>45</xdr:col>
          <xdr:colOff>19050</xdr:colOff>
          <xdr:row>28</xdr:row>
          <xdr:rowOff>0</xdr:rowOff>
        </xdr:to>
        <xdr:sp macro="" textlink="">
          <xdr:nvSpPr>
            <xdr:cNvPr id="116738" name="Group Box 2" hidden="1">
              <a:extLst>
                <a:ext uri="{63B3BB69-23CF-44E3-9099-C40C66FF867C}">
                  <a14:compatExt spid="_x0000_s116738"/>
                </a:ext>
                <a:ext uri="{FF2B5EF4-FFF2-40B4-BE49-F238E27FC236}">
                  <a16:creationId xmlns:a16="http://schemas.microsoft.com/office/drawing/2014/main" id="{00000000-0008-0000-0400-000002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xdr:row>
          <xdr:rowOff>28575</xdr:rowOff>
        </xdr:from>
        <xdr:to>
          <xdr:col>9</xdr:col>
          <xdr:colOff>152400</xdr:colOff>
          <xdr:row>13</xdr:row>
          <xdr:rowOff>285750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4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13</xdr:row>
          <xdr:rowOff>19050</xdr:rowOff>
        </xdr:from>
        <xdr:to>
          <xdr:col>33</xdr:col>
          <xdr:colOff>9525</xdr:colOff>
          <xdr:row>13</xdr:row>
          <xdr:rowOff>333375</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4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28575</xdr:rowOff>
        </xdr:from>
        <xdr:to>
          <xdr:col>5</xdr:col>
          <xdr:colOff>152400</xdr:colOff>
          <xdr:row>13</xdr:row>
          <xdr:rowOff>285750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4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19050</xdr:rowOff>
        </xdr:from>
        <xdr:to>
          <xdr:col>6</xdr:col>
          <xdr:colOff>142875</xdr:colOff>
          <xdr:row>14</xdr:row>
          <xdr:rowOff>285750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4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9525</xdr:rowOff>
        </xdr:from>
        <xdr:to>
          <xdr:col>20</xdr:col>
          <xdr:colOff>123825</xdr:colOff>
          <xdr:row>13</xdr:row>
          <xdr:rowOff>333375</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4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28575</xdr:rowOff>
        </xdr:from>
        <xdr:to>
          <xdr:col>24</xdr:col>
          <xdr:colOff>47625</xdr:colOff>
          <xdr:row>13</xdr:row>
          <xdr:rowOff>333375</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4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xdr:row>
          <xdr:rowOff>19050</xdr:rowOff>
        </xdr:from>
        <xdr:to>
          <xdr:col>27</xdr:col>
          <xdr:colOff>133350</xdr:colOff>
          <xdr:row>13</xdr:row>
          <xdr:rowOff>352425</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4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二種免許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0</xdr:rowOff>
        </xdr:from>
        <xdr:to>
          <xdr:col>45</xdr:col>
          <xdr:colOff>85725</xdr:colOff>
          <xdr:row>28</xdr:row>
          <xdr:rowOff>180975</xdr:rowOff>
        </xdr:to>
        <xdr:sp macro="" textlink="">
          <xdr:nvSpPr>
            <xdr:cNvPr id="116746" name="Group Box 10" hidden="1">
              <a:extLst>
                <a:ext uri="{63B3BB69-23CF-44E3-9099-C40C66FF867C}">
                  <a14:compatExt spid="_x0000_s116746"/>
                </a:ext>
                <a:ext uri="{FF2B5EF4-FFF2-40B4-BE49-F238E27FC236}">
                  <a16:creationId xmlns:a16="http://schemas.microsoft.com/office/drawing/2014/main" id="{00000000-0008-0000-0400-00000A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25</xdr:row>
          <xdr:rowOff>0</xdr:rowOff>
        </xdr:from>
        <xdr:to>
          <xdr:col>45</xdr:col>
          <xdr:colOff>19050</xdr:colOff>
          <xdr:row>27</xdr:row>
          <xdr:rowOff>180975</xdr:rowOff>
        </xdr:to>
        <xdr:sp macro="" textlink="">
          <xdr:nvSpPr>
            <xdr:cNvPr id="116747" name="Group Box 11" hidden="1">
              <a:extLst>
                <a:ext uri="{63B3BB69-23CF-44E3-9099-C40C66FF867C}">
                  <a14:compatExt spid="_x0000_s116747"/>
                </a:ext>
                <a:ext uri="{FF2B5EF4-FFF2-40B4-BE49-F238E27FC236}">
                  <a16:creationId xmlns:a16="http://schemas.microsoft.com/office/drawing/2014/main" id="{00000000-0008-0000-0400-00000B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0</xdr:rowOff>
        </xdr:from>
        <xdr:to>
          <xdr:col>45</xdr:col>
          <xdr:colOff>85725</xdr:colOff>
          <xdr:row>21</xdr:row>
          <xdr:rowOff>752475</xdr:rowOff>
        </xdr:to>
        <xdr:sp macro="" textlink="">
          <xdr:nvSpPr>
            <xdr:cNvPr id="116748" name="Group Box 12" hidden="1">
              <a:extLst>
                <a:ext uri="{63B3BB69-23CF-44E3-9099-C40C66FF867C}">
                  <a14:compatExt spid="_x0000_s116748"/>
                </a:ext>
                <a:ext uri="{FF2B5EF4-FFF2-40B4-BE49-F238E27FC236}">
                  <a16:creationId xmlns:a16="http://schemas.microsoft.com/office/drawing/2014/main" id="{00000000-0008-0000-0400-00000C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0</xdr:rowOff>
        </xdr:from>
        <xdr:to>
          <xdr:col>45</xdr:col>
          <xdr:colOff>19050</xdr:colOff>
          <xdr:row>21</xdr:row>
          <xdr:rowOff>561975</xdr:rowOff>
        </xdr:to>
        <xdr:sp macro="" textlink="">
          <xdr:nvSpPr>
            <xdr:cNvPr id="116749" name="Group Box 13" hidden="1">
              <a:extLst>
                <a:ext uri="{63B3BB69-23CF-44E3-9099-C40C66FF867C}">
                  <a14:compatExt spid="_x0000_s116749"/>
                </a:ext>
                <a:ext uri="{FF2B5EF4-FFF2-40B4-BE49-F238E27FC236}">
                  <a16:creationId xmlns:a16="http://schemas.microsoft.com/office/drawing/2014/main" id="{00000000-0008-0000-0400-00000D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38100</xdr:rowOff>
        </xdr:from>
        <xdr:to>
          <xdr:col>13</xdr:col>
          <xdr:colOff>180975</xdr:colOff>
          <xdr:row>23</xdr:row>
          <xdr:rowOff>314325</xdr:rowOff>
        </xdr:to>
        <xdr:sp macro="" textlink="">
          <xdr:nvSpPr>
            <xdr:cNvPr id="116750" name="Check Box 14" hidden="1">
              <a:extLst>
                <a:ext uri="{63B3BB69-23CF-44E3-9099-C40C66FF867C}">
                  <a14:compatExt spid="_x0000_s116750"/>
                </a:ext>
                <a:ext uri="{FF2B5EF4-FFF2-40B4-BE49-F238E27FC236}">
                  <a16:creationId xmlns:a16="http://schemas.microsoft.com/office/drawing/2014/main" id="{00000000-0008-0000-0400-00000E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38100</xdr:rowOff>
        </xdr:from>
        <xdr:to>
          <xdr:col>15</xdr:col>
          <xdr:colOff>180975</xdr:colOff>
          <xdr:row>23</xdr:row>
          <xdr:rowOff>314325</xdr:rowOff>
        </xdr:to>
        <xdr:sp macro="" textlink="">
          <xdr:nvSpPr>
            <xdr:cNvPr id="116751" name="Check Box 15" hidden="1">
              <a:extLst>
                <a:ext uri="{63B3BB69-23CF-44E3-9099-C40C66FF867C}">
                  <a14:compatExt spid="_x0000_s116751"/>
                </a:ext>
                <a:ext uri="{FF2B5EF4-FFF2-40B4-BE49-F238E27FC236}">
                  <a16:creationId xmlns:a16="http://schemas.microsoft.com/office/drawing/2014/main" id="{00000000-0008-0000-0400-00000F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23</xdr:row>
          <xdr:rowOff>38100</xdr:rowOff>
        </xdr:from>
        <xdr:to>
          <xdr:col>18</xdr:col>
          <xdr:colOff>161925</xdr:colOff>
          <xdr:row>23</xdr:row>
          <xdr:rowOff>314325</xdr:rowOff>
        </xdr:to>
        <xdr:sp macro="" textlink="">
          <xdr:nvSpPr>
            <xdr:cNvPr id="116752" name="Check Box 16" hidden="1">
              <a:extLst>
                <a:ext uri="{63B3BB69-23CF-44E3-9099-C40C66FF867C}">
                  <a14:compatExt spid="_x0000_s116752"/>
                </a:ext>
                <a:ext uri="{FF2B5EF4-FFF2-40B4-BE49-F238E27FC236}">
                  <a16:creationId xmlns:a16="http://schemas.microsoft.com/office/drawing/2014/main" id="{00000000-0008-0000-0400-000010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238125</xdr:colOff>
          <xdr:row>23</xdr:row>
          <xdr:rowOff>38100</xdr:rowOff>
        </xdr:from>
        <xdr:to>
          <xdr:col>21</xdr:col>
          <xdr:colOff>19050</xdr:colOff>
          <xdr:row>23</xdr:row>
          <xdr:rowOff>314325</xdr:rowOff>
        </xdr:to>
        <xdr:sp macro="" textlink="">
          <xdr:nvSpPr>
            <xdr:cNvPr id="116753" name="Check Box 17" hidden="1">
              <a:extLst>
                <a:ext uri="{63B3BB69-23CF-44E3-9099-C40C66FF867C}">
                  <a14:compatExt spid="_x0000_s116753"/>
                </a:ext>
                <a:ext uri="{FF2B5EF4-FFF2-40B4-BE49-F238E27FC236}">
                  <a16:creationId xmlns:a16="http://schemas.microsoft.com/office/drawing/2014/main" id="{00000000-0008-0000-0400-00001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xdr:colOff>
          <xdr:row>9</xdr:row>
          <xdr:rowOff>238125</xdr:rowOff>
        </xdr:from>
        <xdr:to>
          <xdr:col>14</xdr:col>
          <xdr:colOff>200025</xdr:colOff>
          <xdr:row>10</xdr:row>
          <xdr:rowOff>133350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6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219075</xdr:colOff>
          <xdr:row>9</xdr:row>
          <xdr:rowOff>228600</xdr:rowOff>
        </xdr:from>
        <xdr:to>
          <xdr:col>33</xdr:col>
          <xdr:colOff>180975</xdr:colOff>
          <xdr:row>10</xdr:row>
          <xdr:rowOff>123825</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6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28575</xdr:rowOff>
        </xdr:from>
        <xdr:to>
          <xdr:col>17</xdr:col>
          <xdr:colOff>171450</xdr:colOff>
          <xdr:row>57</xdr:row>
          <xdr:rowOff>247650</xdr:rowOff>
        </xdr:to>
        <xdr:sp macro="" textlink="">
          <xdr:nvSpPr>
            <xdr:cNvPr id="101381" name="Check Box 5" hidden="1">
              <a:extLst>
                <a:ext uri="{63B3BB69-23CF-44E3-9099-C40C66FF867C}">
                  <a14:compatExt spid="_x0000_s101381"/>
                </a:ext>
                <a:ext uri="{FF2B5EF4-FFF2-40B4-BE49-F238E27FC236}">
                  <a16:creationId xmlns:a16="http://schemas.microsoft.com/office/drawing/2014/main" id="{00000000-0008-0000-06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事故発生時の対応及び事故発生防止のための指針の整備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57</xdr:row>
          <xdr:rowOff>28575</xdr:rowOff>
        </xdr:from>
        <xdr:to>
          <xdr:col>31</xdr:col>
          <xdr:colOff>180975</xdr:colOff>
          <xdr:row>57</xdr:row>
          <xdr:rowOff>257175</xdr:rowOff>
        </xdr:to>
        <xdr:sp macro="" textlink="">
          <xdr:nvSpPr>
            <xdr:cNvPr id="101382" name="Check Box 6" hidden="1">
              <a:extLst>
                <a:ext uri="{63B3BB69-23CF-44E3-9099-C40C66FF867C}">
                  <a14:compatExt spid="_x0000_s101382"/>
                </a:ext>
                <a:ext uri="{FF2B5EF4-FFF2-40B4-BE49-F238E27FC236}">
                  <a16:creationId xmlns:a16="http://schemas.microsoft.com/office/drawing/2014/main" id="{00000000-0008-0000-06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事故発生時の報告及び改善策を周知徹底する体制の整備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28575</xdr:rowOff>
        </xdr:from>
        <xdr:to>
          <xdr:col>17</xdr:col>
          <xdr:colOff>9525</xdr:colOff>
          <xdr:row>58</xdr:row>
          <xdr:rowOff>257175</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6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事故発生防止のための定期的な研修の実施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28575</xdr:rowOff>
        </xdr:from>
        <xdr:to>
          <xdr:col>12</xdr:col>
          <xdr:colOff>161925</xdr:colOff>
          <xdr:row>59</xdr:row>
          <xdr:rowOff>257175</xdr:rowOff>
        </xdr:to>
        <xdr:sp macro="" textlink="">
          <xdr:nvSpPr>
            <xdr:cNvPr id="101384" name="Check Box 8" hidden="1">
              <a:extLst>
                <a:ext uri="{63B3BB69-23CF-44E3-9099-C40C66FF867C}">
                  <a14:compatExt spid="_x0000_s101384"/>
                </a:ext>
                <a:ext uri="{FF2B5EF4-FFF2-40B4-BE49-F238E27FC236}">
                  <a16:creationId xmlns:a16="http://schemas.microsoft.com/office/drawing/2014/main" id="{00000000-0008-0000-06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相談、苦情受付窓口の設置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59</xdr:row>
          <xdr:rowOff>28575</xdr:rowOff>
        </xdr:from>
        <xdr:to>
          <xdr:col>30</xdr:col>
          <xdr:colOff>152400</xdr:colOff>
          <xdr:row>59</xdr:row>
          <xdr:rowOff>257175</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06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相談、苦情内容の記録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28575</xdr:rowOff>
        </xdr:from>
        <xdr:to>
          <xdr:col>17</xdr:col>
          <xdr:colOff>9525</xdr:colOff>
          <xdr:row>60</xdr:row>
          <xdr:rowOff>257175</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06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相談、苦情に関する市町村実施事業への協力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60</xdr:row>
          <xdr:rowOff>28575</xdr:rowOff>
        </xdr:from>
        <xdr:to>
          <xdr:col>30</xdr:col>
          <xdr:colOff>152400</xdr:colOff>
          <xdr:row>60</xdr:row>
          <xdr:rowOff>257175</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6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改善結果の市町村への報告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61</xdr:row>
          <xdr:rowOff>38100</xdr:rowOff>
        </xdr:from>
        <xdr:to>
          <xdr:col>6</xdr:col>
          <xdr:colOff>152400</xdr:colOff>
          <xdr:row>62</xdr:row>
          <xdr:rowOff>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6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85725</xdr:rowOff>
        </xdr:from>
        <xdr:to>
          <xdr:col>11</xdr:col>
          <xdr:colOff>0</xdr:colOff>
          <xdr:row>62</xdr:row>
          <xdr:rowOff>219075</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6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秘密保持に係る規程の整備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62</xdr:row>
          <xdr:rowOff>85725</xdr:rowOff>
        </xdr:from>
        <xdr:to>
          <xdr:col>21</xdr:col>
          <xdr:colOff>47625</xdr:colOff>
          <xdr:row>62</xdr:row>
          <xdr:rowOff>228600</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6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63</xdr:row>
          <xdr:rowOff>38100</xdr:rowOff>
        </xdr:from>
        <xdr:to>
          <xdr:col>6</xdr:col>
          <xdr:colOff>95250</xdr:colOff>
          <xdr:row>64</xdr:row>
          <xdr:rowOff>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6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0</xdr:rowOff>
        </xdr:from>
        <xdr:to>
          <xdr:col>47</xdr:col>
          <xdr:colOff>9525</xdr:colOff>
          <xdr:row>19</xdr:row>
          <xdr:rowOff>47625</xdr:rowOff>
        </xdr:to>
        <xdr:sp macro="" textlink="">
          <xdr:nvSpPr>
            <xdr:cNvPr id="101392" name="Group Box 16" hidden="1">
              <a:extLst>
                <a:ext uri="{63B3BB69-23CF-44E3-9099-C40C66FF867C}">
                  <a14:compatExt spid="_x0000_s101392"/>
                </a:ext>
                <a:ext uri="{FF2B5EF4-FFF2-40B4-BE49-F238E27FC236}">
                  <a16:creationId xmlns:a16="http://schemas.microsoft.com/office/drawing/2014/main" id="{00000000-0008-0000-0600-000010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xdr:row>
          <xdr:rowOff>0</xdr:rowOff>
        </xdr:from>
        <xdr:to>
          <xdr:col>46</xdr:col>
          <xdr:colOff>200025</xdr:colOff>
          <xdr:row>18</xdr:row>
          <xdr:rowOff>190500</xdr:rowOff>
        </xdr:to>
        <xdr:sp macro="" textlink="">
          <xdr:nvSpPr>
            <xdr:cNvPr id="101393" name="Group Box 17" hidden="1">
              <a:extLst>
                <a:ext uri="{63B3BB69-23CF-44E3-9099-C40C66FF867C}">
                  <a14:compatExt spid="_x0000_s101393"/>
                </a:ext>
                <a:ext uri="{FF2B5EF4-FFF2-40B4-BE49-F238E27FC236}">
                  <a16:creationId xmlns:a16="http://schemas.microsoft.com/office/drawing/2014/main" id="{00000000-0008-0000-0600-000011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57150</xdr:rowOff>
        </xdr:from>
        <xdr:to>
          <xdr:col>11</xdr:col>
          <xdr:colOff>38100</xdr:colOff>
          <xdr:row>17</xdr:row>
          <xdr:rowOff>323850</xdr:rowOff>
        </xdr:to>
        <xdr:sp macro="" textlink="">
          <xdr:nvSpPr>
            <xdr:cNvPr id="101394" name="Check Box 18" hidden="1">
              <a:extLst>
                <a:ext uri="{63B3BB69-23CF-44E3-9099-C40C66FF867C}">
                  <a14:compatExt spid="_x0000_s101394"/>
                </a:ext>
                <a:ext uri="{FF2B5EF4-FFF2-40B4-BE49-F238E27FC236}">
                  <a16:creationId xmlns:a16="http://schemas.microsoft.com/office/drawing/2014/main" id="{00000000-0008-0000-0600-00001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9525</xdr:rowOff>
        </xdr:from>
        <xdr:to>
          <xdr:col>13</xdr:col>
          <xdr:colOff>57150</xdr:colOff>
          <xdr:row>19</xdr:row>
          <xdr:rowOff>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6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外部施設からの搬入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28575</xdr:rowOff>
        </xdr:from>
        <xdr:to>
          <xdr:col>18</xdr:col>
          <xdr:colOff>190500</xdr:colOff>
          <xdr:row>17</xdr:row>
          <xdr:rowOff>323850</xdr:rowOff>
        </xdr:to>
        <xdr:sp macro="" textlink="">
          <xdr:nvSpPr>
            <xdr:cNvPr id="101397" name="Option Button 21" hidden="1">
              <a:extLst>
                <a:ext uri="{63B3BB69-23CF-44E3-9099-C40C66FF867C}">
                  <a14:compatExt spid="_x0000_s101397"/>
                </a:ext>
                <a:ext uri="{FF2B5EF4-FFF2-40B4-BE49-F238E27FC236}">
                  <a16:creationId xmlns:a16="http://schemas.microsoft.com/office/drawing/2014/main" id="{00000000-0008-0000-06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事業実施者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17</xdr:row>
          <xdr:rowOff>19050</xdr:rowOff>
        </xdr:from>
        <xdr:to>
          <xdr:col>22</xdr:col>
          <xdr:colOff>9525</xdr:colOff>
          <xdr:row>17</xdr:row>
          <xdr:rowOff>323850</xdr:rowOff>
        </xdr:to>
        <xdr:sp macro="" textlink="">
          <xdr:nvSpPr>
            <xdr:cNvPr id="101398" name="Option Button 22" hidden="1">
              <a:extLst>
                <a:ext uri="{63B3BB69-23CF-44E3-9099-C40C66FF867C}">
                  <a14:compatExt spid="_x0000_s101398"/>
                </a:ext>
                <a:ext uri="{FF2B5EF4-FFF2-40B4-BE49-F238E27FC236}">
                  <a16:creationId xmlns:a16="http://schemas.microsoft.com/office/drawing/2014/main" id="{00000000-0008-0000-06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13</xdr:row>
          <xdr:rowOff>0</xdr:rowOff>
        </xdr:from>
        <xdr:to>
          <xdr:col>46</xdr:col>
          <xdr:colOff>200025</xdr:colOff>
          <xdr:row>14</xdr:row>
          <xdr:rowOff>190500</xdr:rowOff>
        </xdr:to>
        <xdr:sp macro="" textlink="">
          <xdr:nvSpPr>
            <xdr:cNvPr id="101399" name="Group Box 23" hidden="1">
              <a:extLst>
                <a:ext uri="{63B3BB69-23CF-44E3-9099-C40C66FF867C}">
                  <a14:compatExt spid="_x0000_s101399"/>
                </a:ext>
                <a:ext uri="{FF2B5EF4-FFF2-40B4-BE49-F238E27FC236}">
                  <a16:creationId xmlns:a16="http://schemas.microsoft.com/office/drawing/2014/main" id="{00000000-0008-0000-0600-00001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13</xdr:row>
          <xdr:rowOff>47625</xdr:rowOff>
        </xdr:from>
        <xdr:to>
          <xdr:col>11</xdr:col>
          <xdr:colOff>152400</xdr:colOff>
          <xdr:row>13</xdr:row>
          <xdr:rowOff>333375</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6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給食提供あり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13</xdr:row>
          <xdr:rowOff>47625</xdr:rowOff>
        </xdr:from>
        <xdr:to>
          <xdr:col>22</xdr:col>
          <xdr:colOff>142875</xdr:colOff>
          <xdr:row>13</xdr:row>
          <xdr:rowOff>323850</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06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弁当持参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20</xdr:row>
          <xdr:rowOff>76200</xdr:rowOff>
        </xdr:from>
        <xdr:to>
          <xdr:col>13</xdr:col>
          <xdr:colOff>19050</xdr:colOff>
          <xdr:row>20</xdr:row>
          <xdr:rowOff>352425</xdr:rowOff>
        </xdr:to>
        <xdr:sp macro="" textlink="">
          <xdr:nvSpPr>
            <xdr:cNvPr id="101406" name="Check Box 30" hidden="1">
              <a:extLst>
                <a:ext uri="{63B3BB69-23CF-44E3-9099-C40C66FF867C}">
                  <a14:compatExt spid="_x0000_s101406"/>
                </a:ext>
                <a:ext uri="{FF2B5EF4-FFF2-40B4-BE49-F238E27FC236}">
                  <a16:creationId xmlns:a16="http://schemas.microsoft.com/office/drawing/2014/main" id="{00000000-0008-0000-0600-00001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xdr:row>
          <xdr:rowOff>38100</xdr:rowOff>
        </xdr:from>
        <xdr:to>
          <xdr:col>30</xdr:col>
          <xdr:colOff>76200</xdr:colOff>
          <xdr:row>14</xdr:row>
          <xdr:rowOff>0</xdr:rowOff>
        </xdr:to>
        <xdr:sp macro="" textlink="">
          <xdr:nvSpPr>
            <xdr:cNvPr id="101413" name="Check Box 37" hidden="1">
              <a:extLst>
                <a:ext uri="{63B3BB69-23CF-44E3-9099-C40C66FF867C}">
                  <a14:compatExt spid="_x0000_s101413"/>
                </a:ext>
                <a:ext uri="{FF2B5EF4-FFF2-40B4-BE49-F238E27FC236}">
                  <a16:creationId xmlns:a16="http://schemas.microsoft.com/office/drawing/2014/main" id="{00000000-0008-0000-0600-00002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27</xdr:row>
          <xdr:rowOff>381000</xdr:rowOff>
        </xdr:from>
        <xdr:to>
          <xdr:col>33</xdr:col>
          <xdr:colOff>200025</xdr:colOff>
          <xdr:row>28</xdr:row>
          <xdr:rowOff>114300</xdr:rowOff>
        </xdr:to>
        <xdr:sp macro="" textlink="">
          <xdr:nvSpPr>
            <xdr:cNvPr id="101416" name="Check Box 40" hidden="1">
              <a:extLst>
                <a:ext uri="{63B3BB69-23CF-44E3-9099-C40C66FF867C}">
                  <a14:compatExt spid="_x0000_s101416"/>
                </a:ext>
                <a:ext uri="{FF2B5EF4-FFF2-40B4-BE49-F238E27FC236}">
                  <a16:creationId xmlns:a16="http://schemas.microsoft.com/office/drawing/2014/main" id="{00000000-0008-0000-0600-00002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xdr:row>
          <xdr:rowOff>0</xdr:rowOff>
        </xdr:from>
        <xdr:to>
          <xdr:col>46</xdr:col>
          <xdr:colOff>200025</xdr:colOff>
          <xdr:row>15</xdr:row>
          <xdr:rowOff>190500</xdr:rowOff>
        </xdr:to>
        <xdr:sp macro="" textlink="">
          <xdr:nvSpPr>
            <xdr:cNvPr id="101420" name="Group Box 44" hidden="1">
              <a:extLst>
                <a:ext uri="{63B3BB69-23CF-44E3-9099-C40C66FF867C}">
                  <a14:compatExt spid="_x0000_s101420"/>
                </a:ext>
                <a:ext uri="{FF2B5EF4-FFF2-40B4-BE49-F238E27FC236}">
                  <a16:creationId xmlns:a16="http://schemas.microsoft.com/office/drawing/2014/main" id="{00000000-0008-0000-0600-00002C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14</xdr:row>
          <xdr:rowOff>19050</xdr:rowOff>
        </xdr:from>
        <xdr:to>
          <xdr:col>12</xdr:col>
          <xdr:colOff>9525</xdr:colOff>
          <xdr:row>14</xdr:row>
          <xdr:rowOff>323850</xdr:rowOff>
        </xdr:to>
        <xdr:sp macro="" textlink="">
          <xdr:nvSpPr>
            <xdr:cNvPr id="101423" name="Check Box 47" hidden="1">
              <a:extLst>
                <a:ext uri="{63B3BB69-23CF-44E3-9099-C40C66FF867C}">
                  <a14:compatExt spid="_x0000_s101423"/>
                </a:ext>
                <a:ext uri="{FF2B5EF4-FFF2-40B4-BE49-F238E27FC236}">
                  <a16:creationId xmlns:a16="http://schemas.microsoft.com/office/drawing/2014/main" id="{00000000-0008-0000-0600-00002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14</xdr:row>
          <xdr:rowOff>66675</xdr:rowOff>
        </xdr:from>
        <xdr:to>
          <xdr:col>31</xdr:col>
          <xdr:colOff>19050</xdr:colOff>
          <xdr:row>14</xdr:row>
          <xdr:rowOff>352425</xdr:rowOff>
        </xdr:to>
        <xdr:sp macro="" textlink="">
          <xdr:nvSpPr>
            <xdr:cNvPr id="101424" name="Check Box 48" hidden="1">
              <a:extLst>
                <a:ext uri="{63B3BB69-23CF-44E3-9099-C40C66FF867C}">
                  <a14:compatExt spid="_x0000_s101424"/>
                </a:ext>
                <a:ext uri="{FF2B5EF4-FFF2-40B4-BE49-F238E27FC236}">
                  <a16:creationId xmlns:a16="http://schemas.microsoft.com/office/drawing/2014/main" id="{00000000-0008-0000-0600-00003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xdr:row>
          <xdr:rowOff>0</xdr:rowOff>
        </xdr:from>
        <xdr:to>
          <xdr:col>46</xdr:col>
          <xdr:colOff>200025</xdr:colOff>
          <xdr:row>15</xdr:row>
          <xdr:rowOff>190500</xdr:rowOff>
        </xdr:to>
        <xdr:sp macro="" textlink="">
          <xdr:nvSpPr>
            <xdr:cNvPr id="101428" name="Group Box 52" hidden="1">
              <a:extLst>
                <a:ext uri="{63B3BB69-23CF-44E3-9099-C40C66FF867C}">
                  <a14:compatExt spid="_x0000_s101428"/>
                </a:ext>
                <a:ext uri="{FF2B5EF4-FFF2-40B4-BE49-F238E27FC236}">
                  <a16:creationId xmlns:a16="http://schemas.microsoft.com/office/drawing/2014/main" id="{00000000-0008-0000-0600-000034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15</xdr:row>
          <xdr:rowOff>0</xdr:rowOff>
        </xdr:from>
        <xdr:to>
          <xdr:col>46</xdr:col>
          <xdr:colOff>200025</xdr:colOff>
          <xdr:row>16</xdr:row>
          <xdr:rowOff>190500</xdr:rowOff>
        </xdr:to>
        <xdr:sp macro="" textlink="">
          <xdr:nvSpPr>
            <xdr:cNvPr id="101429" name="Group Box 53" hidden="1">
              <a:extLst>
                <a:ext uri="{63B3BB69-23CF-44E3-9099-C40C66FF867C}">
                  <a14:compatExt spid="_x0000_s101429"/>
                </a:ext>
                <a:ext uri="{FF2B5EF4-FFF2-40B4-BE49-F238E27FC236}">
                  <a16:creationId xmlns:a16="http://schemas.microsoft.com/office/drawing/2014/main" id="{00000000-0008-0000-0600-000035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15</xdr:row>
          <xdr:rowOff>57150</xdr:rowOff>
        </xdr:from>
        <xdr:to>
          <xdr:col>31</xdr:col>
          <xdr:colOff>142875</xdr:colOff>
          <xdr:row>15</xdr:row>
          <xdr:rowOff>323850</xdr:rowOff>
        </xdr:to>
        <xdr:sp macro="" textlink="">
          <xdr:nvSpPr>
            <xdr:cNvPr id="101434" name="Check Box 58" hidden="1">
              <a:extLst>
                <a:ext uri="{63B3BB69-23CF-44E3-9099-C40C66FF867C}">
                  <a14:compatExt spid="_x0000_s101434"/>
                </a:ext>
                <a:ext uri="{FF2B5EF4-FFF2-40B4-BE49-F238E27FC236}">
                  <a16:creationId xmlns:a16="http://schemas.microsoft.com/office/drawing/2014/main" id="{00000000-0008-0000-0600-00003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38100</xdr:rowOff>
        </xdr:from>
        <xdr:to>
          <xdr:col>11</xdr:col>
          <xdr:colOff>95250</xdr:colOff>
          <xdr:row>15</xdr:row>
          <xdr:rowOff>314325</xdr:rowOff>
        </xdr:to>
        <xdr:sp macro="" textlink="">
          <xdr:nvSpPr>
            <xdr:cNvPr id="101435" name="Check Box 59" hidden="1">
              <a:extLst>
                <a:ext uri="{63B3BB69-23CF-44E3-9099-C40C66FF867C}">
                  <a14:compatExt spid="_x0000_s101435"/>
                </a:ext>
                <a:ext uri="{FF2B5EF4-FFF2-40B4-BE49-F238E27FC236}">
                  <a16:creationId xmlns:a16="http://schemas.microsoft.com/office/drawing/2014/main" id="{00000000-0008-0000-0600-00003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161925</xdr:rowOff>
        </xdr:from>
        <xdr:to>
          <xdr:col>6</xdr:col>
          <xdr:colOff>57150</xdr:colOff>
          <xdr:row>29</xdr:row>
          <xdr:rowOff>400050</xdr:rowOff>
        </xdr:to>
        <xdr:sp macro="" textlink="">
          <xdr:nvSpPr>
            <xdr:cNvPr id="101438" name="Check Box 62" hidden="1">
              <a:extLst>
                <a:ext uri="{63B3BB69-23CF-44E3-9099-C40C66FF867C}">
                  <a14:compatExt spid="_x0000_s101438"/>
                </a:ext>
                <a:ext uri="{FF2B5EF4-FFF2-40B4-BE49-F238E27FC236}">
                  <a16:creationId xmlns:a16="http://schemas.microsoft.com/office/drawing/2014/main" id="{00000000-0008-0000-0600-00003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171450</xdr:rowOff>
        </xdr:from>
        <xdr:to>
          <xdr:col>6</xdr:col>
          <xdr:colOff>95250</xdr:colOff>
          <xdr:row>30</xdr:row>
          <xdr:rowOff>400050</xdr:rowOff>
        </xdr:to>
        <xdr:sp macro="" textlink="">
          <xdr:nvSpPr>
            <xdr:cNvPr id="101440" name="Check Box 64" hidden="1">
              <a:extLst>
                <a:ext uri="{63B3BB69-23CF-44E3-9099-C40C66FF867C}">
                  <a14:compatExt spid="_x0000_s101440"/>
                </a:ext>
                <a:ext uri="{FF2B5EF4-FFF2-40B4-BE49-F238E27FC236}">
                  <a16:creationId xmlns:a16="http://schemas.microsoft.com/office/drawing/2014/main" id="{00000000-0008-0000-0600-00004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161925</xdr:rowOff>
        </xdr:from>
        <xdr:to>
          <xdr:col>6</xdr:col>
          <xdr:colOff>76200</xdr:colOff>
          <xdr:row>31</xdr:row>
          <xdr:rowOff>400050</xdr:rowOff>
        </xdr:to>
        <xdr:sp macro="" textlink="">
          <xdr:nvSpPr>
            <xdr:cNvPr id="101441" name="Check Box 65" hidden="1">
              <a:extLst>
                <a:ext uri="{63B3BB69-23CF-44E3-9099-C40C66FF867C}">
                  <a14:compatExt spid="_x0000_s101441"/>
                </a:ext>
                <a:ext uri="{FF2B5EF4-FFF2-40B4-BE49-F238E27FC236}">
                  <a16:creationId xmlns:a16="http://schemas.microsoft.com/office/drawing/2014/main" id="{00000000-0008-0000-0600-00004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171450</xdr:rowOff>
        </xdr:from>
        <xdr:to>
          <xdr:col>6</xdr:col>
          <xdr:colOff>123825</xdr:colOff>
          <xdr:row>32</xdr:row>
          <xdr:rowOff>400050</xdr:rowOff>
        </xdr:to>
        <xdr:sp macro="" textlink="">
          <xdr:nvSpPr>
            <xdr:cNvPr id="101442" name="Check Box 66" hidden="1">
              <a:extLst>
                <a:ext uri="{63B3BB69-23CF-44E3-9099-C40C66FF867C}">
                  <a14:compatExt spid="_x0000_s101442"/>
                </a:ext>
                <a:ext uri="{FF2B5EF4-FFF2-40B4-BE49-F238E27FC236}">
                  <a16:creationId xmlns:a16="http://schemas.microsoft.com/office/drawing/2014/main" id="{00000000-0008-0000-0600-00004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400050</xdr:rowOff>
        </xdr:from>
        <xdr:to>
          <xdr:col>5</xdr:col>
          <xdr:colOff>228600</xdr:colOff>
          <xdr:row>28</xdr:row>
          <xdr:rowOff>123825</xdr:rowOff>
        </xdr:to>
        <xdr:sp macro="" textlink="">
          <xdr:nvSpPr>
            <xdr:cNvPr id="101446" name="Check Box 70" hidden="1">
              <a:extLst>
                <a:ext uri="{63B3BB69-23CF-44E3-9099-C40C66FF867C}">
                  <a14:compatExt spid="_x0000_s101446"/>
                </a:ext>
                <a:ext uri="{FF2B5EF4-FFF2-40B4-BE49-F238E27FC236}">
                  <a16:creationId xmlns:a16="http://schemas.microsoft.com/office/drawing/2014/main" id="{00000000-0008-0000-0600-00004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16</xdr:row>
          <xdr:rowOff>0</xdr:rowOff>
        </xdr:from>
        <xdr:to>
          <xdr:col>46</xdr:col>
          <xdr:colOff>209550</xdr:colOff>
          <xdr:row>17</xdr:row>
          <xdr:rowOff>190500</xdr:rowOff>
        </xdr:to>
        <xdr:sp macro="" textlink="">
          <xdr:nvSpPr>
            <xdr:cNvPr id="101447" name="Group Box 71" hidden="1">
              <a:extLst>
                <a:ext uri="{63B3BB69-23CF-44E3-9099-C40C66FF867C}">
                  <a14:compatExt spid="_x0000_s101447"/>
                </a:ext>
                <a:ext uri="{FF2B5EF4-FFF2-40B4-BE49-F238E27FC236}">
                  <a16:creationId xmlns:a16="http://schemas.microsoft.com/office/drawing/2014/main" id="{00000000-0008-0000-0600-00004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38100</xdr:rowOff>
        </xdr:from>
        <xdr:to>
          <xdr:col>18</xdr:col>
          <xdr:colOff>0</xdr:colOff>
          <xdr:row>16</xdr:row>
          <xdr:rowOff>323850</xdr:rowOff>
        </xdr:to>
        <xdr:sp macro="" textlink="">
          <xdr:nvSpPr>
            <xdr:cNvPr id="101448" name="Check Box 72" hidden="1">
              <a:extLst>
                <a:ext uri="{63B3BB69-23CF-44E3-9099-C40C66FF867C}">
                  <a14:compatExt spid="_x0000_s101448"/>
                </a:ext>
                <a:ext uri="{FF2B5EF4-FFF2-40B4-BE49-F238E27FC236}">
                  <a16:creationId xmlns:a16="http://schemas.microsoft.com/office/drawing/2014/main" id="{00000000-0008-0000-0600-00004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本体施設（併設施設）内で調理</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45</xdr:col>
      <xdr:colOff>16933</xdr:colOff>
      <xdr:row>4</xdr:row>
      <xdr:rowOff>52916</xdr:rowOff>
    </xdr:from>
    <xdr:to>
      <xdr:col>57</xdr:col>
      <xdr:colOff>33866</xdr:colOff>
      <xdr:row>6</xdr:row>
      <xdr:rowOff>2117</xdr:rowOff>
    </xdr:to>
    <xdr:sp macro="" textlink="">
      <xdr:nvSpPr>
        <xdr:cNvPr id="2" name="四角形吹き出し 1">
          <a:extLst>
            <a:ext uri="{FF2B5EF4-FFF2-40B4-BE49-F238E27FC236}">
              <a16:creationId xmlns:a16="http://schemas.microsoft.com/office/drawing/2014/main" id="{ADED025F-64AC-411E-AE81-D311E5F42952}"/>
            </a:ext>
          </a:extLst>
        </xdr:cNvPr>
        <xdr:cNvSpPr/>
      </xdr:nvSpPr>
      <xdr:spPr>
        <a:xfrm>
          <a:off x="9901766" y="899583"/>
          <a:ext cx="2302933" cy="520701"/>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年齢は自動的に表示されます。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41" Type="http://schemas.openxmlformats.org/officeDocument/2006/relationships/ctrlProp" Target="../ctrlProps/ctrlProp57.xml"/><Relationship Id="rId1" Type="http://schemas.openxmlformats.org/officeDocument/2006/relationships/printerSettings" Target="../printerSettings/printerSettings7.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C2:E14"/>
  <sheetViews>
    <sheetView tabSelected="1" topLeftCell="C1" zoomScale="90" zoomScaleNormal="90" workbookViewId="0">
      <selection activeCell="I7" sqref="I7"/>
    </sheetView>
  </sheetViews>
  <sheetFormatPr defaultColWidth="11.125" defaultRowHeight="30.75" customHeight="1"/>
  <cols>
    <col min="1" max="2" width="0" style="77" hidden="1" customWidth="1"/>
    <col min="3" max="16384" width="11.125" style="77"/>
  </cols>
  <sheetData>
    <row r="2" spans="3:5" ht="30.75" customHeight="1">
      <c r="C2" s="77" t="s">
        <v>90</v>
      </c>
    </row>
    <row r="3" spans="3:5" ht="30.75" customHeight="1">
      <c r="D3" s="79"/>
      <c r="E3" s="77" t="s">
        <v>129</v>
      </c>
    </row>
    <row r="4" spans="3:5" ht="30.75" customHeight="1">
      <c r="D4" s="78"/>
      <c r="E4" s="77" t="s">
        <v>91</v>
      </c>
    </row>
    <row r="5" spans="3:5" ht="30.75" customHeight="1">
      <c r="E5" s="77" t="s">
        <v>92</v>
      </c>
    </row>
    <row r="6" spans="3:5" ht="30.75" customHeight="1">
      <c r="D6" s="77" t="s">
        <v>96</v>
      </c>
    </row>
    <row r="7" spans="3:5" ht="15.75" customHeight="1"/>
    <row r="8" spans="3:5" ht="30.75" customHeight="1">
      <c r="D8" s="77" t="s">
        <v>93</v>
      </c>
    </row>
    <row r="9" spans="3:5" ht="15.75" customHeight="1"/>
    <row r="10" spans="3:5" ht="30.75" customHeight="1">
      <c r="D10" s="77" t="s">
        <v>94</v>
      </c>
    </row>
    <row r="11" spans="3:5" ht="15.75" customHeight="1"/>
    <row r="12" spans="3:5" ht="30.75" customHeight="1">
      <c r="D12" s="77" t="s">
        <v>95</v>
      </c>
    </row>
    <row r="13" spans="3:5" ht="15" customHeight="1"/>
    <row r="14" spans="3:5" s="180" customFormat="1" ht="30.75" customHeight="1">
      <c r="D14" s="180" t="s">
        <v>152</v>
      </c>
    </row>
  </sheetData>
  <sheetProtection sheet="1" selectLockedCells="1"/>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sheetPr>
  <dimension ref="A1:AU34"/>
  <sheetViews>
    <sheetView showGridLines="0" view="pageBreakPreview" zoomScale="115" zoomScaleNormal="100" zoomScaleSheetLayoutView="115" workbookViewId="0">
      <selection activeCell="D2" sqref="D2:AC2"/>
    </sheetView>
  </sheetViews>
  <sheetFormatPr defaultColWidth="2.5" defaultRowHeight="15" customHeight="1"/>
  <cols>
    <col min="1" max="1" width="3.125" style="17" customWidth="1"/>
    <col min="2" max="2" width="2.375" style="17" customWidth="1"/>
    <col min="3" max="3" width="4.625" style="25" customWidth="1"/>
    <col min="4" max="4" width="3.125" style="17" customWidth="1"/>
    <col min="5" max="5" width="3.5" style="17" customWidth="1"/>
    <col min="6" max="9" width="3.125" style="17" customWidth="1"/>
    <col min="10" max="28" width="3" style="17" customWidth="1"/>
    <col min="29" max="29" width="4.5" style="17" customWidth="1"/>
    <col min="30" max="30" width="7.375" style="17" customWidth="1"/>
    <col min="31" max="31" width="25.125" style="17" customWidth="1"/>
    <col min="32" max="38" width="3" style="136" customWidth="1"/>
    <col min="39" max="45" width="2.5" style="136"/>
    <col min="46" max="16384" width="2.5" style="17"/>
  </cols>
  <sheetData>
    <row r="1" spans="1:47" ht="30" customHeight="1">
      <c r="A1" s="331" t="s">
        <v>232</v>
      </c>
      <c r="B1" s="332"/>
      <c r="C1" s="23"/>
      <c r="D1" s="348" t="s">
        <v>228</v>
      </c>
      <c r="E1" s="348"/>
      <c r="F1" s="348"/>
      <c r="G1" s="348"/>
      <c r="H1" s="348"/>
      <c r="I1" s="348"/>
      <c r="J1" s="348"/>
      <c r="K1" s="348"/>
      <c r="L1" s="348"/>
      <c r="M1" s="348"/>
      <c r="N1" s="348"/>
      <c r="O1" s="348"/>
      <c r="P1" s="348"/>
      <c r="Q1" s="348"/>
      <c r="R1" s="348"/>
      <c r="S1" s="348"/>
      <c r="T1" s="348"/>
      <c r="U1" s="348"/>
      <c r="V1" s="348"/>
      <c r="W1" s="348"/>
      <c r="X1" s="348"/>
      <c r="Y1" s="348"/>
      <c r="Z1" s="348"/>
      <c r="AA1" s="348"/>
      <c r="AB1" s="348"/>
      <c r="AC1" s="349"/>
      <c r="AD1" s="101" t="s">
        <v>75</v>
      </c>
      <c r="AE1" s="22" t="s">
        <v>86</v>
      </c>
      <c r="AF1" s="135" t="s">
        <v>407</v>
      </c>
      <c r="AG1" s="135"/>
      <c r="AH1" s="135"/>
      <c r="AI1" s="135"/>
      <c r="AJ1" s="135"/>
      <c r="AK1" s="135"/>
      <c r="AL1" s="135"/>
    </row>
    <row r="2" spans="1:47" ht="21" customHeight="1">
      <c r="A2" s="333"/>
      <c r="B2" s="334"/>
      <c r="C2" s="24" t="s">
        <v>130</v>
      </c>
      <c r="D2" s="350" t="s">
        <v>379</v>
      </c>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99"/>
      <c r="AE2" s="285"/>
      <c r="AF2" s="135" t="s">
        <v>408</v>
      </c>
      <c r="AG2" s="135"/>
      <c r="AH2" s="135"/>
      <c r="AI2" s="135"/>
      <c r="AJ2" s="135"/>
      <c r="AK2" s="135"/>
      <c r="AL2" s="135"/>
    </row>
    <row r="3" spans="1:47" ht="21" customHeight="1">
      <c r="A3" s="333"/>
      <c r="B3" s="334"/>
      <c r="C3" s="24" t="s">
        <v>432</v>
      </c>
      <c r="D3" s="337" t="s">
        <v>429</v>
      </c>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99"/>
      <c r="AE3" s="285"/>
      <c r="AF3" s="135"/>
      <c r="AG3" s="135"/>
      <c r="AH3" s="135"/>
      <c r="AI3" s="135"/>
      <c r="AJ3" s="135"/>
      <c r="AK3" s="135"/>
      <c r="AL3" s="135"/>
    </row>
    <row r="4" spans="1:47" ht="21" customHeight="1">
      <c r="A4" s="333"/>
      <c r="B4" s="334"/>
      <c r="C4" s="24" t="s">
        <v>255</v>
      </c>
      <c r="D4" s="339" t="s">
        <v>430</v>
      </c>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187"/>
      <c r="AE4" s="285"/>
      <c r="AF4" s="135" t="s">
        <v>395</v>
      </c>
      <c r="AG4" s="135" t="s">
        <v>396</v>
      </c>
      <c r="AH4" s="135"/>
      <c r="AI4" s="135"/>
      <c r="AJ4" s="135"/>
      <c r="AK4" s="135"/>
      <c r="AL4" s="135"/>
    </row>
    <row r="5" spans="1:47" ht="21" customHeight="1">
      <c r="A5" s="333"/>
      <c r="B5" s="334"/>
      <c r="C5" s="24" t="s">
        <v>410</v>
      </c>
      <c r="D5" s="341" t="s">
        <v>250</v>
      </c>
      <c r="E5" s="341"/>
      <c r="F5" s="341"/>
      <c r="G5" s="341"/>
      <c r="H5" s="341"/>
      <c r="I5" s="341"/>
      <c r="J5" s="341"/>
      <c r="K5" s="341"/>
      <c r="L5" s="341"/>
      <c r="M5" s="341"/>
      <c r="N5" s="341"/>
      <c r="O5" s="341"/>
      <c r="P5" s="341"/>
      <c r="Q5" s="341"/>
      <c r="R5" s="341"/>
      <c r="S5" s="341"/>
      <c r="T5" s="341"/>
      <c r="U5" s="341"/>
      <c r="V5" s="341"/>
      <c r="W5" s="341"/>
      <c r="X5" s="341"/>
      <c r="Y5" s="341"/>
      <c r="Z5" s="341"/>
      <c r="AA5" s="341"/>
      <c r="AB5" s="341"/>
      <c r="AC5" s="342"/>
      <c r="AD5" s="187"/>
      <c r="AE5" s="285"/>
      <c r="AF5" s="135" t="s">
        <v>395</v>
      </c>
      <c r="AG5" s="135" t="s">
        <v>397</v>
      </c>
      <c r="AH5" s="135"/>
      <c r="AI5" s="135"/>
      <c r="AJ5" s="135"/>
      <c r="AK5" s="135"/>
      <c r="AL5" s="135"/>
    </row>
    <row r="6" spans="1:47" ht="21" customHeight="1">
      <c r="A6" s="333"/>
      <c r="B6" s="334"/>
      <c r="C6" s="24" t="s">
        <v>76</v>
      </c>
      <c r="D6" s="329" t="s">
        <v>431</v>
      </c>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187"/>
      <c r="AE6" s="285"/>
      <c r="AF6" s="324"/>
      <c r="AG6" s="325"/>
      <c r="AH6" s="325"/>
      <c r="AI6" s="325"/>
      <c r="AJ6" s="325"/>
      <c r="AK6" s="325"/>
      <c r="AL6" s="325"/>
      <c r="AM6" s="325"/>
      <c r="AN6" s="325"/>
      <c r="AO6" s="325"/>
      <c r="AP6" s="325"/>
      <c r="AQ6" s="325"/>
      <c r="AR6" s="325"/>
      <c r="AS6" s="325"/>
    </row>
    <row r="7" spans="1:47" ht="21" customHeight="1">
      <c r="A7" s="333"/>
      <c r="B7" s="334"/>
      <c r="C7" s="24" t="s">
        <v>77</v>
      </c>
      <c r="D7" s="343" t="s">
        <v>368</v>
      </c>
      <c r="E7" s="343"/>
      <c r="F7" s="343"/>
      <c r="G7" s="343"/>
      <c r="H7" s="343"/>
      <c r="I7" s="343"/>
      <c r="J7" s="343"/>
      <c r="K7" s="343"/>
      <c r="L7" s="343"/>
      <c r="M7" s="343"/>
      <c r="N7" s="343"/>
      <c r="O7" s="343"/>
      <c r="P7" s="343"/>
      <c r="Q7" s="343"/>
      <c r="R7" s="343"/>
      <c r="S7" s="343"/>
      <c r="T7" s="343"/>
      <c r="U7" s="343"/>
      <c r="V7" s="343"/>
      <c r="W7" s="343"/>
      <c r="X7" s="343"/>
      <c r="Y7" s="343"/>
      <c r="Z7" s="343"/>
      <c r="AA7" s="343"/>
      <c r="AB7" s="343"/>
      <c r="AC7" s="329"/>
      <c r="AD7" s="187"/>
      <c r="AE7" s="285"/>
      <c r="AF7" s="137"/>
      <c r="AG7" s="138"/>
      <c r="AH7" s="138"/>
      <c r="AI7" s="138"/>
      <c r="AJ7" s="138"/>
      <c r="AK7" s="138"/>
      <c r="AL7" s="138"/>
      <c r="AM7" s="138"/>
      <c r="AN7" s="138"/>
      <c r="AO7" s="138"/>
      <c r="AP7" s="138"/>
      <c r="AQ7" s="138"/>
    </row>
    <row r="8" spans="1:47" ht="21" customHeight="1">
      <c r="A8" s="333"/>
      <c r="B8" s="334"/>
      <c r="C8" s="24" t="s">
        <v>78</v>
      </c>
      <c r="D8" s="329" t="s">
        <v>433</v>
      </c>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187"/>
      <c r="AE8" s="285"/>
      <c r="AF8" s="135" t="s">
        <v>395</v>
      </c>
      <c r="AG8" s="148" t="s">
        <v>398</v>
      </c>
      <c r="AH8" s="148"/>
      <c r="AI8" s="148"/>
      <c r="AJ8" s="148"/>
      <c r="AK8" s="148"/>
      <c r="AL8" s="148"/>
      <c r="AM8" s="143"/>
      <c r="AN8" s="143"/>
      <c r="AO8" s="143"/>
      <c r="AP8" s="143"/>
      <c r="AQ8" s="143"/>
      <c r="AT8" s="237"/>
      <c r="AU8" s="237"/>
    </row>
    <row r="9" spans="1:47" ht="21" customHeight="1">
      <c r="A9" s="333"/>
      <c r="B9" s="334"/>
      <c r="C9" s="24" t="s">
        <v>79</v>
      </c>
      <c r="D9" s="346" t="s">
        <v>251</v>
      </c>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187"/>
      <c r="AE9" s="285"/>
      <c r="AF9" s="135" t="s">
        <v>45</v>
      </c>
      <c r="AG9" s="148" t="s">
        <v>398</v>
      </c>
      <c r="AH9" s="148"/>
      <c r="AI9" s="148"/>
      <c r="AJ9" s="148"/>
      <c r="AK9" s="148"/>
      <c r="AL9" s="148"/>
      <c r="AM9" s="143"/>
      <c r="AN9" s="143"/>
      <c r="AO9" s="143"/>
      <c r="AP9" s="143"/>
      <c r="AQ9" s="143"/>
    </row>
    <row r="10" spans="1:47" ht="21" customHeight="1">
      <c r="A10" s="333"/>
      <c r="B10" s="334"/>
      <c r="C10" s="24" t="s">
        <v>80</v>
      </c>
      <c r="D10" s="346" t="s">
        <v>401</v>
      </c>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187"/>
      <c r="AE10" s="285"/>
      <c r="AF10" s="135"/>
      <c r="AG10" s="135"/>
      <c r="AH10" s="135"/>
      <c r="AI10" s="135"/>
      <c r="AJ10" s="135"/>
      <c r="AK10" s="135"/>
      <c r="AL10" s="135"/>
    </row>
    <row r="11" spans="1:47" ht="21" customHeight="1">
      <c r="A11" s="333"/>
      <c r="B11" s="334"/>
      <c r="C11" s="24" t="s">
        <v>411</v>
      </c>
      <c r="D11" s="327" t="s">
        <v>402</v>
      </c>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99"/>
      <c r="AE11" s="285"/>
      <c r="AF11" s="135"/>
      <c r="AG11" s="326"/>
      <c r="AH11" s="326"/>
      <c r="AI11" s="326"/>
      <c r="AJ11" s="326"/>
      <c r="AK11" s="326"/>
      <c r="AL11" s="326"/>
      <c r="AM11" s="326"/>
      <c r="AN11" s="326"/>
      <c r="AO11" s="326"/>
      <c r="AP11" s="326"/>
      <c r="AQ11" s="326"/>
    </row>
    <row r="12" spans="1:47" ht="21" customHeight="1">
      <c r="A12" s="333"/>
      <c r="B12" s="334"/>
      <c r="C12" s="24" t="s">
        <v>81</v>
      </c>
      <c r="D12" s="329" t="s">
        <v>403</v>
      </c>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187"/>
      <c r="AE12" s="285"/>
      <c r="AF12" s="135"/>
      <c r="AG12" s="135"/>
      <c r="AH12" s="135"/>
      <c r="AI12" s="135"/>
      <c r="AJ12" s="135"/>
      <c r="AK12" s="135"/>
      <c r="AL12" s="135"/>
    </row>
    <row r="13" spans="1:47" ht="21" customHeight="1">
      <c r="A13" s="333"/>
      <c r="B13" s="334"/>
      <c r="C13" s="24" t="s">
        <v>82</v>
      </c>
      <c r="D13" s="327" t="s">
        <v>404</v>
      </c>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99"/>
      <c r="AE13" s="285"/>
      <c r="AF13" s="135"/>
      <c r="AG13" s="135"/>
      <c r="AH13" s="135"/>
      <c r="AI13" s="135"/>
      <c r="AJ13" s="135"/>
      <c r="AK13" s="135"/>
      <c r="AL13" s="135"/>
    </row>
    <row r="14" spans="1:47" s="296" customFormat="1" ht="21" customHeight="1">
      <c r="A14" s="333"/>
      <c r="B14" s="334"/>
      <c r="C14" s="24" t="s">
        <v>88</v>
      </c>
      <c r="D14" s="327" t="s">
        <v>384</v>
      </c>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99"/>
      <c r="AE14" s="285"/>
      <c r="AF14" s="135" t="s">
        <v>383</v>
      </c>
      <c r="AG14" s="135" t="s">
        <v>385</v>
      </c>
      <c r="AH14" s="135"/>
      <c r="AI14" s="135"/>
      <c r="AJ14" s="135"/>
      <c r="AK14" s="135"/>
      <c r="AL14" s="135"/>
      <c r="AM14" s="136"/>
      <c r="AN14" s="136"/>
      <c r="AO14" s="136"/>
      <c r="AP14" s="136"/>
      <c r="AQ14" s="136"/>
      <c r="AR14" s="136"/>
      <c r="AS14" s="136"/>
    </row>
    <row r="15" spans="1:47" s="296" customFormat="1" ht="21" customHeight="1">
      <c r="A15" s="333"/>
      <c r="B15" s="334"/>
      <c r="C15" s="24" t="s">
        <v>83</v>
      </c>
      <c r="D15" s="327" t="s">
        <v>386</v>
      </c>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99"/>
      <c r="AE15" s="285"/>
      <c r="AF15" s="135" t="s">
        <v>383</v>
      </c>
      <c r="AG15" s="135" t="s">
        <v>387</v>
      </c>
      <c r="AH15" s="135"/>
      <c r="AI15" s="135"/>
      <c r="AJ15" s="135"/>
      <c r="AK15" s="135"/>
      <c r="AL15" s="135"/>
      <c r="AM15" s="136"/>
      <c r="AN15" s="136"/>
      <c r="AO15" s="136"/>
      <c r="AP15" s="136"/>
      <c r="AQ15" s="136"/>
      <c r="AR15" s="136"/>
      <c r="AS15" s="136"/>
    </row>
    <row r="16" spans="1:47" s="296" customFormat="1" ht="21" customHeight="1">
      <c r="A16" s="333"/>
      <c r="B16" s="334"/>
      <c r="C16" s="24" t="s">
        <v>84</v>
      </c>
      <c r="D16" s="327" t="s">
        <v>388</v>
      </c>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99"/>
      <c r="AE16" s="285"/>
      <c r="AF16" s="135" t="s">
        <v>389</v>
      </c>
      <c r="AG16" s="135"/>
      <c r="AH16" s="135"/>
      <c r="AI16" s="135"/>
      <c r="AJ16" s="135"/>
      <c r="AK16" s="135"/>
      <c r="AL16" s="135"/>
      <c r="AM16" s="136"/>
      <c r="AN16" s="136"/>
      <c r="AO16" s="136"/>
      <c r="AP16" s="136"/>
      <c r="AQ16" s="136"/>
      <c r="AR16" s="136"/>
      <c r="AS16" s="136"/>
    </row>
    <row r="17" spans="1:45" s="296" customFormat="1" ht="21" customHeight="1">
      <c r="A17" s="333"/>
      <c r="B17" s="334"/>
      <c r="C17" s="24" t="s">
        <v>229</v>
      </c>
      <c r="D17" s="327" t="s">
        <v>390</v>
      </c>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99"/>
      <c r="AE17" s="285"/>
      <c r="AF17" s="135" t="s">
        <v>391</v>
      </c>
      <c r="AG17" s="135"/>
      <c r="AH17" s="135"/>
      <c r="AI17" s="135"/>
      <c r="AJ17" s="135"/>
      <c r="AK17" s="135"/>
      <c r="AL17" s="135"/>
      <c r="AM17" s="136"/>
      <c r="AN17" s="136"/>
      <c r="AO17" s="136"/>
      <c r="AP17" s="136"/>
      <c r="AQ17" s="136"/>
      <c r="AR17" s="136"/>
      <c r="AS17" s="136"/>
    </row>
    <row r="18" spans="1:45" s="296" customFormat="1" ht="21" customHeight="1">
      <c r="A18" s="333"/>
      <c r="B18" s="334"/>
      <c r="C18" s="24" t="s">
        <v>230</v>
      </c>
      <c r="D18" s="327" t="s">
        <v>392</v>
      </c>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99"/>
      <c r="AE18" s="285"/>
      <c r="AF18" s="135"/>
      <c r="AG18" s="135"/>
      <c r="AH18" s="135"/>
      <c r="AI18" s="135"/>
      <c r="AJ18" s="135"/>
      <c r="AK18" s="135"/>
      <c r="AL18" s="135"/>
      <c r="AM18" s="136"/>
      <c r="AN18" s="136"/>
      <c r="AO18" s="136"/>
      <c r="AP18" s="136"/>
      <c r="AQ18" s="136"/>
      <c r="AR18" s="136"/>
      <c r="AS18" s="136"/>
    </row>
    <row r="19" spans="1:45" s="296" customFormat="1" ht="21" customHeight="1">
      <c r="A19" s="333"/>
      <c r="B19" s="334"/>
      <c r="C19" s="24" t="s">
        <v>85</v>
      </c>
      <c r="D19" s="327" t="s">
        <v>393</v>
      </c>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99"/>
      <c r="AE19" s="285"/>
      <c r="AF19" s="135"/>
      <c r="AG19" s="135"/>
      <c r="AH19" s="135"/>
      <c r="AI19" s="135"/>
      <c r="AJ19" s="135"/>
      <c r="AK19" s="135"/>
      <c r="AL19" s="135"/>
      <c r="AM19" s="136"/>
      <c r="AN19" s="136"/>
      <c r="AO19" s="136"/>
      <c r="AP19" s="136"/>
      <c r="AQ19" s="136"/>
      <c r="AR19" s="136"/>
      <c r="AS19" s="136"/>
    </row>
    <row r="20" spans="1:45" ht="21" customHeight="1">
      <c r="A20" s="333"/>
      <c r="B20" s="334"/>
      <c r="C20" s="24" t="s">
        <v>89</v>
      </c>
      <c r="D20" s="346" t="s">
        <v>131</v>
      </c>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187"/>
      <c r="AE20" s="285"/>
      <c r="AF20" s="135"/>
      <c r="AG20" s="135"/>
      <c r="AH20" s="135"/>
      <c r="AI20" s="135"/>
      <c r="AJ20" s="135"/>
      <c r="AK20" s="135"/>
      <c r="AL20" s="135"/>
    </row>
    <row r="21" spans="1:45" ht="20.100000000000001" customHeight="1">
      <c r="A21" s="333"/>
      <c r="B21" s="334"/>
      <c r="C21" s="23"/>
      <c r="D21" s="344" t="s">
        <v>128</v>
      </c>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5"/>
      <c r="AF21" s="135"/>
      <c r="AG21" s="135"/>
      <c r="AH21" s="135"/>
      <c r="AI21" s="135"/>
      <c r="AJ21" s="135"/>
      <c r="AK21" s="135"/>
      <c r="AL21" s="135"/>
    </row>
    <row r="22" spans="1:45" s="287" customFormat="1" ht="20.100000000000001" customHeight="1">
      <c r="A22" s="333"/>
      <c r="B22" s="334"/>
      <c r="C22" s="26"/>
      <c r="D22" s="322" t="s">
        <v>400</v>
      </c>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3"/>
      <c r="AF22" s="135"/>
      <c r="AG22" s="135"/>
      <c r="AH22" s="135"/>
      <c r="AI22" s="135"/>
      <c r="AJ22" s="135"/>
      <c r="AK22" s="135"/>
      <c r="AL22" s="135"/>
      <c r="AM22" s="136"/>
      <c r="AN22" s="136"/>
      <c r="AO22" s="136"/>
      <c r="AP22" s="136"/>
      <c r="AQ22" s="136"/>
      <c r="AR22" s="136"/>
      <c r="AS22" s="136"/>
    </row>
    <row r="23" spans="1:45" s="299" customFormat="1" ht="20.100000000000001" customHeight="1">
      <c r="A23" s="333"/>
      <c r="B23" s="334"/>
      <c r="C23" s="26"/>
      <c r="D23" s="300" t="s">
        <v>405</v>
      </c>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8"/>
      <c r="AF23" s="135"/>
      <c r="AG23" s="135"/>
      <c r="AH23" s="135"/>
      <c r="AI23" s="135"/>
      <c r="AJ23" s="135"/>
      <c r="AK23" s="135"/>
      <c r="AL23" s="135"/>
      <c r="AM23" s="136"/>
      <c r="AN23" s="136"/>
      <c r="AO23" s="136"/>
      <c r="AP23" s="136"/>
      <c r="AQ23" s="136"/>
      <c r="AR23" s="136"/>
      <c r="AS23" s="136"/>
    </row>
    <row r="24" spans="1:45" s="299" customFormat="1" ht="20.100000000000001" customHeight="1">
      <c r="A24" s="333"/>
      <c r="B24" s="334"/>
      <c r="C24" s="26"/>
      <c r="D24" s="300" t="s">
        <v>406</v>
      </c>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8"/>
      <c r="AF24" s="135"/>
      <c r="AG24" s="135"/>
      <c r="AH24" s="135"/>
      <c r="AI24" s="135"/>
      <c r="AJ24" s="135"/>
      <c r="AK24" s="135"/>
      <c r="AL24" s="135"/>
      <c r="AM24" s="136"/>
      <c r="AN24" s="136"/>
      <c r="AO24" s="136"/>
      <c r="AP24" s="136"/>
      <c r="AQ24" s="136"/>
      <c r="AR24" s="136"/>
      <c r="AS24" s="136"/>
    </row>
    <row r="25" spans="1:45" ht="30.75" customHeight="1">
      <c r="A25" s="335"/>
      <c r="B25" s="336"/>
      <c r="C25" s="107"/>
      <c r="D25" s="320" t="s">
        <v>399</v>
      </c>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1"/>
      <c r="AF25" s="135"/>
      <c r="AG25" s="135"/>
      <c r="AH25" s="135"/>
      <c r="AI25" s="135"/>
      <c r="AJ25" s="135"/>
      <c r="AK25" s="135"/>
      <c r="AL25" s="135"/>
    </row>
    <row r="26" spans="1:45" ht="10.5" customHeight="1">
      <c r="A26" s="301"/>
      <c r="B26" s="301"/>
      <c r="C26" s="302"/>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303"/>
      <c r="AG26" s="303"/>
      <c r="AH26" s="303"/>
    </row>
    <row r="27" spans="1:45" ht="1.5" customHeight="1">
      <c r="A27" s="182"/>
      <c r="B27" s="182"/>
      <c r="C27" s="302"/>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1"/>
      <c r="AE27" s="21"/>
      <c r="AF27" s="135"/>
      <c r="AG27" s="135"/>
      <c r="AH27" s="135"/>
      <c r="AI27" s="135"/>
      <c r="AJ27" s="135"/>
      <c r="AK27" s="135"/>
      <c r="AL27" s="135"/>
    </row>
    <row r="28" spans="1:45" ht="14.25" customHeight="1">
      <c r="A28" s="182"/>
      <c r="B28" s="182"/>
      <c r="C28" s="302"/>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303"/>
      <c r="AG28" s="303"/>
      <c r="AH28" s="303"/>
    </row>
    <row r="29" spans="1:45" ht="14.25" customHeight="1">
      <c r="A29" s="182"/>
      <c r="B29" s="182"/>
    </row>
    <row r="30" spans="1:45" ht="14.25" customHeight="1">
      <c r="A30" s="182"/>
      <c r="B30" s="182"/>
    </row>
    <row r="31" spans="1:45" ht="14.25" customHeight="1">
      <c r="A31" s="182"/>
      <c r="B31" s="182"/>
    </row>
    <row r="32" spans="1:45" ht="14.25" customHeight="1">
      <c r="A32" s="182"/>
      <c r="B32" s="182"/>
    </row>
    <row r="33" spans="1:2" ht="14.25" customHeight="1">
      <c r="A33" s="182"/>
      <c r="B33" s="182"/>
    </row>
    <row r="34" spans="1:2" ht="6" customHeight="1">
      <c r="A34" s="182"/>
      <c r="B34" s="182"/>
    </row>
  </sheetData>
  <sheetProtection selectLockedCells="1"/>
  <mergeCells count="26">
    <mergeCell ref="A1:B25"/>
    <mergeCell ref="D3:AC3"/>
    <mergeCell ref="D4:AC4"/>
    <mergeCell ref="D5:AC5"/>
    <mergeCell ref="D6:AC6"/>
    <mergeCell ref="D7:AC7"/>
    <mergeCell ref="D12:AC12"/>
    <mergeCell ref="D21:AE21"/>
    <mergeCell ref="D10:AC10"/>
    <mergeCell ref="D13:AC13"/>
    <mergeCell ref="D14:AC14"/>
    <mergeCell ref="D15:AC15"/>
    <mergeCell ref="D1:AC1"/>
    <mergeCell ref="D2:AC2"/>
    <mergeCell ref="D9:AC9"/>
    <mergeCell ref="D20:AC20"/>
    <mergeCell ref="D25:AE25"/>
    <mergeCell ref="D22:AE22"/>
    <mergeCell ref="AF6:AS6"/>
    <mergeCell ref="AG11:AQ11"/>
    <mergeCell ref="D11:AC11"/>
    <mergeCell ref="D19:AC19"/>
    <mergeCell ref="D16:AC16"/>
    <mergeCell ref="D17:AC17"/>
    <mergeCell ref="D18:AC18"/>
    <mergeCell ref="D8:AC8"/>
  </mergeCells>
  <phoneticPr fontId="1"/>
  <conditionalFormatting sqref="AD2:AD20">
    <cfRule type="containsBlanks" dxfId="111" priority="4">
      <formula>LEN(TRIM(AD2))=0</formula>
    </cfRule>
    <cfRule type="containsBlanks" dxfId="110" priority="5">
      <formula>LEN(TRIM(AD2))=0</formula>
    </cfRule>
  </conditionalFormatting>
  <dataValidations count="1">
    <dataValidation type="list" allowBlank="1" showInputMessage="1" showErrorMessage="1" sqref="AD2:AD20" xr:uid="{FBB8C481-E63C-468C-9F69-7D56DA6BA5D7}">
      <formula1>$AF$1:$AF$2</formula1>
    </dataValidation>
  </dataValidations>
  <pageMargins left="0.78740157480314965" right="0.39370078740157483" top="0.35433070866141736" bottom="0" header="0.31496062992125984" footer="0.11811023622047245"/>
  <pageSetup paperSize="9" scale="73" fitToHeight="0" orientation="portrait" blackAndWhite="1" r:id="rId1"/>
  <ignoredErrors>
    <ignoredError sqref="C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3970" r:id="rId4" name="Group Box 2">
              <controlPr defaultSize="0" autoFill="0" autoPict="0">
                <anchor moveWithCells="1">
                  <from>
                    <xdr:col>6</xdr:col>
                    <xdr:colOff>85725</xdr:colOff>
                    <xdr:row>0</xdr:row>
                    <xdr:rowOff>0</xdr:rowOff>
                  </from>
                  <to>
                    <xdr:col>30</xdr:col>
                    <xdr:colOff>714375</xdr:colOff>
                    <xdr:row>1</xdr:row>
                    <xdr:rowOff>180975</xdr:rowOff>
                  </to>
                </anchor>
              </controlPr>
            </control>
          </mc:Choice>
        </mc:AlternateContent>
        <mc:AlternateContent xmlns:mc="http://schemas.openxmlformats.org/markup-compatibility/2006">
          <mc:Choice Requires="x14">
            <control shapeId="83969" r:id="rId5" name="Group Box 1">
              <controlPr defaultSize="0" autoFill="0" autoPict="0">
                <anchor moveWithCells="1">
                  <from>
                    <xdr:col>6</xdr:col>
                    <xdr:colOff>114300</xdr:colOff>
                    <xdr:row>0</xdr:row>
                    <xdr:rowOff>0</xdr:rowOff>
                  </from>
                  <to>
                    <xdr:col>30</xdr:col>
                    <xdr:colOff>781050</xdr:colOff>
                    <xdr:row>2</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F44"/>
  <sheetViews>
    <sheetView showGridLines="0" showRowColHeaders="0" showZeros="0" view="pageBreakPreview" zoomScale="90" zoomScaleNormal="100" zoomScaleSheetLayoutView="90" workbookViewId="0">
      <selection activeCell="B23" sqref="B23"/>
    </sheetView>
  </sheetViews>
  <sheetFormatPr defaultColWidth="2.5" defaultRowHeight="15" customHeight="1"/>
  <cols>
    <col min="1" max="1" width="6.625" style="20" customWidth="1"/>
    <col min="2" max="3" width="2.5" style="11" customWidth="1"/>
    <col min="4" max="8" width="2.75" style="11" customWidth="1"/>
    <col min="9" max="11" width="3.375" style="11" customWidth="1"/>
    <col min="12" max="13" width="3.125" style="11" customWidth="1"/>
    <col min="14" max="34" width="2.5" style="11"/>
    <col min="35" max="35" width="2.5" style="11" customWidth="1"/>
    <col min="36" max="36" width="2.5" style="11"/>
    <col min="37" max="37" width="2.5" style="11" customWidth="1"/>
    <col min="38" max="38" width="2.5" style="11"/>
    <col min="39" max="39" width="2.25" style="11" customWidth="1"/>
    <col min="40" max="45" width="2.5" style="139"/>
    <col min="46" max="46" width="2.5" style="139" customWidth="1"/>
    <col min="47" max="54" width="2.5" style="139"/>
    <col min="55" max="16384" width="2.5" style="11"/>
  </cols>
  <sheetData>
    <row r="1" spans="2:58" ht="26.25" customHeight="1">
      <c r="B1" s="395"/>
      <c r="C1" s="395"/>
      <c r="D1" s="395"/>
      <c r="E1" s="395"/>
      <c r="F1" s="395"/>
      <c r="G1" s="27"/>
      <c r="H1" s="27"/>
      <c r="I1" s="27"/>
      <c r="J1" s="27"/>
      <c r="K1" s="27"/>
      <c r="L1" s="27"/>
      <c r="M1" s="27"/>
      <c r="N1" s="27"/>
      <c r="O1" s="27"/>
      <c r="P1" s="27"/>
      <c r="Q1" s="27"/>
      <c r="R1" s="27"/>
      <c r="S1" s="27"/>
      <c r="T1" s="27"/>
      <c r="U1" s="27"/>
      <c r="V1" s="27"/>
      <c r="W1" s="27"/>
      <c r="X1" s="27"/>
      <c r="Y1" s="27"/>
      <c r="Z1" s="27"/>
      <c r="AA1" s="28"/>
      <c r="AB1" s="28"/>
      <c r="AC1" s="28"/>
      <c r="AD1" s="28"/>
      <c r="AE1" s="28"/>
      <c r="AF1" s="28"/>
      <c r="AG1" s="28"/>
      <c r="AH1" s="28"/>
      <c r="AI1" s="28"/>
      <c r="AJ1" s="28"/>
      <c r="AK1" s="28"/>
      <c r="AL1" s="27"/>
    </row>
    <row r="2" spans="2:58" s="304" customFormat="1" ht="30.75" customHeight="1">
      <c r="B2" s="386" t="s">
        <v>421</v>
      </c>
      <c r="C2" s="386"/>
      <c r="D2" s="386"/>
      <c r="E2" s="386"/>
      <c r="F2" s="386"/>
      <c r="G2" s="386"/>
      <c r="H2" s="386"/>
      <c r="I2" s="386"/>
      <c r="J2" s="386"/>
      <c r="K2" s="112"/>
      <c r="L2" s="352" t="s">
        <v>233</v>
      </c>
      <c r="M2" s="352"/>
      <c r="N2" s="353"/>
      <c r="O2" s="353"/>
      <c r="P2" s="113" t="s">
        <v>11</v>
      </c>
      <c r="Q2" s="353"/>
      <c r="R2" s="353"/>
      <c r="S2" s="113" t="s">
        <v>26</v>
      </c>
      <c r="T2" s="353"/>
      <c r="U2" s="353"/>
      <c r="V2" s="113" t="s">
        <v>27</v>
      </c>
      <c r="W2" s="114"/>
      <c r="X2" s="114"/>
      <c r="Y2" s="114"/>
      <c r="Z2" s="114"/>
      <c r="AA2" s="114"/>
      <c r="AB2" s="114"/>
      <c r="AC2" s="114"/>
      <c r="AD2" s="114"/>
      <c r="AE2" s="114"/>
      <c r="AF2" s="114"/>
      <c r="AG2" s="114"/>
      <c r="AH2" s="114"/>
      <c r="AI2" s="114"/>
      <c r="AJ2" s="114"/>
      <c r="AK2" s="114"/>
      <c r="AL2" s="115"/>
      <c r="AN2" s="311"/>
      <c r="AO2" s="311"/>
      <c r="AP2" s="311"/>
      <c r="AQ2" s="311"/>
      <c r="AR2" s="311"/>
      <c r="AS2" s="311"/>
      <c r="AT2" s="311"/>
      <c r="AU2" s="311"/>
      <c r="AV2" s="311"/>
      <c r="AW2" s="311"/>
      <c r="AX2" s="311"/>
      <c r="AY2" s="311"/>
      <c r="AZ2" s="311"/>
      <c r="BA2" s="311"/>
      <c r="BB2" s="165"/>
      <c r="BC2" s="165"/>
      <c r="BD2" s="165"/>
      <c r="BE2" s="165"/>
      <c r="BF2" s="165"/>
    </row>
    <row r="3" spans="2:58" ht="21.75" customHeight="1">
      <c r="B3" s="387" t="s">
        <v>133</v>
      </c>
      <c r="C3" s="388"/>
      <c r="D3" s="354" t="s">
        <v>64</v>
      </c>
      <c r="E3" s="354"/>
      <c r="F3" s="354"/>
      <c r="G3" s="354"/>
      <c r="H3" s="354"/>
      <c r="I3" s="354"/>
      <c r="J3" s="354"/>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110" t="s">
        <v>44</v>
      </c>
      <c r="AN3" s="371" t="s">
        <v>161</v>
      </c>
      <c r="AO3" s="371"/>
      <c r="AP3" s="371"/>
      <c r="AQ3" s="371"/>
      <c r="AR3" s="371"/>
      <c r="AS3" s="371"/>
      <c r="AT3" s="371"/>
      <c r="AU3" s="371"/>
      <c r="AV3" s="371"/>
      <c r="AW3" s="371"/>
      <c r="AX3" s="371"/>
      <c r="AY3" s="371"/>
      <c r="AZ3" s="371"/>
      <c r="BA3" s="371"/>
    </row>
    <row r="4" spans="2:58" ht="55.15" customHeight="1">
      <c r="B4" s="389"/>
      <c r="C4" s="390"/>
      <c r="D4" s="372" t="s">
        <v>157</v>
      </c>
      <c r="E4" s="373"/>
      <c r="F4" s="373"/>
      <c r="G4" s="373"/>
      <c r="H4" s="373"/>
      <c r="I4" s="373"/>
      <c r="J4" s="373"/>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110" t="s">
        <v>44</v>
      </c>
      <c r="AN4" s="375" t="s">
        <v>417</v>
      </c>
      <c r="AO4" s="375"/>
      <c r="AP4" s="375"/>
      <c r="AQ4" s="375"/>
      <c r="AR4" s="375"/>
      <c r="AS4" s="375"/>
      <c r="AT4" s="375"/>
      <c r="AU4" s="375"/>
      <c r="AV4" s="375"/>
      <c r="AW4" s="375"/>
      <c r="AX4" s="375"/>
      <c r="AY4" s="375"/>
      <c r="AZ4" s="375"/>
      <c r="BA4" s="375"/>
      <c r="BB4" s="141"/>
      <c r="BC4" s="109"/>
      <c r="BD4" s="109"/>
    </row>
    <row r="5" spans="2:58" ht="21.75" customHeight="1">
      <c r="B5" s="389"/>
      <c r="C5" s="390"/>
      <c r="D5" s="407" t="s">
        <v>153</v>
      </c>
      <c r="E5" s="408"/>
      <c r="F5" s="408"/>
      <c r="G5" s="408"/>
      <c r="H5" s="408"/>
      <c r="I5" s="408"/>
      <c r="J5" s="409"/>
      <c r="K5" s="38" t="s">
        <v>63</v>
      </c>
      <c r="L5" s="370" t="s">
        <v>25</v>
      </c>
      <c r="M5" s="370"/>
      <c r="N5" s="370"/>
      <c r="O5" s="370"/>
      <c r="P5" s="413"/>
      <c r="Q5" s="413"/>
      <c r="R5" s="413"/>
      <c r="S5" s="179" t="s">
        <v>62</v>
      </c>
      <c r="T5" s="413"/>
      <c r="U5" s="413"/>
      <c r="V5" s="413"/>
      <c r="W5" s="413"/>
      <c r="X5" s="39" t="s">
        <v>61</v>
      </c>
      <c r="Y5" s="39"/>
      <c r="Z5" s="39"/>
      <c r="AA5" s="39"/>
      <c r="AB5" s="39"/>
      <c r="AC5" s="39"/>
      <c r="AD5" s="39"/>
      <c r="AE5" s="39"/>
      <c r="AF5" s="39"/>
      <c r="AG5" s="39"/>
      <c r="AH5" s="39"/>
      <c r="AI5" s="39"/>
      <c r="AJ5" s="39"/>
      <c r="AK5" s="39"/>
      <c r="AL5" s="111"/>
      <c r="AN5" s="396" t="s">
        <v>156</v>
      </c>
      <c r="AO5" s="396"/>
      <c r="AP5" s="396"/>
      <c r="AQ5" s="396"/>
      <c r="AR5" s="396"/>
      <c r="AS5" s="396"/>
      <c r="AT5" s="396"/>
      <c r="AU5" s="396"/>
      <c r="AV5" s="396"/>
      <c r="AW5" s="396"/>
      <c r="AX5" s="396"/>
      <c r="AY5" s="396"/>
      <c r="AZ5" s="396"/>
      <c r="BA5" s="396"/>
    </row>
    <row r="6" spans="2:58" ht="24.75" customHeight="1">
      <c r="B6" s="389"/>
      <c r="C6" s="390"/>
      <c r="D6" s="410"/>
      <c r="E6" s="411"/>
      <c r="F6" s="411"/>
      <c r="G6" s="411"/>
      <c r="H6" s="411"/>
      <c r="I6" s="411"/>
      <c r="J6" s="412"/>
      <c r="K6" s="356"/>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8"/>
      <c r="AM6" s="11" t="s">
        <v>44</v>
      </c>
      <c r="AN6" s="396"/>
      <c r="AO6" s="396"/>
      <c r="AP6" s="396"/>
      <c r="AQ6" s="396"/>
      <c r="AR6" s="396"/>
      <c r="AS6" s="396"/>
      <c r="AT6" s="396"/>
      <c r="AU6" s="396"/>
      <c r="AV6" s="396"/>
      <c r="AW6" s="396"/>
      <c r="AX6" s="396"/>
      <c r="AY6" s="396"/>
      <c r="AZ6" s="396"/>
      <c r="BA6" s="396"/>
      <c r="BB6" s="141"/>
      <c r="BC6" s="109"/>
      <c r="BD6" s="109"/>
    </row>
    <row r="7" spans="2:58" ht="24.75" customHeight="1">
      <c r="B7" s="389"/>
      <c r="C7" s="390"/>
      <c r="D7" s="410"/>
      <c r="E7" s="411"/>
      <c r="F7" s="411"/>
      <c r="G7" s="411"/>
      <c r="H7" s="411"/>
      <c r="I7" s="411"/>
      <c r="J7" s="412"/>
      <c r="K7" s="359"/>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1"/>
      <c r="AN7" s="396"/>
      <c r="AO7" s="396"/>
      <c r="AP7" s="396"/>
      <c r="AQ7" s="396"/>
      <c r="AR7" s="396"/>
      <c r="AS7" s="396"/>
      <c r="AT7" s="396"/>
      <c r="AU7" s="396"/>
      <c r="AV7" s="396"/>
      <c r="AW7" s="396"/>
      <c r="AX7" s="396"/>
      <c r="AY7" s="396"/>
      <c r="AZ7" s="396"/>
      <c r="BA7" s="396"/>
      <c r="BB7" s="141"/>
      <c r="BC7" s="109"/>
      <c r="BD7" s="109"/>
    </row>
    <row r="8" spans="2:58" ht="24.75" customHeight="1">
      <c r="B8" s="389"/>
      <c r="C8" s="390"/>
      <c r="D8" s="410"/>
      <c r="E8" s="411"/>
      <c r="F8" s="411"/>
      <c r="G8" s="411"/>
      <c r="H8" s="411"/>
      <c r="I8" s="411"/>
      <c r="J8" s="412"/>
      <c r="K8" s="397" t="s">
        <v>60</v>
      </c>
      <c r="L8" s="398"/>
      <c r="M8" s="398"/>
      <c r="N8" s="398"/>
      <c r="O8" s="398"/>
      <c r="P8" s="398"/>
      <c r="Q8" s="398"/>
      <c r="R8" s="398"/>
      <c r="S8" s="399"/>
      <c r="T8" s="399"/>
      <c r="U8" s="399"/>
      <c r="V8" s="399"/>
      <c r="W8" s="399"/>
      <c r="X8" s="399"/>
      <c r="Y8" s="399"/>
      <c r="Z8" s="399"/>
      <c r="AA8" s="399"/>
      <c r="AB8" s="399"/>
      <c r="AC8" s="399"/>
      <c r="AD8" s="399"/>
      <c r="AE8" s="399"/>
      <c r="AF8" s="399"/>
      <c r="AG8" s="399"/>
      <c r="AH8" s="399"/>
      <c r="AI8" s="399"/>
      <c r="AJ8" s="399"/>
      <c r="AK8" s="399"/>
      <c r="AL8" s="400"/>
      <c r="AN8" s="396"/>
      <c r="AO8" s="396"/>
      <c r="AP8" s="396"/>
      <c r="AQ8" s="396"/>
      <c r="AR8" s="396"/>
      <c r="AS8" s="396"/>
      <c r="AT8" s="396"/>
      <c r="AU8" s="396"/>
      <c r="AV8" s="396"/>
      <c r="AW8" s="396"/>
      <c r="AX8" s="396"/>
      <c r="AY8" s="396"/>
      <c r="AZ8" s="396"/>
      <c r="BA8" s="396"/>
    </row>
    <row r="9" spans="2:58" ht="16.7" customHeight="1">
      <c r="B9" s="389"/>
      <c r="C9" s="390"/>
      <c r="D9" s="401" t="s">
        <v>4</v>
      </c>
      <c r="E9" s="402"/>
      <c r="F9" s="402"/>
      <c r="G9" s="402"/>
      <c r="H9" s="402"/>
      <c r="I9" s="402"/>
      <c r="J9" s="403"/>
      <c r="K9" s="394" t="s">
        <v>1</v>
      </c>
      <c r="L9" s="394"/>
      <c r="M9" s="362"/>
      <c r="N9" s="363"/>
      <c r="O9" s="363"/>
      <c r="P9" s="363"/>
      <c r="Q9" s="363"/>
      <c r="R9" s="363"/>
      <c r="S9" s="363"/>
      <c r="T9" s="363"/>
      <c r="U9" s="364"/>
      <c r="V9" s="369" t="s">
        <v>64</v>
      </c>
      <c r="W9" s="369"/>
      <c r="X9" s="369"/>
      <c r="Y9" s="369"/>
      <c r="Z9" s="369"/>
      <c r="AA9" s="355"/>
      <c r="AB9" s="355"/>
      <c r="AC9" s="355"/>
      <c r="AD9" s="355"/>
      <c r="AE9" s="355"/>
      <c r="AF9" s="355"/>
      <c r="AG9" s="355"/>
      <c r="AH9" s="355"/>
      <c r="AI9" s="355"/>
      <c r="AJ9" s="355"/>
      <c r="AK9" s="355"/>
      <c r="AL9" s="355"/>
      <c r="AM9" s="393" t="s">
        <v>44</v>
      </c>
      <c r="AN9" s="396" t="s">
        <v>163</v>
      </c>
      <c r="AO9" s="396"/>
      <c r="AP9" s="396"/>
      <c r="AQ9" s="396"/>
      <c r="AR9" s="396"/>
      <c r="AS9" s="396"/>
      <c r="AT9" s="396"/>
      <c r="AU9" s="396"/>
      <c r="AV9" s="396"/>
      <c r="AW9" s="396"/>
      <c r="AX9" s="396"/>
      <c r="AY9" s="396"/>
      <c r="AZ9" s="396"/>
      <c r="BA9" s="396"/>
      <c r="BB9" s="141"/>
      <c r="BC9" s="109"/>
      <c r="BD9" s="109"/>
    </row>
    <row r="10" spans="2:58" ht="33" customHeight="1">
      <c r="B10" s="389"/>
      <c r="C10" s="390"/>
      <c r="D10" s="404"/>
      <c r="E10" s="405"/>
      <c r="F10" s="405"/>
      <c r="G10" s="405"/>
      <c r="H10" s="405"/>
      <c r="I10" s="405"/>
      <c r="J10" s="406"/>
      <c r="K10" s="394"/>
      <c r="L10" s="394"/>
      <c r="M10" s="365"/>
      <c r="N10" s="366"/>
      <c r="O10" s="366"/>
      <c r="P10" s="366"/>
      <c r="Q10" s="366"/>
      <c r="R10" s="366"/>
      <c r="S10" s="366"/>
      <c r="T10" s="366"/>
      <c r="U10" s="367"/>
      <c r="V10" s="368" t="s">
        <v>5</v>
      </c>
      <c r="W10" s="368"/>
      <c r="X10" s="368"/>
      <c r="Y10" s="368"/>
      <c r="Z10" s="368"/>
      <c r="AA10" s="374"/>
      <c r="AB10" s="374"/>
      <c r="AC10" s="374"/>
      <c r="AD10" s="374"/>
      <c r="AE10" s="374"/>
      <c r="AF10" s="374"/>
      <c r="AG10" s="374"/>
      <c r="AH10" s="374"/>
      <c r="AI10" s="374"/>
      <c r="AJ10" s="374"/>
      <c r="AK10" s="374"/>
      <c r="AL10" s="374"/>
      <c r="AM10" s="393"/>
      <c r="AN10" s="396"/>
      <c r="AO10" s="396"/>
      <c r="AP10" s="396"/>
      <c r="AQ10" s="396"/>
      <c r="AR10" s="396"/>
      <c r="AS10" s="396"/>
      <c r="AT10" s="396"/>
      <c r="AU10" s="396"/>
      <c r="AV10" s="396"/>
      <c r="AW10" s="396"/>
      <c r="AX10" s="396"/>
      <c r="AY10" s="396"/>
      <c r="AZ10" s="396"/>
      <c r="BA10" s="396"/>
      <c r="BB10" s="141"/>
      <c r="BC10" s="109"/>
      <c r="BD10" s="109"/>
    </row>
    <row r="11" spans="2:58" s="304" customFormat="1" ht="21.75" customHeight="1">
      <c r="B11" s="389"/>
      <c r="C11" s="390"/>
      <c r="D11" s="354" t="s">
        <v>55</v>
      </c>
      <c r="E11" s="354"/>
      <c r="F11" s="354"/>
      <c r="G11" s="354"/>
      <c r="H11" s="354"/>
      <c r="I11" s="354"/>
      <c r="J11" s="354"/>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04" t="s">
        <v>44</v>
      </c>
      <c r="AN11" s="371" t="s">
        <v>161</v>
      </c>
      <c r="AO11" s="371"/>
      <c r="AP11" s="371"/>
      <c r="AQ11" s="371"/>
      <c r="AR11" s="371"/>
      <c r="AS11" s="371"/>
      <c r="AT11" s="371"/>
      <c r="AU11" s="371"/>
      <c r="AV11" s="371"/>
      <c r="AW11" s="371"/>
      <c r="AX11" s="371"/>
      <c r="AY11" s="371"/>
      <c r="AZ11" s="371"/>
      <c r="BA11" s="371"/>
      <c r="BB11" s="139"/>
    </row>
    <row r="12" spans="2:58" s="304" customFormat="1" ht="55.15" customHeight="1">
      <c r="B12" s="391"/>
      <c r="C12" s="392"/>
      <c r="D12" s="372" t="s">
        <v>115</v>
      </c>
      <c r="E12" s="373"/>
      <c r="F12" s="373"/>
      <c r="G12" s="373"/>
      <c r="H12" s="373"/>
      <c r="I12" s="373"/>
      <c r="J12" s="373"/>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04" t="s">
        <v>44</v>
      </c>
      <c r="AN12" s="375" t="s">
        <v>416</v>
      </c>
      <c r="AO12" s="375"/>
      <c r="AP12" s="375"/>
      <c r="AQ12" s="375"/>
      <c r="AR12" s="375"/>
      <c r="AS12" s="375"/>
      <c r="AT12" s="375"/>
      <c r="AU12" s="375"/>
      <c r="AV12" s="375"/>
      <c r="AW12" s="375"/>
      <c r="AX12" s="375"/>
      <c r="AY12" s="375"/>
      <c r="AZ12" s="375"/>
      <c r="BA12" s="375"/>
      <c r="BB12" s="141"/>
      <c r="BC12" s="109"/>
      <c r="BD12" s="109"/>
    </row>
    <row r="13" spans="2:58" ht="30.75" customHeight="1">
      <c r="B13" s="386" t="s">
        <v>2</v>
      </c>
      <c r="C13" s="386"/>
      <c r="D13" s="386"/>
      <c r="E13" s="386"/>
      <c r="F13" s="386"/>
      <c r="G13" s="386"/>
      <c r="H13" s="386"/>
      <c r="I13" s="386"/>
      <c r="J13" s="386"/>
      <c r="K13" s="112"/>
      <c r="L13" s="352" t="s">
        <v>233</v>
      </c>
      <c r="M13" s="352"/>
      <c r="N13" s="353"/>
      <c r="O13" s="353"/>
      <c r="P13" s="113" t="s">
        <v>11</v>
      </c>
      <c r="Q13" s="353"/>
      <c r="R13" s="353"/>
      <c r="S13" s="113" t="s">
        <v>26</v>
      </c>
      <c r="T13" s="353"/>
      <c r="U13" s="353"/>
      <c r="V13" s="113" t="s">
        <v>27</v>
      </c>
      <c r="W13" s="114"/>
      <c r="X13" s="114"/>
      <c r="Y13" s="114"/>
      <c r="Z13" s="114"/>
      <c r="AA13" s="114"/>
      <c r="AB13" s="114"/>
      <c r="AC13" s="114"/>
      <c r="AD13" s="114"/>
      <c r="AE13" s="114"/>
      <c r="AF13" s="114"/>
      <c r="AG13" s="114"/>
      <c r="AH13" s="114"/>
      <c r="AI13" s="114"/>
      <c r="AJ13" s="114"/>
      <c r="AK13" s="114"/>
      <c r="AL13" s="115"/>
      <c r="AM13" s="131"/>
      <c r="AN13" s="311"/>
      <c r="AO13" s="311"/>
      <c r="AP13" s="311"/>
      <c r="AQ13" s="311"/>
      <c r="AR13" s="311"/>
      <c r="AS13" s="311"/>
      <c r="AT13" s="311"/>
      <c r="AU13" s="311"/>
      <c r="AV13" s="311"/>
      <c r="AW13" s="311"/>
      <c r="AX13" s="311"/>
      <c r="AY13" s="311"/>
      <c r="AZ13" s="311"/>
      <c r="BA13" s="311"/>
      <c r="BB13" s="165"/>
      <c r="BC13" s="165"/>
      <c r="BD13" s="165"/>
      <c r="BE13" s="165"/>
      <c r="BF13" s="165"/>
    </row>
    <row r="14" spans="2:58" s="162" customFormat="1" ht="16.5" customHeight="1">
      <c r="B14" s="40"/>
      <c r="C14" s="40"/>
      <c r="D14" s="41"/>
      <c r="E14" s="41"/>
      <c r="F14" s="41"/>
      <c r="G14" s="41"/>
      <c r="H14" s="41"/>
      <c r="I14" s="41"/>
      <c r="J14" s="41"/>
      <c r="K14" s="164"/>
      <c r="L14" s="164"/>
      <c r="M14" s="164"/>
      <c r="N14" s="164"/>
      <c r="O14" s="163"/>
      <c r="P14" s="163"/>
      <c r="Q14" s="163"/>
      <c r="R14" s="163"/>
      <c r="S14" s="163"/>
      <c r="T14" s="163"/>
      <c r="U14" s="163"/>
      <c r="V14" s="163"/>
      <c r="W14" s="163"/>
      <c r="X14" s="44"/>
      <c r="Y14" s="44"/>
      <c r="Z14" s="44"/>
      <c r="AA14" s="44"/>
      <c r="AB14" s="44"/>
      <c r="AC14" s="44"/>
      <c r="AD14" s="44"/>
      <c r="AE14" s="44"/>
      <c r="AF14" s="44"/>
      <c r="AG14" s="44"/>
      <c r="AH14" s="44"/>
      <c r="AI14" s="44"/>
      <c r="AJ14" s="44"/>
      <c r="AK14" s="44"/>
      <c r="AL14" s="44"/>
      <c r="AN14" s="311"/>
      <c r="AO14" s="311"/>
      <c r="AP14" s="311"/>
      <c r="AQ14" s="311"/>
      <c r="AR14" s="311"/>
      <c r="AS14" s="311"/>
      <c r="AT14" s="311"/>
      <c r="AU14" s="311"/>
      <c r="AV14" s="311"/>
      <c r="AW14" s="311"/>
      <c r="AX14" s="311"/>
      <c r="AY14" s="311"/>
      <c r="AZ14" s="311"/>
      <c r="BA14" s="311"/>
      <c r="BB14" s="165"/>
      <c r="BC14" s="165"/>
      <c r="BD14" s="165"/>
      <c r="BE14" s="165"/>
      <c r="BF14" s="165"/>
    </row>
    <row r="15" spans="2:58" s="12" customFormat="1" ht="18.75" customHeight="1">
      <c r="B15" s="40"/>
      <c r="C15" s="40"/>
      <c r="D15" s="41"/>
      <c r="E15" s="41"/>
      <c r="F15" s="41"/>
      <c r="G15" s="41"/>
      <c r="H15" s="41"/>
      <c r="I15" s="41"/>
      <c r="J15" s="41"/>
      <c r="K15" s="42"/>
      <c r="L15" s="42"/>
      <c r="M15" s="42"/>
      <c r="N15" s="42"/>
      <c r="O15" s="43"/>
      <c r="P15" s="43"/>
      <c r="Q15" s="43"/>
      <c r="R15" s="43"/>
      <c r="S15" s="43"/>
      <c r="T15" s="43"/>
      <c r="U15" s="43"/>
      <c r="V15" s="43"/>
      <c r="W15" s="43"/>
      <c r="X15" s="44"/>
      <c r="Y15" s="44"/>
      <c r="Z15" s="44"/>
      <c r="AA15" s="44"/>
      <c r="AB15" s="44"/>
      <c r="AC15" s="44"/>
      <c r="AD15" s="44"/>
      <c r="AE15" s="44"/>
      <c r="AF15" s="44"/>
      <c r="AG15" s="44"/>
      <c r="AH15" s="44"/>
      <c r="AI15" s="44"/>
      <c r="AJ15" s="44"/>
      <c r="AK15" s="44"/>
      <c r="AL15" s="44"/>
      <c r="AM15" s="131"/>
      <c r="AN15" s="311"/>
      <c r="AO15" s="311"/>
      <c r="AP15" s="311"/>
      <c r="AQ15" s="311"/>
      <c r="AR15" s="311"/>
      <c r="AS15" s="311"/>
      <c r="AT15" s="311"/>
      <c r="AU15" s="311"/>
      <c r="AV15" s="311"/>
      <c r="AW15" s="311"/>
      <c r="AX15" s="311"/>
      <c r="AY15" s="311"/>
      <c r="AZ15" s="311"/>
      <c r="BA15" s="311"/>
      <c r="BB15" s="165"/>
      <c r="BC15" s="165"/>
      <c r="BD15" s="165"/>
      <c r="BE15" s="165"/>
      <c r="BF15" s="165"/>
    </row>
    <row r="16" spans="2:58" ht="14.25" customHeight="1">
      <c r="B16" s="45"/>
      <c r="C16" s="45"/>
      <c r="D16" s="45"/>
      <c r="E16" s="45"/>
      <c r="F16" s="45"/>
      <c r="G16" s="45"/>
      <c r="H16" s="45"/>
      <c r="I16" s="43"/>
      <c r="J16" s="43"/>
      <c r="K16" s="43"/>
      <c r="L16" s="46"/>
      <c r="M16" s="46"/>
      <c r="N16" s="46"/>
      <c r="O16" s="46"/>
      <c r="P16" s="46"/>
      <c r="Q16" s="46"/>
      <c r="R16" s="46"/>
      <c r="S16" s="46"/>
      <c r="T16" s="47"/>
      <c r="U16" s="47"/>
      <c r="V16" s="47"/>
      <c r="W16" s="48"/>
      <c r="X16" s="49"/>
      <c r="Y16" s="49"/>
      <c r="Z16" s="49"/>
      <c r="AA16" s="49"/>
      <c r="AB16" s="49"/>
      <c r="AC16" s="49"/>
      <c r="AD16" s="49"/>
      <c r="AE16" s="49"/>
      <c r="AF16" s="49"/>
      <c r="AG16" s="49"/>
      <c r="AH16" s="49"/>
      <c r="AI16" s="49"/>
      <c r="AJ16" s="49"/>
      <c r="AK16" s="49"/>
      <c r="AL16" s="49"/>
      <c r="AM16" s="12"/>
      <c r="AN16" s="142"/>
      <c r="AO16" s="142"/>
      <c r="AP16" s="142"/>
      <c r="AQ16" s="142"/>
      <c r="AR16" s="142"/>
      <c r="AS16" s="142"/>
      <c r="AT16" s="142"/>
      <c r="AU16" s="142"/>
      <c r="AV16" s="142"/>
      <c r="AW16" s="142"/>
      <c r="AX16" s="142"/>
      <c r="AY16" s="142"/>
      <c r="AZ16" s="142"/>
      <c r="BA16" s="142"/>
      <c r="BB16" s="142"/>
      <c r="BC16" s="165"/>
      <c r="BD16" s="165"/>
      <c r="BE16" s="165"/>
      <c r="BF16" s="165"/>
    </row>
    <row r="17" spans="2:56" s="12" customFormat="1" ht="18.75" customHeight="1">
      <c r="B17" s="378" t="s">
        <v>252</v>
      </c>
      <c r="C17" s="379"/>
      <c r="D17" s="379"/>
      <c r="E17" s="379"/>
      <c r="F17" s="379"/>
      <c r="G17" s="379"/>
      <c r="H17" s="379"/>
      <c r="I17" s="379"/>
      <c r="J17" s="379"/>
      <c r="K17" s="384" t="s">
        <v>12</v>
      </c>
      <c r="L17" s="384"/>
      <c r="M17" s="384"/>
      <c r="N17" s="384"/>
      <c r="O17" s="384"/>
      <c r="P17" s="384"/>
      <c r="Q17" s="384"/>
      <c r="R17" s="384"/>
      <c r="S17" s="384"/>
      <c r="T17" s="384"/>
      <c r="U17" s="384"/>
      <c r="V17" s="384"/>
      <c r="W17" s="384"/>
      <c r="X17" s="384"/>
      <c r="Y17" s="384"/>
      <c r="Z17" s="384"/>
      <c r="AA17" s="384"/>
      <c r="AB17" s="384"/>
      <c r="AC17" s="384"/>
      <c r="AD17" s="384"/>
      <c r="AE17" s="384"/>
      <c r="AF17" s="384" t="s">
        <v>3</v>
      </c>
      <c r="AG17" s="384"/>
      <c r="AH17" s="384"/>
      <c r="AI17" s="384"/>
      <c r="AJ17" s="384"/>
      <c r="AK17" s="384"/>
      <c r="AL17" s="384"/>
      <c r="AM17" s="11"/>
      <c r="AN17" s="142"/>
      <c r="AO17" s="142"/>
      <c r="AP17" s="142"/>
      <c r="AQ17" s="142"/>
      <c r="AR17" s="142"/>
      <c r="AS17" s="142"/>
      <c r="AT17" s="142"/>
      <c r="AU17" s="142"/>
      <c r="AV17" s="142"/>
      <c r="AW17" s="142"/>
      <c r="AX17" s="142"/>
      <c r="AY17" s="142"/>
      <c r="AZ17" s="142"/>
      <c r="BA17" s="142"/>
      <c r="BB17" s="139"/>
    </row>
    <row r="18" spans="2:56" s="12" customFormat="1" ht="31.5" customHeight="1">
      <c r="B18" s="380"/>
      <c r="C18" s="381"/>
      <c r="D18" s="381"/>
      <c r="E18" s="381"/>
      <c r="F18" s="381"/>
      <c r="G18" s="381"/>
      <c r="H18" s="381"/>
      <c r="I18" s="381"/>
      <c r="J18" s="381"/>
      <c r="K18" s="418"/>
      <c r="L18" s="418"/>
      <c r="M18" s="415" t="s">
        <v>262</v>
      </c>
      <c r="N18" s="416"/>
      <c r="O18" s="416"/>
      <c r="P18" s="416"/>
      <c r="Q18" s="416"/>
      <c r="R18" s="416"/>
      <c r="S18" s="416"/>
      <c r="T18" s="416"/>
      <c r="U18" s="416"/>
      <c r="V18" s="416"/>
      <c r="W18" s="416"/>
      <c r="X18" s="416"/>
      <c r="Y18" s="416"/>
      <c r="Z18" s="416"/>
      <c r="AA18" s="416"/>
      <c r="AB18" s="416"/>
      <c r="AC18" s="416"/>
      <c r="AD18" s="416"/>
      <c r="AE18" s="417"/>
      <c r="AF18" s="419" t="s">
        <v>415</v>
      </c>
      <c r="AG18" s="420"/>
      <c r="AH18" s="420"/>
      <c r="AI18" s="420"/>
      <c r="AJ18" s="420"/>
      <c r="AK18" s="420"/>
      <c r="AL18" s="421"/>
      <c r="AM18" s="12" t="s">
        <v>53</v>
      </c>
      <c r="AN18" s="385" t="s">
        <v>235</v>
      </c>
      <c r="AO18" s="385"/>
      <c r="AP18" s="385"/>
      <c r="AQ18" s="385"/>
      <c r="AR18" s="385"/>
      <c r="AS18" s="385"/>
      <c r="AT18" s="385"/>
      <c r="AU18" s="385"/>
      <c r="AV18" s="385"/>
      <c r="AW18" s="385"/>
      <c r="AX18" s="385"/>
      <c r="AY18" s="385"/>
      <c r="AZ18" s="385"/>
      <c r="BA18" s="307"/>
      <c r="BB18" s="139"/>
      <c r="BC18" s="116"/>
      <c r="BD18" s="116"/>
    </row>
    <row r="19" spans="2:56" s="12" customFormat="1" ht="31.5" customHeight="1">
      <c r="B19" s="382"/>
      <c r="C19" s="383"/>
      <c r="D19" s="383"/>
      <c r="E19" s="383"/>
      <c r="F19" s="383"/>
      <c r="G19" s="383"/>
      <c r="H19" s="383"/>
      <c r="I19" s="383"/>
      <c r="J19" s="383"/>
      <c r="K19" s="418"/>
      <c r="L19" s="418"/>
      <c r="M19" s="415" t="s">
        <v>261</v>
      </c>
      <c r="N19" s="416"/>
      <c r="O19" s="416"/>
      <c r="P19" s="416"/>
      <c r="Q19" s="416"/>
      <c r="R19" s="416"/>
      <c r="S19" s="416"/>
      <c r="T19" s="416"/>
      <c r="U19" s="416"/>
      <c r="V19" s="416"/>
      <c r="W19" s="416"/>
      <c r="X19" s="416"/>
      <c r="Y19" s="416"/>
      <c r="Z19" s="416"/>
      <c r="AA19" s="416"/>
      <c r="AB19" s="416"/>
      <c r="AC19" s="416"/>
      <c r="AD19" s="416"/>
      <c r="AE19" s="417"/>
      <c r="AF19" s="422"/>
      <c r="AG19" s="423"/>
      <c r="AH19" s="423"/>
      <c r="AI19" s="423"/>
      <c r="AJ19" s="423"/>
      <c r="AK19" s="423"/>
      <c r="AL19" s="424"/>
      <c r="AM19" s="11"/>
      <c r="AN19" s="385"/>
      <c r="AO19" s="385"/>
      <c r="AP19" s="385"/>
      <c r="AQ19" s="385"/>
      <c r="AR19" s="385"/>
      <c r="AS19" s="385"/>
      <c r="AT19" s="385"/>
      <c r="AU19" s="385"/>
      <c r="AV19" s="385"/>
      <c r="AW19" s="385"/>
      <c r="AX19" s="385"/>
      <c r="AY19" s="385"/>
      <c r="AZ19" s="385"/>
      <c r="BA19" s="307"/>
      <c r="BB19" s="139"/>
    </row>
    <row r="20" spans="2:56" ht="23.1" customHeight="1"/>
    <row r="21" spans="2:56" ht="23.1" customHeight="1">
      <c r="B21" s="81" t="s">
        <v>98</v>
      </c>
      <c r="I21" s="11" t="s">
        <v>158</v>
      </c>
    </row>
    <row r="22" spans="2:56" ht="23.1" customHeight="1">
      <c r="B22" s="376" t="s">
        <v>99</v>
      </c>
      <c r="C22" s="377"/>
      <c r="D22" s="377"/>
      <c r="E22" s="377"/>
      <c r="F22" s="377"/>
      <c r="I22" s="11" t="s">
        <v>159</v>
      </c>
    </row>
    <row r="23" spans="2:56" ht="23.1" customHeight="1">
      <c r="B23" s="83" t="s">
        <v>100</v>
      </c>
      <c r="I23" s="11" t="s">
        <v>160</v>
      </c>
    </row>
    <row r="24" spans="2:56" ht="15" customHeight="1">
      <c r="B24" s="81" t="s">
        <v>134</v>
      </c>
    </row>
    <row r="25" spans="2:56" ht="15.75" hidden="1" customHeight="1">
      <c r="B25" s="84" t="s">
        <v>101</v>
      </c>
    </row>
    <row r="26" spans="2:56" ht="15" hidden="1" customHeight="1">
      <c r="B26" s="86" t="s">
        <v>102</v>
      </c>
    </row>
    <row r="27" spans="2:56" ht="15" hidden="1" customHeight="1">
      <c r="B27" s="83" t="s">
        <v>103</v>
      </c>
    </row>
    <row r="28" spans="2:56" ht="15" hidden="1" customHeight="1">
      <c r="B28" s="83" t="s">
        <v>104</v>
      </c>
    </row>
    <row r="29" spans="2:56" ht="15" hidden="1" customHeight="1">
      <c r="B29" s="81" t="s">
        <v>105</v>
      </c>
    </row>
    <row r="30" spans="2:56" ht="15" hidden="1" customHeight="1">
      <c r="B30" s="81" t="s">
        <v>134</v>
      </c>
    </row>
    <row r="31" spans="2:56" ht="15" hidden="1" customHeight="1">
      <c r="B31" s="81" t="s">
        <v>106</v>
      </c>
    </row>
    <row r="32" spans="2:56" ht="15" hidden="1" customHeight="1">
      <c r="B32" s="81" t="s">
        <v>135</v>
      </c>
    </row>
    <row r="33" spans="2:32" ht="15" hidden="1" customHeight="1">
      <c r="B33" s="87" t="s">
        <v>136</v>
      </c>
    </row>
    <row r="34" spans="2:32" ht="15" hidden="1" customHeight="1">
      <c r="B34" s="85" t="s">
        <v>107</v>
      </c>
    </row>
    <row r="35" spans="2:32" ht="15" hidden="1" customHeight="1">
      <c r="B35" s="85" t="s">
        <v>108</v>
      </c>
    </row>
    <row r="36" spans="2:32" ht="15" hidden="1" customHeight="1">
      <c r="B36" s="85" t="s">
        <v>137</v>
      </c>
    </row>
    <row r="37" spans="2:32" ht="15" hidden="1" customHeight="1">
      <c r="B37" s="81" t="s">
        <v>109</v>
      </c>
    </row>
    <row r="38" spans="2:32" ht="15" hidden="1" customHeight="1">
      <c r="L38" s="414"/>
      <c r="M38" s="414"/>
      <c r="N38" s="414"/>
      <c r="O38" s="414"/>
      <c r="P38" s="414"/>
      <c r="Q38" s="414"/>
      <c r="R38" s="414"/>
      <c r="S38" s="414"/>
      <c r="T38" s="414"/>
      <c r="U38" s="414"/>
      <c r="V38" s="414"/>
      <c r="W38" s="414"/>
      <c r="X38" s="414"/>
      <c r="Y38" s="414"/>
      <c r="Z38" s="414"/>
      <c r="AA38" s="414"/>
      <c r="AB38" s="414"/>
      <c r="AC38" s="414"/>
      <c r="AD38" s="414"/>
      <c r="AE38" s="414"/>
      <c r="AF38" s="414"/>
    </row>
    <row r="39" spans="2:32" ht="15" hidden="1" customHeight="1">
      <c r="L39" s="414"/>
      <c r="M39" s="414"/>
      <c r="N39" s="414"/>
      <c r="O39" s="414"/>
      <c r="P39" s="414"/>
      <c r="Q39" s="414"/>
      <c r="R39" s="414"/>
      <c r="S39" s="414"/>
      <c r="T39" s="414"/>
      <c r="U39" s="414"/>
      <c r="V39" s="414"/>
      <c r="W39" s="414"/>
      <c r="X39" s="414"/>
      <c r="Y39" s="414"/>
      <c r="Z39" s="414"/>
      <c r="AA39" s="414"/>
      <c r="AB39" s="414"/>
      <c r="AC39" s="414"/>
      <c r="AD39" s="414"/>
      <c r="AE39" s="414"/>
      <c r="AF39" s="414"/>
    </row>
    <row r="40" spans="2:32" ht="15" hidden="1" customHeight="1">
      <c r="L40" s="414"/>
      <c r="M40" s="414"/>
      <c r="N40" s="414"/>
      <c r="O40" s="414"/>
      <c r="P40" s="414"/>
      <c r="Q40" s="414"/>
      <c r="R40" s="414"/>
      <c r="S40" s="414"/>
      <c r="T40" s="414"/>
      <c r="U40" s="414"/>
      <c r="V40" s="414"/>
      <c r="W40" s="414"/>
      <c r="X40" s="414"/>
      <c r="Y40" s="414"/>
      <c r="Z40" s="414"/>
      <c r="AA40" s="414"/>
      <c r="AB40" s="414"/>
      <c r="AC40" s="414"/>
      <c r="AD40" s="414"/>
      <c r="AE40" s="414"/>
      <c r="AF40" s="414"/>
    </row>
    <row r="41" spans="2:32" ht="15" hidden="1" customHeight="1">
      <c r="L41" s="414"/>
      <c r="M41" s="414"/>
      <c r="N41" s="414"/>
      <c r="O41" s="414"/>
      <c r="P41" s="414"/>
      <c r="Q41" s="414"/>
      <c r="R41" s="414"/>
      <c r="S41" s="414"/>
      <c r="T41" s="414"/>
      <c r="U41" s="414"/>
      <c r="V41" s="414"/>
      <c r="W41" s="414"/>
      <c r="X41" s="414"/>
      <c r="Y41" s="414"/>
      <c r="Z41" s="414"/>
      <c r="AA41" s="414"/>
      <c r="AB41" s="414"/>
      <c r="AC41" s="414"/>
      <c r="AD41" s="414"/>
      <c r="AE41" s="414"/>
      <c r="AF41" s="414"/>
    </row>
    <row r="42" spans="2:32" ht="15" customHeight="1">
      <c r="L42" s="414"/>
      <c r="M42" s="414"/>
      <c r="N42" s="414"/>
      <c r="O42" s="414"/>
      <c r="P42" s="414"/>
      <c r="Q42" s="414"/>
      <c r="R42" s="414"/>
      <c r="S42" s="414"/>
      <c r="T42" s="414"/>
      <c r="U42" s="414"/>
      <c r="V42" s="414"/>
      <c r="W42" s="414"/>
      <c r="X42" s="414"/>
      <c r="Y42" s="414"/>
      <c r="Z42" s="414"/>
      <c r="AA42" s="414"/>
      <c r="AB42" s="414"/>
      <c r="AC42" s="414"/>
      <c r="AD42" s="414"/>
      <c r="AE42" s="414"/>
      <c r="AF42" s="414"/>
    </row>
    <row r="43" spans="2:32" ht="15" customHeight="1">
      <c r="L43" s="414"/>
      <c r="M43" s="414"/>
      <c r="N43" s="414"/>
      <c r="O43" s="414"/>
      <c r="P43" s="414"/>
      <c r="Q43" s="414"/>
      <c r="R43" s="414"/>
      <c r="S43" s="414"/>
      <c r="T43" s="414"/>
      <c r="U43" s="414"/>
      <c r="V43" s="414"/>
      <c r="W43" s="414"/>
      <c r="X43" s="414"/>
      <c r="Y43" s="414"/>
      <c r="Z43" s="414"/>
      <c r="AA43" s="414"/>
      <c r="AB43" s="414"/>
      <c r="AC43" s="414"/>
      <c r="AD43" s="414"/>
      <c r="AE43" s="414"/>
      <c r="AF43" s="414"/>
    </row>
    <row r="44" spans="2:32" ht="15" customHeight="1">
      <c r="L44" s="414"/>
      <c r="M44" s="414"/>
      <c r="N44" s="414"/>
      <c r="O44" s="414"/>
      <c r="P44" s="414"/>
      <c r="Q44" s="414"/>
      <c r="R44" s="414"/>
      <c r="S44" s="414"/>
      <c r="T44" s="414"/>
      <c r="U44" s="414"/>
      <c r="V44" s="414"/>
      <c r="W44" s="414"/>
      <c r="X44" s="414"/>
      <c r="Y44" s="414"/>
      <c r="Z44" s="414"/>
      <c r="AA44" s="414"/>
      <c r="AB44" s="414"/>
      <c r="AC44" s="414"/>
      <c r="AD44" s="414"/>
      <c r="AE44" s="414"/>
      <c r="AF44" s="414"/>
    </row>
  </sheetData>
  <sheetProtection sheet="1" selectLockedCells="1"/>
  <mergeCells count="60">
    <mergeCell ref="L44:AF44"/>
    <mergeCell ref="M18:AE18"/>
    <mergeCell ref="M19:AE19"/>
    <mergeCell ref="K18:L18"/>
    <mergeCell ref="K19:L19"/>
    <mergeCell ref="AF18:AL19"/>
    <mergeCell ref="L38:AF38"/>
    <mergeCell ref="L39:AF39"/>
    <mergeCell ref="L40:AF40"/>
    <mergeCell ref="L41:AF41"/>
    <mergeCell ref="L42:AF42"/>
    <mergeCell ref="L43:AF43"/>
    <mergeCell ref="AN9:BA10"/>
    <mergeCell ref="K8:R8"/>
    <mergeCell ref="S8:AL8"/>
    <mergeCell ref="D3:J3"/>
    <mergeCell ref="D4:J4"/>
    <mergeCell ref="D9:J10"/>
    <mergeCell ref="D5:J8"/>
    <mergeCell ref="K3:AL3"/>
    <mergeCell ref="K4:AL4"/>
    <mergeCell ref="P5:R5"/>
    <mergeCell ref="T5:W5"/>
    <mergeCell ref="AA10:AL10"/>
    <mergeCell ref="B1:F1"/>
    <mergeCell ref="AN3:BA3"/>
    <mergeCell ref="AN4:BA4"/>
    <mergeCell ref="AN5:BA7"/>
    <mergeCell ref="AN8:BA8"/>
    <mergeCell ref="B2:J2"/>
    <mergeCell ref="AN11:BA11"/>
    <mergeCell ref="D12:J12"/>
    <mergeCell ref="K12:AL12"/>
    <mergeCell ref="AN12:BA12"/>
    <mergeCell ref="B22:F22"/>
    <mergeCell ref="B17:J19"/>
    <mergeCell ref="K17:AE17"/>
    <mergeCell ref="L13:M13"/>
    <mergeCell ref="N13:O13"/>
    <mergeCell ref="Q13:R13"/>
    <mergeCell ref="T13:U13"/>
    <mergeCell ref="AN18:AZ19"/>
    <mergeCell ref="AF17:AL17"/>
    <mergeCell ref="B13:J13"/>
    <mergeCell ref="B3:C12"/>
    <mergeCell ref="AM9:AM10"/>
    <mergeCell ref="L2:M2"/>
    <mergeCell ref="N2:O2"/>
    <mergeCell ref="Q2:R2"/>
    <mergeCell ref="T2:U2"/>
    <mergeCell ref="D11:J11"/>
    <mergeCell ref="K11:AL11"/>
    <mergeCell ref="K6:AL6"/>
    <mergeCell ref="K7:AL7"/>
    <mergeCell ref="M9:U10"/>
    <mergeCell ref="V10:Z10"/>
    <mergeCell ref="V9:Z9"/>
    <mergeCell ref="L5:O5"/>
    <mergeCell ref="AA9:AL9"/>
    <mergeCell ref="K9:L10"/>
  </mergeCells>
  <phoneticPr fontId="32"/>
  <conditionalFormatting sqref="I21:I23">
    <cfRule type="colorScale" priority="8">
      <colorScale>
        <cfvo type="min"/>
        <cfvo type="max"/>
        <color theme="3" tint="0.59999389629810485"/>
        <color theme="3" tint="0.59999389629810485"/>
      </colorScale>
    </cfRule>
  </conditionalFormatting>
  <conditionalFormatting sqref="K6:K7">
    <cfRule type="containsBlanks" dxfId="109" priority="34">
      <formula>LEN(TRIM(K6))=0</formula>
    </cfRule>
  </conditionalFormatting>
  <conditionalFormatting sqref="K18:L19">
    <cfRule type="containsBlanks" dxfId="108" priority="54">
      <formula>LEN(TRIM(K18))=0</formula>
    </cfRule>
  </conditionalFormatting>
  <conditionalFormatting sqref="K3:AL4 P5 T5 M9 AA9:AL10 K11:AL12">
    <cfRule type="containsBlanks" dxfId="107" priority="40">
      <formula>LEN(TRIM(K3))=0</formula>
    </cfRule>
  </conditionalFormatting>
  <conditionalFormatting sqref="M9:U10">
    <cfRule type="notContainsBlanks" dxfId="106" priority="45" stopIfTrue="1">
      <formula>LEN(TRIM(M9))&gt;0</formula>
    </cfRule>
    <cfRule type="expression" dxfId="105" priority="47" stopIfTrue="1">
      <formula>#REF!&lt;&gt;"個人"</formula>
    </cfRule>
  </conditionalFormatting>
  <conditionalFormatting sqref="N2">
    <cfRule type="containsBlanks" dxfId="104" priority="1">
      <formula>LEN(TRIM(N2))=0</formula>
    </cfRule>
  </conditionalFormatting>
  <conditionalFormatting sqref="N13">
    <cfRule type="containsBlanks" dxfId="103" priority="9">
      <formula>LEN(TRIM(N13))=0</formula>
    </cfRule>
  </conditionalFormatting>
  <conditionalFormatting sqref="Q2">
    <cfRule type="containsBlanks" dxfId="102" priority="3">
      <formula>LEN(TRIM(Q2))=0</formula>
    </cfRule>
  </conditionalFormatting>
  <conditionalFormatting sqref="Q13">
    <cfRule type="containsBlanks" dxfId="101" priority="11">
      <formula>LEN(TRIM(Q13))=0</formula>
    </cfRule>
  </conditionalFormatting>
  <conditionalFormatting sqref="S8:AL8">
    <cfRule type="containsBlanks" dxfId="100" priority="33">
      <formula>LEN(TRIM(S8))=0</formula>
    </cfRule>
  </conditionalFormatting>
  <conditionalFormatting sqref="T2">
    <cfRule type="containsBlanks" dxfId="99" priority="2">
      <formula>LEN(TRIM(T2))=0</formula>
    </cfRule>
  </conditionalFormatting>
  <conditionalFormatting sqref="T13">
    <cfRule type="containsBlanks" dxfId="98" priority="10">
      <formula>LEN(TRIM(T13))=0</formula>
    </cfRule>
  </conditionalFormatting>
  <dataValidations count="4">
    <dataValidation imeMode="halfAlpha" allowBlank="1" showInputMessage="1" showErrorMessage="1" sqref="Q13:R13 T13:U13 P5:R5 T5:W5 L16:S16 W16:AL16 B23 N13:O13 Q2:R2 T2:U2 N2:O2" xr:uid="{00000000-0002-0000-0400-000000000000}"/>
    <dataValidation imeMode="halfKatakana" allowBlank="1" showInputMessage="1" showErrorMessage="1" sqref="AA9:AL9 K3:AL3 B27 K11:AL11" xr:uid="{00000000-0002-0000-0400-000001000000}"/>
    <dataValidation imeMode="hiragana" allowBlank="1" showInputMessage="1" showErrorMessage="1" sqref="B28 AA10:AL10" xr:uid="{00000000-0002-0000-0400-000002000000}"/>
    <dataValidation type="list" allowBlank="1" showInputMessage="1" showErrorMessage="1" sqref="K19 L19 K18:L18" xr:uid="{00000000-0002-0000-0400-000005000000}">
      <formula1>"〇"</formula1>
    </dataValidation>
  </dataValidations>
  <pageMargins left="0.70866141732283472" right="0.70866141732283472" top="0.55118110236220474" bottom="0.35433070866141736" header="0.31496062992125984" footer="0.11811023622047245"/>
  <pageSetup paperSize="9" scale="91"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R39"/>
  <sheetViews>
    <sheetView showGridLines="0" showRowColHeaders="0" showZeros="0" view="pageBreakPreview" zoomScale="90" zoomScaleNormal="100" zoomScaleSheetLayoutView="90" workbookViewId="0">
      <selection activeCell="AG9" sqref="AG9:AH9"/>
    </sheetView>
  </sheetViews>
  <sheetFormatPr defaultColWidth="2.5" defaultRowHeight="15" customHeight="1"/>
  <cols>
    <col min="1" max="1" width="6.625" style="20" customWidth="1"/>
    <col min="2" max="3" width="2.5" style="11" customWidth="1"/>
    <col min="4" max="10" width="2.75" style="11" customWidth="1"/>
    <col min="11" max="43" width="2.5" style="11"/>
    <col min="44" max="63" width="2.5" style="139"/>
    <col min="64" max="16384" width="2.5" style="11"/>
  </cols>
  <sheetData>
    <row r="1" spans="2:62" ht="15" customHeight="1">
      <c r="B1" s="27"/>
      <c r="C1" s="27"/>
      <c r="D1" s="27"/>
      <c r="E1" s="27"/>
      <c r="F1" s="27"/>
      <c r="G1" s="27"/>
      <c r="H1" s="27"/>
      <c r="I1" s="27"/>
      <c r="J1" s="27"/>
      <c r="K1" s="27"/>
      <c r="L1" s="27"/>
      <c r="M1" s="27"/>
      <c r="N1" s="27"/>
      <c r="O1" s="27"/>
      <c r="P1" s="27"/>
      <c r="Q1" s="27"/>
      <c r="R1" s="27"/>
      <c r="S1" s="27"/>
      <c r="T1" s="27"/>
      <c r="U1" s="27"/>
      <c r="V1" s="27"/>
      <c r="W1" s="27"/>
      <c r="X1" s="27"/>
      <c r="Y1" s="27"/>
      <c r="Z1" s="27"/>
      <c r="AA1" s="28"/>
      <c r="AB1" s="28"/>
      <c r="AC1" s="28"/>
      <c r="AD1" s="28"/>
      <c r="AE1" s="28"/>
      <c r="AF1" s="28"/>
      <c r="AG1" s="28"/>
      <c r="AH1" s="28"/>
      <c r="AI1" s="28"/>
      <c r="AJ1" s="28"/>
      <c r="AK1" s="28"/>
      <c r="AL1" s="27"/>
      <c r="AM1" s="27"/>
      <c r="AN1" s="27"/>
      <c r="AO1" s="27"/>
      <c r="AP1" s="27"/>
    </row>
    <row r="2" spans="2:62" ht="15" customHeight="1">
      <c r="B2" s="27"/>
      <c r="C2" s="27"/>
      <c r="D2" s="27"/>
      <c r="E2" s="27"/>
      <c r="F2" s="27"/>
      <c r="G2" s="27"/>
      <c r="H2" s="27"/>
      <c r="I2" s="27"/>
      <c r="J2" s="27"/>
      <c r="K2" s="27"/>
      <c r="L2" s="27"/>
      <c r="M2" s="27"/>
      <c r="N2" s="27"/>
      <c r="O2" s="27"/>
      <c r="P2" s="27"/>
      <c r="Q2" s="27"/>
      <c r="R2" s="27"/>
      <c r="S2" s="27"/>
      <c r="T2" s="27"/>
      <c r="U2" s="27"/>
      <c r="V2" s="27"/>
      <c r="W2" s="27"/>
      <c r="X2" s="27"/>
      <c r="Y2" s="27"/>
      <c r="Z2" s="27"/>
      <c r="AA2" s="28"/>
      <c r="AB2" s="28"/>
      <c r="AC2" s="28"/>
      <c r="AD2" s="28"/>
      <c r="AE2" s="28"/>
      <c r="AF2" s="28"/>
      <c r="AG2" s="28"/>
      <c r="AH2" s="28"/>
      <c r="AI2" s="28"/>
      <c r="AJ2" s="28"/>
      <c r="AK2" s="28"/>
      <c r="AL2" s="27"/>
      <c r="AM2" s="27"/>
      <c r="AN2" s="27"/>
      <c r="AO2" s="27"/>
      <c r="AP2" s="27"/>
    </row>
    <row r="3" spans="2:62" ht="15.75" customHeight="1">
      <c r="B3" s="281" t="s">
        <v>367</v>
      </c>
      <c r="C3" s="281"/>
      <c r="D3" s="281"/>
      <c r="E3" s="281"/>
      <c r="F3" s="281"/>
      <c r="G3" s="281"/>
      <c r="H3" s="281"/>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row>
    <row r="4" spans="2:62" ht="15.75" customHeight="1">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row>
    <row r="5" spans="2:62" ht="18.75">
      <c r="B5" s="426" t="s">
        <v>380</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row>
    <row r="6" spans="2:62" ht="15" customHeight="1">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row>
    <row r="7" spans="2:62" ht="15" customHeight="1">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row>
    <row r="8" spans="2:62" ht="15" customHeight="1">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row>
    <row r="9" spans="2:62" ht="15" customHeight="1">
      <c r="B9" s="27"/>
      <c r="C9" s="27"/>
      <c r="D9" s="27"/>
      <c r="E9" s="27"/>
      <c r="F9" s="27"/>
      <c r="G9" s="27"/>
      <c r="H9" s="27"/>
      <c r="I9" s="27"/>
      <c r="J9" s="27"/>
      <c r="K9" s="27"/>
      <c r="L9" s="27"/>
      <c r="M9" s="27"/>
      <c r="N9" s="27"/>
      <c r="O9" s="27"/>
      <c r="P9" s="27"/>
      <c r="Q9" s="27"/>
      <c r="R9" s="27"/>
      <c r="S9" s="27"/>
      <c r="T9" s="27"/>
      <c r="U9" s="27"/>
      <c r="V9" s="27"/>
      <c r="W9" s="27"/>
      <c r="X9" s="27"/>
      <c r="Y9" s="27"/>
      <c r="Z9" s="27"/>
      <c r="AA9" s="427"/>
      <c r="AB9" s="427"/>
      <c r="AC9" s="27"/>
      <c r="AD9" s="27"/>
      <c r="AE9" s="429" t="s">
        <v>233</v>
      </c>
      <c r="AF9" s="429"/>
      <c r="AG9" s="428">
        <f>②基本情報入力シート!N2</f>
        <v>0</v>
      </c>
      <c r="AH9" s="428"/>
      <c r="AI9" s="18" t="s">
        <v>11</v>
      </c>
      <c r="AJ9" s="428">
        <f>②基本情報入力シート!Q2</f>
        <v>0</v>
      </c>
      <c r="AK9" s="428"/>
      <c r="AL9" s="18" t="s">
        <v>17</v>
      </c>
      <c r="AM9" s="428">
        <f>②基本情報入力シート!T2</f>
        <v>0</v>
      </c>
      <c r="AN9" s="428"/>
      <c r="AO9" s="18" t="s">
        <v>16</v>
      </c>
      <c r="AP9" s="27"/>
      <c r="AQ9" s="304" t="s">
        <v>45</v>
      </c>
      <c r="AR9" s="312" t="s">
        <v>423</v>
      </c>
      <c r="AS9" s="312"/>
      <c r="AT9" s="312"/>
      <c r="AU9" s="312"/>
      <c r="AV9" s="312"/>
      <c r="AW9" s="312"/>
      <c r="AX9" s="312"/>
      <c r="AY9" s="312"/>
      <c r="AZ9" s="312"/>
      <c r="BA9" s="312"/>
      <c r="BB9" s="312"/>
      <c r="BC9" s="312"/>
      <c r="BD9" s="312"/>
      <c r="BE9" s="312"/>
      <c r="BF9" s="312"/>
      <c r="BG9" s="312"/>
      <c r="BH9" s="312"/>
      <c r="BI9" s="312"/>
      <c r="BJ9" s="312"/>
    </row>
    <row r="10" spans="2:62" ht="15" customHeight="1">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9"/>
      <c r="AB10" s="29"/>
      <c r="AC10" s="29"/>
      <c r="AD10" s="29"/>
      <c r="AE10" s="29"/>
      <c r="AF10" s="29"/>
      <c r="AG10" s="29"/>
      <c r="AH10" s="29"/>
      <c r="AI10" s="29"/>
      <c r="AJ10" s="29"/>
      <c r="AK10" s="29"/>
      <c r="AL10" s="27"/>
      <c r="AM10" s="27"/>
      <c r="AN10" s="27"/>
      <c r="AO10" s="27"/>
      <c r="AP10" s="27"/>
    </row>
    <row r="11" spans="2:62" ht="15" customHeight="1">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t="s">
        <v>0</v>
      </c>
      <c r="AD11" s="27"/>
      <c r="AE11" s="27"/>
      <c r="AF11" s="27"/>
      <c r="AG11" s="27"/>
      <c r="AH11" s="27"/>
      <c r="AI11" s="27"/>
      <c r="AJ11" s="27"/>
      <c r="AK11" s="27"/>
      <c r="AL11" s="27"/>
      <c r="AM11" s="27"/>
      <c r="AN11" s="27"/>
      <c r="AO11" s="27"/>
      <c r="AP11" s="27"/>
    </row>
    <row r="12" spans="2:62" ht="15" customHeight="1">
      <c r="B12" s="27" t="s">
        <v>39</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row>
    <row r="13" spans="2:62" ht="15" customHeight="1">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row>
    <row r="14" spans="2:62" ht="15" customHeight="1">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row>
    <row r="15" spans="2:62" ht="18.75" customHeight="1">
      <c r="B15" s="27"/>
      <c r="C15" s="27"/>
      <c r="D15" s="27"/>
      <c r="E15" s="27"/>
      <c r="F15" s="27"/>
      <c r="G15" s="27"/>
      <c r="H15" s="27"/>
      <c r="I15" s="27"/>
      <c r="J15" s="27"/>
      <c r="K15" s="27"/>
      <c r="L15" s="27"/>
      <c r="M15" s="27"/>
      <c r="N15" s="27"/>
      <c r="O15" s="27"/>
      <c r="P15" s="27"/>
      <c r="Q15" s="30"/>
      <c r="R15" s="30"/>
      <c r="S15" s="30"/>
      <c r="T15" s="30"/>
      <c r="U15" s="430" t="s">
        <v>153</v>
      </c>
      <c r="V15" s="430"/>
      <c r="W15" s="430"/>
      <c r="X15" s="430"/>
      <c r="Y15" s="430"/>
      <c r="Z15" s="430"/>
      <c r="AA15" s="430"/>
      <c r="AB15" s="30"/>
      <c r="AC15" s="432" t="str">
        <f>CONCATENATE(②基本情報入力シート!K6)</f>
        <v/>
      </c>
      <c r="AD15" s="432"/>
      <c r="AE15" s="432"/>
      <c r="AF15" s="432"/>
      <c r="AG15" s="432"/>
      <c r="AH15" s="432"/>
      <c r="AI15" s="432"/>
      <c r="AJ15" s="432"/>
      <c r="AK15" s="432"/>
      <c r="AL15" s="432"/>
      <c r="AM15" s="432"/>
      <c r="AN15" s="432"/>
      <c r="AO15" s="432"/>
      <c r="AP15" s="432"/>
    </row>
    <row r="16" spans="2:62" ht="18.75" customHeight="1">
      <c r="B16" s="27"/>
      <c r="C16" s="27"/>
      <c r="D16" s="27"/>
      <c r="E16" s="27"/>
      <c r="F16" s="27"/>
      <c r="G16" s="27"/>
      <c r="H16" s="27"/>
      <c r="I16" s="27"/>
      <c r="J16" s="27"/>
      <c r="K16" s="27"/>
      <c r="L16" s="27"/>
      <c r="M16" s="27"/>
      <c r="N16" s="27"/>
      <c r="O16" s="27"/>
      <c r="P16" s="27"/>
      <c r="Q16" s="30"/>
      <c r="R16" s="30"/>
      <c r="S16" s="30"/>
      <c r="T16" s="30"/>
      <c r="U16" s="31"/>
      <c r="V16" s="31"/>
      <c r="W16" s="31"/>
      <c r="X16" s="31"/>
      <c r="Y16" s="31"/>
      <c r="Z16" s="30"/>
      <c r="AA16" s="30"/>
      <c r="AB16" s="30"/>
      <c r="AC16" s="435" t="str">
        <f>IF(②基本情報入力シート!K7="","",+②基本情報入力シート!K7)</f>
        <v/>
      </c>
      <c r="AD16" s="435"/>
      <c r="AE16" s="435"/>
      <c r="AF16" s="435"/>
      <c r="AG16" s="435"/>
      <c r="AH16" s="435"/>
      <c r="AI16" s="435"/>
      <c r="AJ16" s="435"/>
      <c r="AK16" s="435"/>
      <c r="AL16" s="435"/>
      <c r="AM16" s="435"/>
      <c r="AN16" s="435"/>
      <c r="AO16" s="435"/>
      <c r="AP16" s="435"/>
    </row>
    <row r="17" spans="2:69" ht="18.75" customHeight="1">
      <c r="B17" s="27"/>
      <c r="C17" s="27"/>
      <c r="D17" s="27"/>
      <c r="E17" s="27"/>
      <c r="F17" s="27"/>
      <c r="G17" s="27"/>
      <c r="H17" s="27"/>
      <c r="I17" s="27"/>
      <c r="J17" s="27"/>
      <c r="K17" s="27"/>
      <c r="L17" s="27"/>
      <c r="M17" s="27"/>
      <c r="N17" s="27"/>
      <c r="O17" s="27"/>
      <c r="P17" s="27"/>
      <c r="Q17" s="30"/>
      <c r="R17" s="30"/>
      <c r="S17" s="30"/>
      <c r="T17" s="30"/>
      <c r="U17" s="30"/>
      <c r="V17" s="30"/>
      <c r="W17" s="30"/>
      <c r="X17" s="30"/>
      <c r="Y17" s="30"/>
      <c r="Z17" s="30"/>
      <c r="AA17" s="30"/>
      <c r="AB17" s="30"/>
      <c r="AC17" s="434">
        <f>+②基本情報入力シート!S8</f>
        <v>0</v>
      </c>
      <c r="AD17" s="434"/>
      <c r="AE17" s="434"/>
      <c r="AF17" s="434"/>
      <c r="AG17" s="434"/>
      <c r="AH17" s="434"/>
      <c r="AI17" s="434"/>
      <c r="AJ17" s="434"/>
      <c r="AK17" s="434"/>
      <c r="AL17" s="434"/>
      <c r="AM17" s="434"/>
      <c r="AN17" s="434"/>
      <c r="AO17" s="434"/>
      <c r="AP17" s="434"/>
      <c r="AQ17" s="11" t="s">
        <v>87</v>
      </c>
      <c r="AR17" s="309" t="s">
        <v>423</v>
      </c>
      <c r="AS17" s="313"/>
      <c r="AT17" s="313"/>
      <c r="AU17" s="313"/>
      <c r="AV17" s="313"/>
      <c r="AW17" s="313"/>
      <c r="AX17" s="313"/>
      <c r="AY17" s="313"/>
      <c r="AZ17" s="313"/>
      <c r="BA17" s="313"/>
      <c r="BB17" s="313"/>
      <c r="BC17" s="313"/>
      <c r="BD17" s="313"/>
      <c r="BE17" s="313"/>
      <c r="BF17" s="313"/>
      <c r="BG17" s="313"/>
      <c r="BH17" s="313"/>
      <c r="BI17" s="313"/>
      <c r="BJ17" s="313"/>
    </row>
    <row r="18" spans="2:69" ht="18.75" customHeight="1">
      <c r="B18" s="27"/>
      <c r="C18" s="27"/>
      <c r="D18" s="27"/>
      <c r="E18" s="27"/>
      <c r="F18" s="27"/>
      <c r="G18" s="27"/>
      <c r="H18" s="27"/>
      <c r="I18" s="27"/>
      <c r="J18" s="27"/>
      <c r="K18" s="27"/>
      <c r="L18" s="27"/>
      <c r="M18" s="27"/>
      <c r="N18" s="27"/>
      <c r="O18" s="27"/>
      <c r="P18" s="27"/>
      <c r="Q18" s="30"/>
      <c r="R18" s="30"/>
      <c r="S18" s="32" t="s">
        <v>97</v>
      </c>
      <c r="T18" s="30"/>
      <c r="U18" s="430" t="s">
        <v>154</v>
      </c>
      <c r="V18" s="430"/>
      <c r="W18" s="430"/>
      <c r="X18" s="430"/>
      <c r="Y18" s="430"/>
      <c r="Z18" s="430"/>
      <c r="AA18" s="430"/>
      <c r="AB18" s="30"/>
      <c r="AC18" s="431">
        <f>+②基本情報入力シート!K4</f>
        <v>0</v>
      </c>
      <c r="AD18" s="431"/>
      <c r="AE18" s="431"/>
      <c r="AF18" s="431"/>
      <c r="AG18" s="431"/>
      <c r="AH18" s="431"/>
      <c r="AI18" s="431"/>
      <c r="AJ18" s="431"/>
      <c r="AK18" s="431"/>
      <c r="AL18" s="431"/>
      <c r="AM18" s="431"/>
      <c r="AN18" s="431"/>
      <c r="AO18" s="431"/>
      <c r="AP18" s="431"/>
      <c r="AR18" s="313"/>
      <c r="AS18" s="313"/>
      <c r="AT18" s="313"/>
      <c r="AU18" s="313"/>
      <c r="AV18" s="313"/>
      <c r="AW18" s="313"/>
      <c r="AX18" s="313"/>
      <c r="AY18" s="313"/>
      <c r="AZ18" s="313"/>
      <c r="BA18" s="313"/>
      <c r="BB18" s="313"/>
      <c r="BC18" s="313"/>
      <c r="BD18" s="313"/>
      <c r="BE18" s="313"/>
      <c r="BF18" s="313"/>
      <c r="BG18" s="313"/>
      <c r="BH18" s="313"/>
      <c r="BI18" s="313"/>
      <c r="BJ18" s="313"/>
    </row>
    <row r="19" spans="2:69" ht="18.75" customHeight="1">
      <c r="B19" s="27"/>
      <c r="C19" s="27"/>
      <c r="D19" s="27"/>
      <c r="E19" s="27"/>
      <c r="F19" s="27"/>
      <c r="G19" s="27"/>
      <c r="H19" s="27"/>
      <c r="I19" s="27"/>
      <c r="J19" s="27"/>
      <c r="K19" s="27"/>
      <c r="L19" s="27"/>
      <c r="M19" s="27"/>
      <c r="N19" s="27"/>
      <c r="O19" s="27"/>
      <c r="P19" s="27"/>
      <c r="Q19" s="30"/>
      <c r="R19" s="30"/>
      <c r="S19" s="30"/>
      <c r="T19" s="30"/>
      <c r="U19" s="425" t="s">
        <v>155</v>
      </c>
      <c r="V19" s="425"/>
      <c r="W19" s="425"/>
      <c r="X19" s="425"/>
      <c r="Y19" s="425"/>
      <c r="Z19" s="425"/>
      <c r="AA19" s="425"/>
      <c r="AB19" s="30"/>
      <c r="AC19" s="431"/>
      <c r="AD19" s="431"/>
      <c r="AE19" s="431"/>
      <c r="AF19" s="431"/>
      <c r="AG19" s="431"/>
      <c r="AH19" s="431"/>
      <c r="AI19" s="431"/>
      <c r="AJ19" s="431"/>
      <c r="AK19" s="431"/>
      <c r="AL19" s="431"/>
      <c r="AM19" s="431"/>
      <c r="AN19" s="431"/>
      <c r="AO19" s="431"/>
      <c r="AP19" s="431"/>
    </row>
    <row r="20" spans="2:69" ht="18.75" customHeight="1">
      <c r="B20" s="27"/>
      <c r="C20" s="27"/>
      <c r="D20" s="27"/>
      <c r="E20" s="27"/>
      <c r="F20" s="27"/>
      <c r="G20" s="27"/>
      <c r="H20" s="27"/>
      <c r="I20" s="27"/>
      <c r="J20" s="27"/>
      <c r="K20" s="27"/>
      <c r="L20" s="27"/>
      <c r="M20" s="27"/>
      <c r="N20" s="27"/>
      <c r="O20" s="27"/>
      <c r="P20" s="27"/>
      <c r="Q20" s="30"/>
      <c r="R20" s="30"/>
      <c r="S20" s="30"/>
      <c r="T20" s="30"/>
      <c r="U20" s="425"/>
      <c r="V20" s="425"/>
      <c r="W20" s="425"/>
      <c r="X20" s="425"/>
      <c r="Y20" s="425"/>
      <c r="Z20" s="425"/>
      <c r="AA20" s="425"/>
      <c r="AB20" s="30"/>
      <c r="AC20" s="433">
        <f>+②基本情報入力シート!M9</f>
        <v>0</v>
      </c>
      <c r="AD20" s="433"/>
      <c r="AE20" s="433"/>
      <c r="AF20" s="433"/>
      <c r="AG20" s="433"/>
      <c r="AH20" s="433">
        <f>+②基本情報入力シート!AA10</f>
        <v>0</v>
      </c>
      <c r="AI20" s="433"/>
      <c r="AJ20" s="433"/>
      <c r="AK20" s="433"/>
      <c r="AL20" s="433"/>
      <c r="AM20" s="433"/>
      <c r="AN20" s="433"/>
      <c r="AO20" s="37"/>
      <c r="AP20" s="37"/>
      <c r="AS20" s="140"/>
      <c r="AT20" s="140"/>
      <c r="AU20" s="140"/>
      <c r="AV20" s="140"/>
      <c r="AW20" s="140"/>
      <c r="AX20" s="140"/>
      <c r="AY20" s="140"/>
      <c r="AZ20" s="140"/>
      <c r="BA20" s="140"/>
      <c r="BB20" s="140"/>
      <c r="BC20" s="140"/>
      <c r="BD20" s="140"/>
      <c r="BE20" s="140"/>
      <c r="BF20" s="140"/>
      <c r="BG20" s="140"/>
      <c r="BH20" s="140"/>
      <c r="BI20" s="140"/>
      <c r="BJ20" s="140"/>
      <c r="BK20" s="140"/>
      <c r="BL20" s="19"/>
      <c r="BM20" s="19"/>
      <c r="BN20" s="19"/>
      <c r="BO20" s="19"/>
      <c r="BP20" s="19"/>
      <c r="BQ20" s="19"/>
    </row>
    <row r="21" spans="2:69" ht="15" customHeight="1">
      <c r="B21" s="27"/>
      <c r="C21" s="27"/>
      <c r="D21" s="27"/>
      <c r="E21" s="27"/>
      <c r="F21" s="27"/>
      <c r="G21" s="27"/>
      <c r="H21" s="27"/>
      <c r="I21" s="27"/>
      <c r="J21" s="27"/>
      <c r="K21" s="27"/>
      <c r="L21" s="27"/>
      <c r="M21" s="27"/>
      <c r="N21" s="27"/>
      <c r="O21" s="27"/>
      <c r="P21" s="27"/>
      <c r="Q21" s="30"/>
      <c r="R21" s="30"/>
      <c r="S21" s="30"/>
      <c r="T21" s="30"/>
      <c r="U21" s="31"/>
      <c r="V21" s="31"/>
      <c r="W21" s="31"/>
      <c r="X21" s="31"/>
      <c r="Y21" s="31"/>
      <c r="Z21" s="30"/>
      <c r="AA21" s="30"/>
      <c r="AB21" s="30"/>
      <c r="AC21" s="35"/>
      <c r="AD21" s="35"/>
      <c r="AE21" s="35"/>
      <c r="AF21" s="35"/>
      <c r="AG21" s="35"/>
      <c r="AH21" s="35"/>
      <c r="AI21" s="35"/>
      <c r="AJ21" s="35"/>
      <c r="AK21" s="35"/>
      <c r="AL21" s="35"/>
      <c r="AM21" s="35"/>
      <c r="AN21" s="35"/>
      <c r="AO21" s="35"/>
      <c r="AP21" s="36"/>
      <c r="AR21" s="439"/>
      <c r="AS21" s="439"/>
      <c r="AT21" s="439"/>
      <c r="AU21" s="439"/>
      <c r="AV21" s="439"/>
      <c r="AW21" s="439"/>
      <c r="AX21" s="439"/>
      <c r="AY21" s="439"/>
      <c r="AZ21" s="439"/>
      <c r="BA21" s="439"/>
      <c r="BB21" s="439"/>
      <c r="BC21" s="439"/>
      <c r="BD21" s="439"/>
      <c r="BE21" s="439"/>
      <c r="BF21" s="439"/>
      <c r="BG21" s="439"/>
      <c r="BH21" s="439"/>
      <c r="BI21" s="439"/>
      <c r="BJ21" s="439"/>
    </row>
    <row r="22" spans="2:69" ht="15" customHeight="1">
      <c r="B22" s="27"/>
      <c r="C22" s="27"/>
      <c r="D22" s="27"/>
      <c r="E22" s="27"/>
      <c r="F22" s="27"/>
      <c r="G22" s="27"/>
      <c r="H22" s="27"/>
      <c r="I22" s="27"/>
      <c r="J22" s="27"/>
      <c r="K22" s="27"/>
      <c r="L22" s="27"/>
      <c r="M22" s="27"/>
      <c r="N22" s="27"/>
      <c r="O22" s="27"/>
      <c r="P22" s="27"/>
      <c r="Q22" s="27"/>
      <c r="R22" s="27"/>
      <c r="S22" s="27"/>
      <c r="T22" s="27"/>
      <c r="U22" s="33"/>
      <c r="V22" s="33"/>
      <c r="W22" s="33"/>
      <c r="X22" s="33"/>
      <c r="Y22" s="33"/>
      <c r="Z22" s="27"/>
      <c r="AA22" s="27"/>
      <c r="AB22" s="34"/>
      <c r="AC22" s="34"/>
      <c r="AD22" s="34"/>
      <c r="AE22" s="34"/>
      <c r="AF22" s="34"/>
      <c r="AG22" s="34"/>
      <c r="AH22" s="34"/>
      <c r="AI22" s="34"/>
      <c r="AJ22" s="29"/>
      <c r="AK22" s="27"/>
      <c r="AL22" s="27"/>
      <c r="AM22" s="27"/>
      <c r="AN22" s="27"/>
      <c r="AO22" s="27"/>
      <c r="AP22" s="27"/>
    </row>
    <row r="23" spans="2:69" ht="15" customHeight="1">
      <c r="B23" s="27"/>
      <c r="C23" s="27"/>
      <c r="D23" s="27"/>
      <c r="E23" s="27"/>
      <c r="F23" s="27"/>
      <c r="G23" s="27"/>
      <c r="H23" s="27"/>
      <c r="I23" s="27"/>
      <c r="J23" s="27"/>
      <c r="K23" s="27"/>
      <c r="L23" s="27"/>
      <c r="M23" s="27"/>
      <c r="N23" s="27"/>
      <c r="O23" s="27"/>
      <c r="P23" s="27"/>
      <c r="Q23" s="27"/>
      <c r="R23" s="27"/>
      <c r="S23" s="27"/>
      <c r="T23" s="27"/>
      <c r="U23" s="33"/>
      <c r="V23" s="33"/>
      <c r="W23" s="33"/>
      <c r="X23" s="33"/>
      <c r="Y23" s="33"/>
      <c r="Z23" s="27"/>
      <c r="AA23" s="27"/>
      <c r="AB23" s="34"/>
      <c r="AC23" s="34"/>
      <c r="AD23" s="34"/>
      <c r="AE23" s="34"/>
      <c r="AF23" s="34"/>
      <c r="AG23" s="34"/>
      <c r="AH23" s="34"/>
      <c r="AI23" s="34"/>
      <c r="AJ23" s="29"/>
      <c r="AK23" s="27"/>
      <c r="AL23" s="27"/>
      <c r="AM23" s="27"/>
      <c r="AN23" s="27"/>
      <c r="AO23" s="27"/>
      <c r="AP23" s="27"/>
    </row>
    <row r="24" spans="2:69" ht="15" customHeight="1">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row>
    <row r="25" spans="2:69" ht="15" customHeight="1">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row>
    <row r="26" spans="2:69" ht="21" customHeight="1">
      <c r="B26" s="440" t="s">
        <v>381</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row>
    <row r="27" spans="2:69" ht="21" customHeight="1">
      <c r="B27" s="440"/>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row>
    <row r="28" spans="2:69" ht="15" customHeight="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row>
    <row r="29" spans="2:69" ht="15"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row>
    <row r="30" spans="2:69" ht="15" customHeight="1">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row>
    <row r="31" spans="2:69" ht="15" customHeight="1">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row>
    <row r="32" spans="2:69" ht="15" customHeight="1">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row>
    <row r="33" spans="2:70" ht="15" customHeight="1">
      <c r="B33" s="27"/>
      <c r="C33" s="27"/>
      <c r="D33" s="27"/>
      <c r="E33" s="27"/>
      <c r="F33" s="27"/>
      <c r="G33" s="27" t="s">
        <v>382</v>
      </c>
      <c r="H33" s="27"/>
      <c r="I33" s="27"/>
      <c r="J33" s="27"/>
      <c r="K33" s="27"/>
      <c r="L33" s="27"/>
      <c r="M33" s="27"/>
      <c r="N33" s="27"/>
      <c r="O33" s="27"/>
      <c r="Q33" s="34"/>
      <c r="R33" s="437">
        <f>②基本情報入力シート!K12</f>
        <v>0</v>
      </c>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7"/>
      <c r="AP33" s="437"/>
      <c r="AQ33" s="304" t="s">
        <v>224</v>
      </c>
      <c r="AR33" s="309" t="s">
        <v>423</v>
      </c>
      <c r="AS33" s="313"/>
      <c r="AT33" s="313"/>
      <c r="AU33" s="313"/>
      <c r="AV33" s="313"/>
      <c r="AW33" s="313"/>
      <c r="AX33" s="313"/>
      <c r="AY33" s="313"/>
      <c r="AZ33" s="313"/>
      <c r="BA33" s="313"/>
      <c r="BB33" s="313"/>
      <c r="BC33" s="313"/>
      <c r="BD33" s="313"/>
      <c r="BE33" s="313"/>
      <c r="BF33" s="313"/>
      <c r="BG33" s="313"/>
      <c r="BH33" s="313"/>
      <c r="BI33" s="313"/>
      <c r="BJ33" s="313"/>
      <c r="BL33" s="314"/>
      <c r="BM33" s="315"/>
      <c r="BN33" s="315"/>
      <c r="BO33" s="315"/>
      <c r="BP33" s="315"/>
      <c r="BQ33" s="315"/>
      <c r="BR33" s="315"/>
    </row>
    <row r="34" spans="2:70" ht="15" customHeight="1">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304"/>
      <c r="AR34" s="313"/>
      <c r="AS34" s="313"/>
      <c r="AT34" s="313"/>
      <c r="AU34" s="313"/>
      <c r="AV34" s="313"/>
      <c r="AW34" s="313"/>
      <c r="AX34" s="313"/>
      <c r="AY34" s="313"/>
      <c r="AZ34" s="313"/>
      <c r="BA34" s="313"/>
      <c r="BB34" s="313"/>
      <c r="BC34" s="313"/>
      <c r="BD34" s="313"/>
      <c r="BE34" s="313"/>
      <c r="BF34" s="313"/>
      <c r="BG34" s="313"/>
      <c r="BH34" s="313"/>
      <c r="BI34" s="313"/>
      <c r="BJ34" s="313"/>
      <c r="BL34" s="315"/>
      <c r="BM34" s="315"/>
      <c r="BN34" s="315"/>
      <c r="BO34" s="315"/>
      <c r="BP34" s="315"/>
      <c r="BQ34" s="315"/>
      <c r="BR34" s="315"/>
    </row>
    <row r="35" spans="2:70" ht="15" customHeight="1">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304"/>
      <c r="AR35" s="313"/>
      <c r="AS35" s="313"/>
      <c r="AT35" s="313"/>
      <c r="AU35" s="313"/>
      <c r="AV35" s="313"/>
      <c r="AW35" s="313"/>
      <c r="AX35" s="313"/>
      <c r="AY35" s="313"/>
      <c r="AZ35" s="313"/>
      <c r="BA35" s="313"/>
      <c r="BB35" s="313"/>
      <c r="BC35" s="313"/>
      <c r="BD35" s="313"/>
      <c r="BE35" s="313"/>
      <c r="BF35" s="313"/>
      <c r="BG35" s="313"/>
      <c r="BH35" s="313"/>
      <c r="BI35" s="313"/>
      <c r="BJ35" s="313"/>
      <c r="BL35" s="315"/>
      <c r="BM35" s="315"/>
      <c r="BN35" s="315"/>
      <c r="BO35" s="315"/>
      <c r="BP35" s="315"/>
      <c r="BQ35" s="315"/>
      <c r="BR35" s="315"/>
    </row>
    <row r="36" spans="2:70" ht="15" customHeight="1">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row>
    <row r="37" spans="2:70" ht="15" customHeight="1">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row>
    <row r="38" spans="2:70" ht="15" customHeight="1">
      <c r="B38" s="27"/>
      <c r="C38" s="27"/>
      <c r="D38" s="27"/>
      <c r="E38" s="27"/>
      <c r="F38" s="27"/>
      <c r="G38" s="27"/>
      <c r="H38" s="27"/>
      <c r="I38" s="27"/>
      <c r="J38" s="27"/>
      <c r="K38" s="27"/>
      <c r="L38" s="27"/>
      <c r="M38" s="27"/>
      <c r="N38" s="27"/>
      <c r="O38" s="27"/>
      <c r="P38" s="27"/>
      <c r="Q38" s="27"/>
      <c r="R38" s="27"/>
      <c r="S38" s="27"/>
      <c r="T38" s="27"/>
      <c r="U38" s="27"/>
      <c r="V38" s="27"/>
      <c r="X38" s="27"/>
      <c r="Y38" s="27"/>
      <c r="Z38" s="27"/>
      <c r="AA38" s="27"/>
      <c r="AB38" s="27"/>
      <c r="AC38" s="27"/>
      <c r="AD38" s="27"/>
      <c r="AE38" s="27"/>
      <c r="AF38" s="27"/>
      <c r="AG38" s="27"/>
      <c r="AH38" s="27"/>
      <c r="AI38" s="27"/>
      <c r="AJ38" s="27"/>
      <c r="AK38" s="27"/>
      <c r="AL38" s="27"/>
      <c r="AM38" s="27"/>
      <c r="AN38" s="27"/>
      <c r="AO38" s="27"/>
      <c r="AP38" s="27"/>
    </row>
    <row r="39" spans="2:70" ht="15" customHeight="1">
      <c r="B39" s="27"/>
      <c r="C39" s="27"/>
      <c r="D39" s="27"/>
      <c r="E39" s="27"/>
      <c r="F39" s="27"/>
      <c r="G39" s="27"/>
      <c r="H39" s="27"/>
      <c r="I39" s="27"/>
      <c r="J39" s="27"/>
      <c r="K39" s="27"/>
      <c r="L39" s="27"/>
      <c r="M39" s="27"/>
      <c r="N39" s="27"/>
      <c r="O39" s="82"/>
      <c r="P39" s="27"/>
      <c r="Q39" s="27"/>
      <c r="R39" s="438"/>
      <c r="S39" s="438"/>
      <c r="T39" s="27"/>
      <c r="U39" s="27"/>
      <c r="V39" s="132"/>
      <c r="W39" s="134"/>
      <c r="X39" s="27"/>
      <c r="Y39" s="132"/>
      <c r="Z39" s="27"/>
      <c r="AA39" s="27"/>
      <c r="AB39" s="132"/>
      <c r="AC39" s="82"/>
      <c r="AD39" s="82"/>
      <c r="AE39" s="82"/>
      <c r="AF39" s="82"/>
      <c r="AG39" s="82"/>
      <c r="AH39" s="82"/>
      <c r="AI39" s="82"/>
      <c r="AJ39" s="82"/>
      <c r="AK39" s="82"/>
      <c r="AL39" s="82"/>
      <c r="AM39" s="82"/>
      <c r="AN39" s="82"/>
      <c r="AO39" s="82"/>
      <c r="AP39" s="82"/>
      <c r="AQ39" s="131"/>
      <c r="AR39" s="436"/>
      <c r="AS39" s="436"/>
      <c r="AT39" s="436"/>
      <c r="AU39" s="436"/>
      <c r="AV39" s="436"/>
      <c r="AW39" s="436"/>
      <c r="AX39" s="436"/>
      <c r="AY39" s="436"/>
      <c r="AZ39" s="436"/>
      <c r="BA39" s="436"/>
      <c r="BB39" s="436"/>
      <c r="BC39" s="436"/>
      <c r="BD39" s="436"/>
      <c r="BE39" s="436"/>
      <c r="BF39" s="436"/>
      <c r="BG39" s="436"/>
      <c r="BH39" s="436"/>
      <c r="BI39" s="436"/>
      <c r="BJ39" s="436"/>
    </row>
  </sheetData>
  <sheetProtection sheet="1" selectLockedCells="1"/>
  <mergeCells count="20">
    <mergeCell ref="AR39:BJ39"/>
    <mergeCell ref="R33:AP33"/>
    <mergeCell ref="R39:S39"/>
    <mergeCell ref="AR21:BJ21"/>
    <mergeCell ref="B26:AP27"/>
    <mergeCell ref="U19:AA20"/>
    <mergeCell ref="B5:AP5"/>
    <mergeCell ref="AA9:AB9"/>
    <mergeCell ref="AG9:AH9"/>
    <mergeCell ref="AJ9:AK9"/>
    <mergeCell ref="AM9:AN9"/>
    <mergeCell ref="AE9:AF9"/>
    <mergeCell ref="U18:AA18"/>
    <mergeCell ref="U15:AA15"/>
    <mergeCell ref="AC18:AP19"/>
    <mergeCell ref="AC15:AP15"/>
    <mergeCell ref="AC20:AG20"/>
    <mergeCell ref="AC17:AP17"/>
    <mergeCell ref="AC16:AP16"/>
    <mergeCell ref="AH20:AN20"/>
  </mergeCells>
  <phoneticPr fontId="1"/>
  <conditionalFormatting sqref="AG9:AH9 AJ9:AK9 AM9:AN9">
    <cfRule type="containsBlanks" dxfId="97" priority="4">
      <formula>LEN(TRIM(AG9))=0</formula>
    </cfRule>
  </conditionalFormatting>
  <dataValidations count="1">
    <dataValidation imeMode="halfAlpha" allowBlank="1" showInputMessage="1" showErrorMessage="1" sqref="AG9:AH9 AM9:AN9 AJ9:AK9" xr:uid="{00000000-0002-0000-0200-000000000000}"/>
  </dataValidations>
  <pageMargins left="0.9055118110236221" right="0.70866141732283472" top="0.74803149606299213" bottom="0.74803149606299213" header="0.31496062992125984" footer="0.31496062992125984"/>
  <pageSetup paperSize="9" scale="83"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C20A-E324-4560-BBFC-7CEBA36ED661}">
  <sheetPr>
    <pageSetUpPr fitToPage="1"/>
  </sheetPr>
  <dimension ref="B1:CF49"/>
  <sheetViews>
    <sheetView showGridLines="0" showZeros="0" view="pageBreakPreview" zoomScaleNormal="100" zoomScaleSheetLayoutView="100" workbookViewId="0">
      <selection activeCell="G6" sqref="G6:R6"/>
    </sheetView>
  </sheetViews>
  <sheetFormatPr defaultColWidth="2.5" defaultRowHeight="15" customHeight="1"/>
  <cols>
    <col min="1" max="1" width="6.625" style="15" customWidth="1"/>
    <col min="2" max="2" width="2.75" style="15" customWidth="1"/>
    <col min="3" max="4" width="8.375" style="15" customWidth="1"/>
    <col min="5" max="5" width="3.125" style="15" customWidth="1"/>
    <col min="6" max="6" width="3.5" style="15" customWidth="1"/>
    <col min="7" max="10" width="3.125" style="15" customWidth="1"/>
    <col min="11" max="33" width="3" style="15" customWidth="1"/>
    <col min="34" max="34" width="5.75" style="15" customWidth="1"/>
    <col min="35" max="35" width="5.875" style="15" hidden="1" customWidth="1"/>
    <col min="36" max="36" width="5.5" style="15" hidden="1" customWidth="1"/>
    <col min="37" max="37" width="3.875" style="15" hidden="1" customWidth="1"/>
    <col min="38" max="38" width="4.25" style="15" hidden="1" customWidth="1"/>
    <col min="39" max="39" width="4.75" style="15" hidden="1" customWidth="1"/>
    <col min="40" max="40" width="3.875" style="15" hidden="1" customWidth="1"/>
    <col min="41" max="41" width="4.125" style="15" hidden="1" customWidth="1"/>
    <col min="42" max="42" width="3.875" style="15" hidden="1" customWidth="1"/>
    <col min="43" max="43" width="4.125" style="15" hidden="1" customWidth="1"/>
    <col min="44" max="44" width="2.125" style="15" customWidth="1"/>
    <col min="45" max="66" width="2.5" style="143"/>
    <col min="67" max="16384" width="2.5" style="15"/>
  </cols>
  <sheetData>
    <row r="1" spans="2:84" ht="24.75" customHeight="1">
      <c r="B1" s="15" t="s">
        <v>394</v>
      </c>
      <c r="P1" s="50"/>
      <c r="Q1" s="50"/>
      <c r="R1" s="50"/>
      <c r="S1" s="50"/>
      <c r="T1" s="50"/>
      <c r="U1" s="50"/>
      <c r="V1" s="50"/>
      <c r="W1" s="50"/>
      <c r="X1" s="50"/>
      <c r="Y1" s="50"/>
      <c r="Z1" s="50"/>
      <c r="AA1" s="50"/>
      <c r="AB1" s="50"/>
      <c r="AC1" s="50"/>
      <c r="AD1" s="50"/>
      <c r="AE1" s="50"/>
      <c r="AF1" s="50"/>
      <c r="AG1" s="50"/>
      <c r="AH1" s="50"/>
      <c r="AI1" s="211">
        <f t="shared" ref="AI1:AI6" si="0">TIME(W1,AB1,0)</f>
        <v>0</v>
      </c>
      <c r="AJ1" s="211"/>
      <c r="AK1" s="211"/>
      <c r="AL1" s="211"/>
      <c r="AM1" s="211"/>
      <c r="AN1" s="211"/>
      <c r="AO1" s="211"/>
      <c r="AP1" s="212"/>
      <c r="AQ1" s="50"/>
      <c r="AR1" s="50"/>
    </row>
    <row r="2" spans="2:84" ht="15.75" customHeight="1">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211">
        <f t="shared" si="0"/>
        <v>0</v>
      </c>
      <c r="AJ2" s="211"/>
      <c r="AK2" s="211"/>
      <c r="AL2" s="211"/>
      <c r="AM2" s="211"/>
      <c r="AN2" s="211"/>
      <c r="AO2" s="211"/>
      <c r="AP2" s="212"/>
      <c r="AQ2" s="50"/>
      <c r="AR2" s="50"/>
    </row>
    <row r="3" spans="2:84" ht="18.75" customHeight="1">
      <c r="B3" s="50" t="s">
        <v>112</v>
      </c>
      <c r="C3" s="50"/>
      <c r="D3" s="50"/>
      <c r="E3" s="50"/>
      <c r="F3" s="50"/>
      <c r="G3" s="50"/>
      <c r="H3" s="50"/>
      <c r="I3" s="50"/>
      <c r="J3" s="50"/>
      <c r="K3" s="50"/>
      <c r="L3" s="50"/>
      <c r="M3" s="50"/>
      <c r="N3" s="50"/>
      <c r="O3" s="50"/>
      <c r="P3" s="50"/>
      <c r="Q3" s="50"/>
      <c r="R3" s="50"/>
      <c r="S3" s="50"/>
      <c r="T3" s="51" t="s">
        <v>59</v>
      </c>
      <c r="U3" s="525">
        <f>+E5</f>
        <v>0</v>
      </c>
      <c r="V3" s="525"/>
      <c r="W3" s="525"/>
      <c r="X3" s="525"/>
      <c r="Y3" s="525"/>
      <c r="Z3" s="525"/>
      <c r="AA3" s="525"/>
      <c r="AB3" s="525"/>
      <c r="AC3" s="525"/>
      <c r="AD3" s="525"/>
      <c r="AE3" s="525"/>
      <c r="AF3" s="525"/>
      <c r="AG3" s="525"/>
      <c r="AH3" s="51" t="s">
        <v>58</v>
      </c>
      <c r="AI3" s="211">
        <f t="shared" si="0"/>
        <v>0</v>
      </c>
      <c r="AJ3" s="211"/>
      <c r="AK3" s="211"/>
      <c r="AL3" s="211"/>
      <c r="AM3" s="211"/>
      <c r="AN3" s="211"/>
      <c r="AO3" s="211"/>
      <c r="AP3" s="212"/>
      <c r="AQ3" s="213"/>
      <c r="AR3" s="213"/>
      <c r="AS3" s="305"/>
      <c r="AT3" s="305"/>
      <c r="AU3" s="305"/>
      <c r="AV3" s="305"/>
      <c r="AW3" s="305"/>
      <c r="AX3" s="305"/>
      <c r="AY3" s="305"/>
      <c r="AZ3" s="305"/>
      <c r="BA3" s="305"/>
      <c r="BB3" s="305"/>
      <c r="BC3" s="305"/>
      <c r="BD3" s="305"/>
      <c r="BE3" s="305"/>
      <c r="BF3" s="305"/>
      <c r="BG3" s="305"/>
      <c r="BH3" s="305"/>
      <c r="BI3" s="305"/>
    </row>
    <row r="4" spans="2:84" ht="30.75" customHeight="1">
      <c r="B4" s="526" t="s">
        <v>55</v>
      </c>
      <c r="C4" s="526"/>
      <c r="D4" s="526"/>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211">
        <f t="shared" si="0"/>
        <v>0</v>
      </c>
      <c r="AJ4" s="211"/>
      <c r="AK4" s="211"/>
      <c r="AL4" s="211"/>
      <c r="AM4" s="211"/>
      <c r="AN4" s="211"/>
      <c r="AO4" s="211"/>
      <c r="AP4" s="212"/>
      <c r="AQ4" s="214"/>
      <c r="AR4" s="535" t="s">
        <v>418</v>
      </c>
      <c r="AS4" s="453" t="s">
        <v>424</v>
      </c>
      <c r="AT4" s="453"/>
      <c r="AU4" s="453"/>
      <c r="AV4" s="453"/>
      <c r="AW4" s="453"/>
      <c r="AX4" s="453"/>
      <c r="AY4" s="453"/>
      <c r="AZ4" s="453"/>
      <c r="BA4" s="453"/>
      <c r="BB4" s="453"/>
      <c r="BC4" s="453"/>
      <c r="BD4" s="453"/>
      <c r="BE4" s="453"/>
      <c r="BF4" s="453"/>
      <c r="BG4" s="453"/>
      <c r="BH4" s="453"/>
      <c r="BI4" s="453"/>
      <c r="BJ4" s="453"/>
      <c r="BK4" s="453"/>
      <c r="BL4" s="453"/>
      <c r="BM4" s="453"/>
      <c r="BN4" s="453"/>
      <c r="BO4" s="453"/>
      <c r="BP4" s="453"/>
      <c r="BQ4" s="453"/>
      <c r="BR4" s="453"/>
      <c r="BS4" s="453"/>
      <c r="BT4" s="453"/>
    </row>
    <row r="5" spans="2:84" ht="52.5" customHeight="1">
      <c r="B5" s="528" t="s">
        <v>115</v>
      </c>
      <c r="C5" s="528"/>
      <c r="D5" s="528"/>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529"/>
      <c r="AI5" s="211">
        <f t="shared" si="0"/>
        <v>0</v>
      </c>
      <c r="AJ5" s="211"/>
      <c r="AK5" s="211"/>
      <c r="AL5" s="211"/>
      <c r="AM5" s="211"/>
      <c r="AN5" s="211"/>
      <c r="AO5" s="211"/>
      <c r="AP5" s="212"/>
      <c r="AQ5" s="214"/>
      <c r="AR5" s="535"/>
      <c r="AS5" s="453"/>
      <c r="AT5" s="453"/>
      <c r="AU5" s="453"/>
      <c r="AV5" s="453"/>
      <c r="AW5" s="453"/>
      <c r="AX5" s="453"/>
      <c r="AY5" s="453"/>
      <c r="AZ5" s="453"/>
      <c r="BA5" s="453"/>
      <c r="BB5" s="453"/>
      <c r="BC5" s="453"/>
      <c r="BD5" s="453"/>
      <c r="BE5" s="453"/>
      <c r="BF5" s="453"/>
      <c r="BG5" s="453"/>
      <c r="BH5" s="453"/>
      <c r="BI5" s="453"/>
      <c r="BJ5" s="453"/>
      <c r="BK5" s="453"/>
      <c r="BL5" s="453"/>
      <c r="BM5" s="453"/>
      <c r="BN5" s="453"/>
      <c r="BO5" s="453"/>
      <c r="BP5" s="453"/>
      <c r="BQ5" s="453"/>
      <c r="BR5" s="453"/>
      <c r="BS5" s="453"/>
      <c r="BT5" s="453"/>
    </row>
    <row r="6" spans="2:84" ht="32.1" customHeight="1">
      <c r="B6" s="484" t="s">
        <v>253</v>
      </c>
      <c r="C6" s="485"/>
      <c r="D6" s="486"/>
      <c r="E6" s="497">
        <f>②基本情報入力シート!K18</f>
        <v>0</v>
      </c>
      <c r="F6" s="498"/>
      <c r="G6" s="502" t="s">
        <v>294</v>
      </c>
      <c r="H6" s="503"/>
      <c r="I6" s="503"/>
      <c r="J6" s="503"/>
      <c r="K6" s="503"/>
      <c r="L6" s="503"/>
      <c r="M6" s="503"/>
      <c r="N6" s="503"/>
      <c r="O6" s="503"/>
      <c r="P6" s="503"/>
      <c r="Q6" s="503"/>
      <c r="R6" s="504"/>
      <c r="S6" s="490">
        <v>0</v>
      </c>
      <c r="T6" s="490"/>
      <c r="U6" s="490"/>
      <c r="V6" s="490"/>
      <c r="W6" s="491"/>
      <c r="X6" s="491"/>
      <c r="Y6" s="491"/>
      <c r="Z6" s="491"/>
      <c r="AA6" s="491"/>
      <c r="AB6" s="491"/>
      <c r="AC6" s="491"/>
      <c r="AD6" s="491"/>
      <c r="AE6" s="491"/>
      <c r="AF6" s="491"/>
      <c r="AG6" s="491"/>
      <c r="AH6" s="492"/>
      <c r="AI6" s="211">
        <f t="shared" si="0"/>
        <v>0</v>
      </c>
      <c r="AJ6" s="211"/>
      <c r="AK6" s="211"/>
      <c r="AL6" s="211"/>
      <c r="AM6" s="211"/>
      <c r="AN6" s="211"/>
      <c r="AO6" s="211"/>
      <c r="AP6" s="212"/>
      <c r="AQ6" s="215"/>
      <c r="AR6" s="450" t="s">
        <v>44</v>
      </c>
      <c r="AS6" s="454" t="s">
        <v>424</v>
      </c>
      <c r="AT6" s="454"/>
      <c r="AU6" s="454"/>
      <c r="AV6" s="454"/>
      <c r="AW6" s="454"/>
      <c r="AX6" s="454"/>
      <c r="AY6" s="454"/>
      <c r="AZ6" s="454"/>
      <c r="BA6" s="454"/>
      <c r="BB6" s="454"/>
      <c r="BC6" s="454"/>
      <c r="BD6" s="454"/>
      <c r="BE6" s="454"/>
      <c r="BF6" s="454"/>
      <c r="BG6" s="454"/>
      <c r="BH6" s="454"/>
      <c r="BI6" s="454"/>
      <c r="BJ6" s="454"/>
      <c r="BK6" s="454"/>
      <c r="BL6" s="454"/>
      <c r="BM6" s="454"/>
      <c r="BN6" s="454"/>
      <c r="BO6" s="454"/>
      <c r="BP6" s="454"/>
      <c r="BQ6" s="454"/>
      <c r="BR6" s="454"/>
      <c r="BS6" s="454"/>
      <c r="BT6" s="454"/>
    </row>
    <row r="7" spans="2:84" ht="32.1" customHeight="1">
      <c r="B7" s="487"/>
      <c r="C7" s="488"/>
      <c r="D7" s="489"/>
      <c r="E7" s="499">
        <f>②基本情報入力シート!K19</f>
        <v>0</v>
      </c>
      <c r="F7" s="500"/>
      <c r="G7" s="505" t="s">
        <v>295</v>
      </c>
      <c r="H7" s="506"/>
      <c r="I7" s="506"/>
      <c r="J7" s="506"/>
      <c r="K7" s="506"/>
      <c r="L7" s="506"/>
      <c r="M7" s="506"/>
      <c r="N7" s="506"/>
      <c r="O7" s="506"/>
      <c r="P7" s="506"/>
      <c r="Q7" s="506"/>
      <c r="R7" s="507"/>
      <c r="S7" s="493"/>
      <c r="T7" s="494"/>
      <c r="U7" s="494"/>
      <c r="V7" s="494"/>
      <c r="W7" s="495"/>
      <c r="X7" s="495"/>
      <c r="Y7" s="495"/>
      <c r="Z7" s="495"/>
      <c r="AA7" s="495"/>
      <c r="AB7" s="495"/>
      <c r="AC7" s="495"/>
      <c r="AD7" s="495"/>
      <c r="AE7" s="495"/>
      <c r="AF7" s="495"/>
      <c r="AG7" s="495"/>
      <c r="AH7" s="496"/>
      <c r="AI7" s="15">
        <f t="shared" ref="AI7:AI8" si="1">+AC7</f>
        <v>0</v>
      </c>
      <c r="AQ7" s="215"/>
      <c r="AR7" s="450"/>
      <c r="AS7" s="454"/>
      <c r="AT7" s="454"/>
      <c r="AU7" s="454"/>
      <c r="AV7" s="454"/>
      <c r="AW7" s="454"/>
      <c r="AX7" s="454"/>
      <c r="AY7" s="454"/>
      <c r="AZ7" s="454"/>
      <c r="BA7" s="454"/>
      <c r="BB7" s="454"/>
      <c r="BC7" s="454"/>
      <c r="BD7" s="454"/>
      <c r="BE7" s="454"/>
      <c r="BF7" s="454"/>
      <c r="BG7" s="454"/>
      <c r="BH7" s="454"/>
      <c r="BI7" s="454"/>
      <c r="BJ7" s="454"/>
      <c r="BK7" s="454"/>
      <c r="BL7" s="454"/>
      <c r="BM7" s="454"/>
      <c r="BN7" s="454"/>
      <c r="BO7" s="454"/>
      <c r="BP7" s="454"/>
      <c r="BQ7" s="454"/>
      <c r="BR7" s="454"/>
      <c r="BS7" s="454"/>
      <c r="BT7" s="454"/>
    </row>
    <row r="8" spans="2:84" ht="32.1" hidden="1" customHeight="1">
      <c r="B8" s="487"/>
      <c r="C8" s="488"/>
      <c r="D8" s="489"/>
      <c r="E8" s="501" t="e">
        <f>②基本情報入力シート!#REF!</f>
        <v>#REF!</v>
      </c>
      <c r="F8" s="1003"/>
      <c r="G8" s="508" t="s">
        <v>296</v>
      </c>
      <c r="H8" s="508"/>
      <c r="I8" s="508"/>
      <c r="J8" s="508"/>
      <c r="K8" s="508"/>
      <c r="L8" s="508"/>
      <c r="M8" s="508"/>
      <c r="N8" s="508"/>
      <c r="O8" s="508"/>
      <c r="P8" s="508"/>
      <c r="Q8" s="508"/>
      <c r="R8" s="1002"/>
      <c r="S8" s="509"/>
      <c r="T8" s="510"/>
      <c r="U8" s="510"/>
      <c r="V8" s="510"/>
      <c r="W8" s="510"/>
      <c r="X8" s="510"/>
      <c r="Y8" s="510"/>
      <c r="Z8" s="510"/>
      <c r="AA8" s="510"/>
      <c r="AB8" s="510"/>
      <c r="AC8" s="510"/>
      <c r="AD8" s="510"/>
      <c r="AE8" s="510"/>
      <c r="AF8" s="510"/>
      <c r="AG8" s="510"/>
      <c r="AH8" s="1001"/>
      <c r="AI8" s="15">
        <f t="shared" si="1"/>
        <v>0</v>
      </c>
      <c r="AQ8" s="215"/>
      <c r="AR8" s="450"/>
      <c r="AS8" s="454"/>
      <c r="AT8" s="454"/>
      <c r="AU8" s="454"/>
      <c r="AV8" s="454"/>
      <c r="AW8" s="454"/>
      <c r="AX8" s="454"/>
      <c r="AY8" s="454"/>
      <c r="AZ8" s="454"/>
      <c r="BA8" s="454"/>
      <c r="BB8" s="454"/>
      <c r="BC8" s="454"/>
      <c r="BD8" s="454"/>
      <c r="BE8" s="454"/>
      <c r="BF8" s="454"/>
      <c r="BG8" s="454"/>
      <c r="BH8" s="454"/>
      <c r="BI8" s="454"/>
      <c r="BJ8" s="454"/>
      <c r="BK8" s="454"/>
      <c r="BL8" s="454"/>
      <c r="BM8" s="454"/>
      <c r="BN8" s="454"/>
      <c r="BO8" s="454"/>
      <c r="BP8" s="454"/>
      <c r="BQ8" s="454"/>
      <c r="BR8" s="454"/>
      <c r="BS8" s="454"/>
      <c r="BT8" s="454"/>
    </row>
    <row r="9" spans="2:84" ht="33" hidden="1" customHeight="1">
      <c r="B9" s="546" t="s">
        <v>412</v>
      </c>
      <c r="C9" s="547"/>
      <c r="D9" s="548"/>
      <c r="E9" s="542" t="s">
        <v>331</v>
      </c>
      <c r="F9" s="552"/>
      <c r="G9" s="552"/>
      <c r="H9" s="553"/>
      <c r="I9" s="536"/>
      <c r="J9" s="537"/>
      <c r="K9" s="537"/>
      <c r="L9" s="537"/>
      <c r="M9" s="537"/>
      <c r="N9" s="537"/>
      <c r="O9" s="537"/>
      <c r="P9" s="537"/>
      <c r="Q9" s="537"/>
      <c r="R9" s="537"/>
      <c r="S9" s="537"/>
      <c r="T9" s="537"/>
      <c r="U9" s="537"/>
      <c r="V9" s="537"/>
      <c r="W9" s="537"/>
      <c r="X9" s="537"/>
      <c r="Y9" s="537"/>
      <c r="Z9" s="537"/>
      <c r="AA9" s="537"/>
      <c r="AB9" s="537"/>
      <c r="AC9" s="537"/>
      <c r="AD9" s="537"/>
      <c r="AE9" s="537"/>
      <c r="AF9" s="537"/>
      <c r="AG9" s="537"/>
      <c r="AH9" s="538"/>
      <c r="AI9" s="216"/>
      <c r="AJ9" s="216"/>
      <c r="AK9" s="216"/>
      <c r="AL9" s="216"/>
      <c r="AM9" s="216"/>
      <c r="AN9" s="216"/>
      <c r="AO9" s="216"/>
      <c r="AP9" s="216"/>
      <c r="AQ9" s="216"/>
      <c r="AR9" s="216"/>
      <c r="AS9" s="238"/>
      <c r="AT9" s="270"/>
      <c r="AU9" s="238"/>
      <c r="AV9" s="238"/>
      <c r="AW9" s="238"/>
      <c r="AX9" s="238"/>
      <c r="AY9" s="238"/>
      <c r="AZ9" s="238"/>
      <c r="BA9" s="238"/>
      <c r="BB9" s="238"/>
      <c r="BC9" s="238"/>
      <c r="BD9" s="238"/>
      <c r="BE9" s="238"/>
      <c r="BF9" s="238"/>
      <c r="BG9" s="238"/>
      <c r="BH9" s="238"/>
      <c r="BI9" s="238"/>
    </row>
    <row r="10" spans="2:84" ht="33" hidden="1" customHeight="1">
      <c r="B10" s="549"/>
      <c r="C10" s="550"/>
      <c r="D10" s="551"/>
      <c r="E10" s="542" t="s">
        <v>330</v>
      </c>
      <c r="F10" s="552"/>
      <c r="G10" s="552"/>
      <c r="H10" s="553"/>
      <c r="I10" s="539"/>
      <c r="J10" s="540"/>
      <c r="K10" s="540"/>
      <c r="L10" s="540"/>
      <c r="M10" s="540"/>
      <c r="N10" s="540" t="b">
        <v>0</v>
      </c>
      <c r="O10" s="540"/>
      <c r="P10" s="540"/>
      <c r="Q10" s="540"/>
      <c r="R10" s="540"/>
      <c r="S10" s="540" t="b">
        <v>0</v>
      </c>
      <c r="T10" s="540"/>
      <c r="U10" s="540"/>
      <c r="V10" s="540"/>
      <c r="W10" s="540"/>
      <c r="X10" s="540"/>
      <c r="Y10" s="540"/>
      <c r="Z10" s="540"/>
      <c r="AA10" s="540"/>
      <c r="AB10" s="540"/>
      <c r="AC10" s="540"/>
      <c r="AD10" s="540"/>
      <c r="AE10" s="540"/>
      <c r="AF10" s="540"/>
      <c r="AG10" s="540"/>
      <c r="AH10" s="541"/>
      <c r="AI10" s="216"/>
      <c r="AJ10" s="216"/>
      <c r="AK10" s="216"/>
      <c r="AL10" s="216"/>
      <c r="AM10" s="216"/>
      <c r="AN10" s="216"/>
      <c r="AO10" s="216"/>
      <c r="AP10" s="216"/>
      <c r="AQ10" s="216"/>
      <c r="AR10" s="269" t="s">
        <v>44</v>
      </c>
      <c r="AS10" s="523" t="s">
        <v>332</v>
      </c>
      <c r="AT10" s="523"/>
      <c r="AU10" s="524"/>
      <c r="AV10" s="524"/>
      <c r="AW10" s="524"/>
      <c r="AX10" s="524"/>
      <c r="AY10" s="524"/>
      <c r="AZ10" s="524"/>
      <c r="BA10" s="524"/>
      <c r="BB10" s="524"/>
      <c r="BC10" s="524"/>
      <c r="BD10" s="524"/>
      <c r="BE10" s="524"/>
      <c r="BF10" s="524"/>
      <c r="BG10" s="524"/>
      <c r="BH10" s="524"/>
      <c r="BI10" s="524"/>
    </row>
    <row r="11" spans="2:84" ht="22.15" customHeight="1">
      <c r="B11" s="511" t="s">
        <v>124</v>
      </c>
      <c r="C11" s="513" t="s">
        <v>70</v>
      </c>
      <c r="D11" s="514"/>
      <c r="E11" s="517" t="s">
        <v>55</v>
      </c>
      <c r="F11" s="518"/>
      <c r="G11" s="518"/>
      <c r="H11" s="519"/>
      <c r="I11" s="520"/>
      <c r="J11" s="521"/>
      <c r="K11" s="521"/>
      <c r="L11" s="521"/>
      <c r="M11" s="521"/>
      <c r="N11" s="521"/>
      <c r="O11" s="521"/>
      <c r="P11" s="521"/>
      <c r="Q11" s="521"/>
      <c r="R11" s="522"/>
      <c r="S11" s="563" t="s">
        <v>6</v>
      </c>
      <c r="T11" s="564"/>
      <c r="U11" s="564"/>
      <c r="V11" s="564"/>
      <c r="W11" s="565"/>
      <c r="X11" s="544"/>
      <c r="Y11" s="545"/>
      <c r="Z11" s="532"/>
      <c r="AA11" s="532"/>
      <c r="AB11" s="57" t="s">
        <v>11</v>
      </c>
      <c r="AC11" s="532"/>
      <c r="AD11" s="532"/>
      <c r="AE11" s="133" t="s">
        <v>26</v>
      </c>
      <c r="AF11" s="533"/>
      <c r="AG11" s="532"/>
      <c r="AH11" s="58" t="s">
        <v>16</v>
      </c>
      <c r="AI11" s="118"/>
      <c r="AJ11" s="118"/>
      <c r="AK11" s="118"/>
      <c r="AL11" s="118"/>
      <c r="AM11" s="118"/>
      <c r="AN11" s="118"/>
      <c r="AO11" s="118"/>
      <c r="AP11" s="118"/>
      <c r="AQ11" s="118"/>
      <c r="AR11" s="451" t="s">
        <v>44</v>
      </c>
      <c r="AS11" s="452" t="s">
        <v>249</v>
      </c>
      <c r="AT11" s="452"/>
      <c r="AU11" s="452"/>
      <c r="AV11" s="452"/>
      <c r="AW11" s="452"/>
      <c r="AX11" s="452"/>
      <c r="AY11" s="452"/>
      <c r="AZ11" s="452"/>
      <c r="BA11" s="452"/>
      <c r="BB11" s="452"/>
      <c r="BC11" s="452"/>
      <c r="BD11" s="452"/>
      <c r="BE11" s="452"/>
      <c r="BF11" s="452"/>
      <c r="BG11" s="452"/>
      <c r="BH11" s="452"/>
      <c r="BI11" s="452"/>
      <c r="BJ11" s="452"/>
      <c r="BK11" s="452"/>
    </row>
    <row r="12" spans="2:84" ht="38.25" customHeight="1">
      <c r="B12" s="512"/>
      <c r="C12" s="515"/>
      <c r="D12" s="516"/>
      <c r="E12" s="554" t="s">
        <v>5</v>
      </c>
      <c r="F12" s="555"/>
      <c r="G12" s="555"/>
      <c r="H12" s="556"/>
      <c r="I12" s="557"/>
      <c r="J12" s="558"/>
      <c r="K12" s="558"/>
      <c r="L12" s="558"/>
      <c r="M12" s="558"/>
      <c r="N12" s="558"/>
      <c r="O12" s="558"/>
      <c r="P12" s="558"/>
      <c r="Q12" s="558"/>
      <c r="R12" s="559"/>
      <c r="S12" s="566"/>
      <c r="T12" s="567"/>
      <c r="U12" s="567"/>
      <c r="V12" s="567"/>
      <c r="W12" s="568"/>
      <c r="X12" s="560"/>
      <c r="Y12" s="561"/>
      <c r="Z12" s="562"/>
      <c r="AA12" s="562"/>
      <c r="AB12" s="562"/>
      <c r="AC12" s="217" t="s">
        <v>18</v>
      </c>
      <c r="AD12" s="210" t="s">
        <v>29</v>
      </c>
      <c r="AE12" s="534"/>
      <c r="AF12" s="534"/>
      <c r="AG12" s="210" t="s">
        <v>28</v>
      </c>
      <c r="AH12" s="218" t="s">
        <v>15</v>
      </c>
      <c r="AI12" s="50"/>
      <c r="AJ12" s="50"/>
      <c r="AK12" s="50"/>
      <c r="AL12" s="50"/>
      <c r="AM12" s="50"/>
      <c r="AN12" s="50"/>
      <c r="AO12" s="50"/>
      <c r="AP12" s="50"/>
      <c r="AQ12" s="50"/>
      <c r="AR12" s="451"/>
      <c r="AS12" s="452"/>
      <c r="AT12" s="452"/>
      <c r="AU12" s="452"/>
      <c r="AV12" s="452"/>
      <c r="AW12" s="452"/>
      <c r="AX12" s="452"/>
      <c r="AY12" s="452"/>
      <c r="AZ12" s="452"/>
      <c r="BA12" s="452"/>
      <c r="BB12" s="452"/>
      <c r="BC12" s="452"/>
      <c r="BD12" s="452"/>
      <c r="BE12" s="452"/>
      <c r="BF12" s="452"/>
      <c r="BG12" s="452"/>
      <c r="BH12" s="452"/>
      <c r="BI12" s="452"/>
      <c r="BJ12" s="452"/>
      <c r="BK12" s="452"/>
    </row>
    <row r="13" spans="2:84" ht="35.25" customHeight="1">
      <c r="B13" s="512"/>
      <c r="C13" s="542" t="s">
        <v>65</v>
      </c>
      <c r="D13" s="543"/>
      <c r="E13" s="544" t="s">
        <v>427</v>
      </c>
      <c r="F13" s="545"/>
      <c r="G13" s="534"/>
      <c r="H13" s="534"/>
      <c r="I13" s="219" t="s">
        <v>11</v>
      </c>
      <c r="J13" s="534"/>
      <c r="K13" s="534"/>
      <c r="L13" s="219" t="s">
        <v>17</v>
      </c>
      <c r="M13" s="534"/>
      <c r="N13" s="534"/>
      <c r="O13" s="52" t="s">
        <v>16</v>
      </c>
      <c r="P13" s="530"/>
      <c r="Q13" s="530"/>
      <c r="R13" s="530"/>
      <c r="S13" s="530"/>
      <c r="T13" s="530"/>
      <c r="U13" s="530"/>
      <c r="V13" s="530"/>
      <c r="W13" s="530"/>
      <c r="X13" s="530"/>
      <c r="Y13" s="530"/>
      <c r="Z13" s="530"/>
      <c r="AA13" s="530"/>
      <c r="AB13" s="530"/>
      <c r="AC13" s="530"/>
      <c r="AD13" s="530"/>
      <c r="AE13" s="530"/>
      <c r="AF13" s="530"/>
      <c r="AG13" s="530"/>
      <c r="AH13" s="531"/>
      <c r="AI13" s="50"/>
      <c r="AJ13" s="50"/>
      <c r="AK13" s="50"/>
      <c r="AL13" s="50"/>
      <c r="AM13" s="50"/>
      <c r="AN13" s="50"/>
      <c r="AO13" s="50"/>
      <c r="AP13" s="50"/>
      <c r="AQ13" s="50"/>
      <c r="AR13" s="451"/>
      <c r="AS13" s="452"/>
      <c r="AT13" s="452"/>
      <c r="AU13" s="452"/>
      <c r="AV13" s="452"/>
      <c r="AW13" s="452"/>
      <c r="AX13" s="452"/>
      <c r="AY13" s="452"/>
      <c r="AZ13" s="452"/>
      <c r="BA13" s="452"/>
      <c r="BB13" s="452"/>
      <c r="BC13" s="452"/>
      <c r="BD13" s="452"/>
      <c r="BE13" s="452"/>
      <c r="BF13" s="452"/>
      <c r="BG13" s="452"/>
      <c r="BH13" s="452"/>
      <c r="BI13" s="452"/>
      <c r="BJ13" s="452"/>
      <c r="BK13" s="452"/>
    </row>
    <row r="14" spans="2:84" ht="33" customHeight="1">
      <c r="B14" s="512"/>
      <c r="C14" s="577" t="s">
        <v>231</v>
      </c>
      <c r="D14" s="578"/>
      <c r="E14" s="581"/>
      <c r="F14" s="582"/>
      <c r="G14" s="582"/>
      <c r="H14" s="582"/>
      <c r="I14" s="582"/>
      <c r="J14" s="582"/>
      <c r="K14" s="582"/>
      <c r="L14" s="582"/>
      <c r="M14" s="582"/>
      <c r="N14" s="582"/>
      <c r="O14" s="582"/>
      <c r="P14" s="582"/>
      <c r="Q14" s="220" t="s">
        <v>18</v>
      </c>
      <c r="R14" s="582"/>
      <c r="S14" s="582"/>
      <c r="T14" s="582"/>
      <c r="U14" s="582"/>
      <c r="V14" s="582"/>
      <c r="W14" s="582"/>
      <c r="X14" s="582"/>
      <c r="Y14" s="582"/>
      <c r="Z14" s="582"/>
      <c r="AA14" s="582"/>
      <c r="AB14" s="582"/>
      <c r="AC14" s="220" t="s">
        <v>15</v>
      </c>
      <c r="AD14" s="220"/>
      <c r="AE14" s="220"/>
      <c r="AF14" s="220"/>
      <c r="AG14" s="220"/>
      <c r="AH14" s="221"/>
      <c r="AI14" s="50"/>
      <c r="AJ14" s="288" t="b">
        <v>0</v>
      </c>
      <c r="AK14" s="288" t="b">
        <v>0</v>
      </c>
      <c r="AL14" s="288" t="b">
        <v>0</v>
      </c>
      <c r="AM14" s="288" t="b">
        <v>0</v>
      </c>
      <c r="AN14" s="288" t="b">
        <v>0</v>
      </c>
      <c r="AO14" s="288" t="b">
        <v>0</v>
      </c>
      <c r="AP14" s="50"/>
      <c r="AQ14" s="50"/>
      <c r="AR14" s="451"/>
      <c r="AS14" s="452"/>
      <c r="AT14" s="452"/>
      <c r="AU14" s="452"/>
      <c r="AV14" s="452"/>
      <c r="AW14" s="452"/>
      <c r="AX14" s="452"/>
      <c r="AY14" s="452"/>
      <c r="AZ14" s="452"/>
      <c r="BA14" s="452"/>
      <c r="BB14" s="452"/>
      <c r="BC14" s="452"/>
      <c r="BD14" s="452"/>
      <c r="BE14" s="452"/>
      <c r="BF14" s="452"/>
      <c r="BG14" s="452"/>
      <c r="BH14" s="452"/>
      <c r="BI14" s="452"/>
      <c r="BJ14" s="452"/>
      <c r="BK14" s="452"/>
    </row>
    <row r="15" spans="2:84" ht="30" customHeight="1">
      <c r="B15" s="512"/>
      <c r="C15" s="579"/>
      <c r="D15" s="580"/>
      <c r="E15" s="583"/>
      <c r="F15" s="584"/>
      <c r="G15" s="584"/>
      <c r="H15" s="584"/>
      <c r="I15" s="222" t="s">
        <v>18</v>
      </c>
      <c r="J15" s="585"/>
      <c r="K15" s="585"/>
      <c r="L15" s="585"/>
      <c r="M15" s="585"/>
      <c r="N15" s="585"/>
      <c r="O15" s="585"/>
      <c r="P15" s="585"/>
      <c r="Q15" s="585"/>
      <c r="R15" s="585"/>
      <c r="S15" s="585"/>
      <c r="T15" s="585"/>
      <c r="U15" s="585"/>
      <c r="V15" s="585"/>
      <c r="W15" s="585"/>
      <c r="X15" s="585"/>
      <c r="Y15" s="585"/>
      <c r="Z15" s="585"/>
      <c r="AA15" s="585"/>
      <c r="AB15" s="585"/>
      <c r="AC15" s="585"/>
      <c r="AD15" s="585"/>
      <c r="AE15" s="585"/>
      <c r="AF15" s="585"/>
      <c r="AG15" s="585"/>
      <c r="AH15" s="223" t="s">
        <v>15</v>
      </c>
      <c r="AJ15" s="289" t="b">
        <v>0</v>
      </c>
      <c r="AR15" s="451"/>
      <c r="AS15" s="452"/>
      <c r="AT15" s="452"/>
      <c r="AU15" s="452"/>
      <c r="AV15" s="452"/>
      <c r="AW15" s="452"/>
      <c r="AX15" s="452"/>
      <c r="AY15" s="452"/>
      <c r="AZ15" s="452"/>
      <c r="BA15" s="452"/>
      <c r="BB15" s="452"/>
      <c r="BC15" s="452"/>
      <c r="BD15" s="452"/>
      <c r="BE15" s="452"/>
      <c r="BF15" s="452"/>
      <c r="BG15" s="452"/>
      <c r="BH15" s="452"/>
      <c r="BI15" s="452"/>
      <c r="BJ15" s="452"/>
      <c r="BK15" s="452"/>
      <c r="BL15" s="146"/>
      <c r="BM15" s="144"/>
      <c r="BN15" s="144"/>
      <c r="BO15" s="100"/>
      <c r="BP15" s="100"/>
      <c r="BQ15" s="100"/>
      <c r="BR15" s="100"/>
      <c r="BS15" s="100"/>
      <c r="BT15" s="100"/>
      <c r="BU15" s="100"/>
      <c r="BV15" s="100"/>
      <c r="BW15" s="100"/>
      <c r="BX15" s="100"/>
      <c r="BY15" s="100"/>
      <c r="BZ15" s="100"/>
      <c r="CA15" s="100"/>
      <c r="CB15" s="100"/>
      <c r="CC15" s="100"/>
      <c r="CD15" s="100"/>
      <c r="CE15" s="100"/>
      <c r="CF15" s="100"/>
    </row>
    <row r="16" spans="2:84" ht="22.7" customHeight="1">
      <c r="B16" s="597" t="s">
        <v>111</v>
      </c>
      <c r="C16" s="598"/>
      <c r="D16" s="598"/>
      <c r="E16" s="601" t="s">
        <v>124</v>
      </c>
      <c r="F16" s="601"/>
      <c r="G16" s="601"/>
      <c r="H16" s="601"/>
      <c r="I16" s="602" t="s">
        <v>126</v>
      </c>
      <c r="J16" s="602"/>
      <c r="K16" s="602"/>
      <c r="L16" s="602"/>
      <c r="M16" s="602" t="s">
        <v>109</v>
      </c>
      <c r="N16" s="602"/>
      <c r="O16" s="602"/>
      <c r="P16" s="602"/>
      <c r="Q16" s="602" t="s">
        <v>38</v>
      </c>
      <c r="R16" s="602"/>
      <c r="S16" s="602"/>
      <c r="T16" s="602"/>
      <c r="U16" s="603"/>
      <c r="V16" s="604"/>
      <c r="W16" s="604"/>
      <c r="X16" s="604"/>
      <c r="Y16" s="605"/>
      <c r="Z16" s="605"/>
      <c r="AA16" s="605"/>
      <c r="AB16" s="605"/>
      <c r="AC16" s="605"/>
      <c r="AD16" s="605"/>
      <c r="AE16" s="605"/>
      <c r="AF16" s="605"/>
      <c r="AG16" s="605"/>
      <c r="AH16" s="606"/>
      <c r="AI16" s="224"/>
      <c r="AJ16" s="224"/>
      <c r="AK16" s="224"/>
      <c r="AL16" s="224"/>
      <c r="AM16" s="224"/>
      <c r="AN16" s="224"/>
      <c r="AO16" s="224"/>
      <c r="AP16" s="224"/>
      <c r="AQ16" s="224"/>
      <c r="AR16" s="224"/>
      <c r="AS16" s="144"/>
      <c r="AT16" s="144"/>
      <c r="AU16" s="144"/>
      <c r="AV16" s="144"/>
      <c r="AW16" s="144"/>
      <c r="AX16" s="144"/>
      <c r="AY16" s="144"/>
      <c r="AZ16" s="144"/>
      <c r="BA16" s="144"/>
      <c r="BB16" s="144"/>
      <c r="BC16" s="144"/>
      <c r="BD16" s="144"/>
      <c r="BE16" s="144"/>
      <c r="BF16" s="144"/>
      <c r="BG16" s="144"/>
      <c r="BH16" s="144"/>
      <c r="BI16" s="144"/>
    </row>
    <row r="17" spans="2:70" ht="29.25" customHeight="1">
      <c r="B17" s="599"/>
      <c r="C17" s="600"/>
      <c r="D17" s="600"/>
      <c r="E17" s="610">
        <f>'⑥付表３（職員・運営の状況）'!E4+'⑥付表３（職員・運営の状況）'!H4+'⑥付表３（職員・運営の状況）'!E5+'⑥付表３（職員・運営の状況）'!H5</f>
        <v>0</v>
      </c>
      <c r="F17" s="610"/>
      <c r="G17" s="611"/>
      <c r="H17" s="225" t="s">
        <v>10</v>
      </c>
      <c r="I17" s="611">
        <f>'⑥付表３（職員・運営の状況）'!K4+'⑥付表３（職員・運営の状況）'!N4+'⑥付表３（職員・運営の状況）'!K5+'⑥付表３（職員・運営の状況）'!N5+'⑥付表３（職員・運営の状況）'!Q4+'⑥付表３（職員・運営の状況）'!T4+'⑥付表３（職員・運営の状況）'!Q5+'⑥付表３（職員・運営の状況）'!T5</f>
        <v>0</v>
      </c>
      <c r="J17" s="612"/>
      <c r="K17" s="612"/>
      <c r="L17" s="225" t="s">
        <v>10</v>
      </c>
      <c r="M17" s="611">
        <f>'⑥付表３（職員・運営の状況）'!W4+'⑥付表３（職員・運営の状況）'!Z4+'⑥付表３（職員・運営の状況）'!W5+'⑥付表３（職員・運営の状況）'!Z5+'⑥付表３（職員・運営の状況）'!AC4+'⑥付表３（職員・運営の状況）'!AF4+'⑥付表３（職員・運営の状況）'!AC5+'⑥付表３（職員・運営の状況）'!AF5</f>
        <v>0</v>
      </c>
      <c r="N17" s="612"/>
      <c r="O17" s="612"/>
      <c r="P17" s="226" t="s">
        <v>10</v>
      </c>
      <c r="Q17" s="613">
        <f>E17+I17+M17</f>
        <v>0</v>
      </c>
      <c r="R17" s="614"/>
      <c r="S17" s="614"/>
      <c r="T17" s="225" t="s">
        <v>10</v>
      </c>
      <c r="U17" s="607"/>
      <c r="V17" s="608"/>
      <c r="W17" s="608"/>
      <c r="X17" s="608"/>
      <c r="Y17" s="608"/>
      <c r="Z17" s="608"/>
      <c r="AA17" s="608"/>
      <c r="AB17" s="608"/>
      <c r="AC17" s="608"/>
      <c r="AD17" s="608"/>
      <c r="AE17" s="608"/>
      <c r="AF17" s="608"/>
      <c r="AG17" s="608"/>
      <c r="AH17" s="609"/>
      <c r="AI17" s="224"/>
      <c r="AJ17" s="224"/>
      <c r="AK17" s="224"/>
      <c r="AL17" s="224"/>
      <c r="AM17" s="224"/>
      <c r="AN17" s="224"/>
      <c r="AO17" s="224"/>
      <c r="AP17" s="224"/>
      <c r="AQ17" s="224"/>
      <c r="AR17" s="269" t="s">
        <v>44</v>
      </c>
      <c r="AS17" s="148" t="s">
        <v>419</v>
      </c>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row>
    <row r="18" spans="2:70" ht="22.7" customHeight="1">
      <c r="B18" s="76" t="s">
        <v>254</v>
      </c>
      <c r="C18" s="227"/>
      <c r="D18" s="228"/>
      <c r="E18" s="52"/>
      <c r="F18" s="52"/>
      <c r="G18" s="52"/>
      <c r="H18" s="52"/>
      <c r="I18" s="52"/>
      <c r="J18" s="52"/>
      <c r="K18" s="52"/>
      <c r="L18" s="52"/>
      <c r="M18" s="52"/>
      <c r="N18" s="52"/>
      <c r="O18" s="52"/>
      <c r="P18" s="229"/>
      <c r="Q18" s="229"/>
      <c r="R18" s="229"/>
      <c r="S18" s="229"/>
      <c r="T18" s="51"/>
      <c r="U18" s="525"/>
      <c r="V18" s="525"/>
      <c r="W18" s="525"/>
      <c r="X18" s="525"/>
      <c r="Y18" s="525"/>
      <c r="Z18" s="525"/>
      <c r="AA18" s="525"/>
      <c r="AB18" s="525"/>
      <c r="AC18" s="525"/>
      <c r="AD18" s="525"/>
      <c r="AE18" s="525"/>
      <c r="AF18" s="525"/>
      <c r="AG18" s="525"/>
      <c r="AH18" s="51"/>
      <c r="AI18" s="213"/>
      <c r="AJ18" s="213"/>
      <c r="AK18" s="213"/>
      <c r="AL18" s="213"/>
      <c r="AM18" s="213"/>
      <c r="AN18" s="213"/>
      <c r="AO18" s="213"/>
      <c r="AP18" s="213"/>
      <c r="AQ18" s="213"/>
      <c r="AR18" s="213"/>
    </row>
    <row r="19" spans="2:70" ht="93.6" customHeight="1">
      <c r="B19" s="569" t="s">
        <v>293</v>
      </c>
      <c r="C19" s="570"/>
      <c r="D19" s="616" t="s">
        <v>291</v>
      </c>
      <c r="E19" s="617"/>
      <c r="F19" s="617"/>
      <c r="G19" s="574"/>
      <c r="H19" s="575"/>
      <c r="I19" s="575"/>
      <c r="J19" s="575"/>
      <c r="K19" s="575"/>
      <c r="L19" s="575"/>
      <c r="M19" s="575"/>
      <c r="N19" s="575"/>
      <c r="O19" s="575"/>
      <c r="P19" s="575"/>
      <c r="Q19" s="575"/>
      <c r="R19" s="575"/>
      <c r="S19" s="575"/>
      <c r="T19" s="575"/>
      <c r="U19" s="575"/>
      <c r="V19" s="575"/>
      <c r="W19" s="575"/>
      <c r="X19" s="575"/>
      <c r="Y19" s="575"/>
      <c r="Z19" s="575"/>
      <c r="AA19" s="575"/>
      <c r="AB19" s="575"/>
      <c r="AC19" s="575"/>
      <c r="AD19" s="575"/>
      <c r="AE19" s="575"/>
      <c r="AF19" s="575"/>
      <c r="AG19" s="575"/>
      <c r="AH19" s="576"/>
      <c r="AI19" s="211">
        <f t="shared" ref="AI19:AI21" si="2">TIME(L19,Q19,0)</f>
        <v>0</v>
      </c>
      <c r="AJ19" s="211"/>
      <c r="AK19" s="211"/>
      <c r="AL19" s="211"/>
      <c r="AM19" s="211"/>
      <c r="AN19" s="211"/>
      <c r="AO19" s="211"/>
      <c r="AP19" s="211">
        <f>TIME(X19,AC19,0)</f>
        <v>0</v>
      </c>
      <c r="AQ19" s="119"/>
      <c r="AR19" s="269" t="s">
        <v>44</v>
      </c>
      <c r="AS19" s="452" t="s">
        <v>297</v>
      </c>
      <c r="AT19" s="452"/>
      <c r="AU19" s="615"/>
      <c r="AV19" s="615"/>
      <c r="AW19" s="615"/>
      <c r="AX19" s="615"/>
      <c r="AY19" s="615"/>
      <c r="AZ19" s="615"/>
      <c r="BA19" s="615"/>
      <c r="BB19" s="615"/>
      <c r="BC19" s="615"/>
      <c r="BD19" s="615"/>
      <c r="BE19" s="615"/>
      <c r="BF19" s="615"/>
      <c r="BG19" s="615"/>
      <c r="BH19" s="615"/>
      <c r="BI19" s="615"/>
      <c r="BJ19" s="615"/>
      <c r="BK19" s="615"/>
      <c r="BL19" s="615"/>
      <c r="BM19" s="615"/>
      <c r="BN19" s="615"/>
      <c r="BO19" s="615"/>
      <c r="BP19" s="615"/>
    </row>
    <row r="20" spans="2:70" ht="93.6" customHeight="1">
      <c r="B20" s="570"/>
      <c r="C20" s="570"/>
      <c r="D20" s="618" t="s">
        <v>292</v>
      </c>
      <c r="E20" s="619"/>
      <c r="F20" s="619"/>
      <c r="G20" s="571"/>
      <c r="H20" s="572"/>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572"/>
      <c r="AG20" s="572"/>
      <c r="AH20" s="573"/>
      <c r="AI20" s="211">
        <f t="shared" si="2"/>
        <v>0</v>
      </c>
      <c r="AJ20" s="211"/>
      <c r="AK20" s="211"/>
      <c r="AL20" s="211"/>
      <c r="AM20" s="211"/>
      <c r="AN20" s="211"/>
      <c r="AO20" s="211"/>
      <c r="AP20" s="211">
        <f>TIME(X20,AC20,0)</f>
        <v>0</v>
      </c>
      <c r="AR20" s="269" t="s">
        <v>44</v>
      </c>
      <c r="AS20" s="452" t="s">
        <v>298</v>
      </c>
      <c r="AT20" s="452"/>
      <c r="AU20" s="452"/>
      <c r="AV20" s="452"/>
      <c r="AW20" s="452"/>
      <c r="AX20" s="452"/>
      <c r="AY20" s="452"/>
      <c r="AZ20" s="452"/>
      <c r="BA20" s="452"/>
      <c r="BB20" s="452"/>
      <c r="BC20" s="452"/>
      <c r="BD20" s="452"/>
      <c r="BE20" s="452"/>
      <c r="BF20" s="452"/>
      <c r="BG20" s="452"/>
      <c r="BH20" s="452"/>
      <c r="BI20" s="452"/>
      <c r="BJ20" s="452"/>
      <c r="BK20" s="452"/>
      <c r="BL20" s="452"/>
      <c r="BM20" s="452"/>
      <c r="BN20" s="452"/>
      <c r="BO20" s="452"/>
      <c r="BP20" s="452"/>
    </row>
    <row r="21" spans="2:70" ht="84" customHeight="1">
      <c r="B21" s="570"/>
      <c r="C21" s="570"/>
      <c r="D21" s="593" t="s">
        <v>110</v>
      </c>
      <c r="E21" s="594"/>
      <c r="F21" s="595"/>
      <c r="G21" s="596" t="s">
        <v>290</v>
      </c>
      <c r="H21" s="589"/>
      <c r="I21" s="589"/>
      <c r="J21" s="589"/>
      <c r="K21" s="586">
        <f>MAX('⑤付表２（実施情報）'!O9:R23)</f>
        <v>0</v>
      </c>
      <c r="L21" s="587"/>
      <c r="M21" s="587"/>
      <c r="N21" s="587"/>
      <c r="O21" s="231" t="s">
        <v>10</v>
      </c>
      <c r="P21" s="588" t="s">
        <v>277</v>
      </c>
      <c r="Q21" s="589"/>
      <c r="R21" s="589"/>
      <c r="S21" s="589"/>
      <c r="T21" s="586">
        <f>MAX('⑤付表２（実施情報）'!S9:V23)</f>
        <v>0</v>
      </c>
      <c r="U21" s="587"/>
      <c r="V21" s="587"/>
      <c r="W21" s="587"/>
      <c r="X21" s="231" t="s">
        <v>10</v>
      </c>
      <c r="Y21" s="590" t="s">
        <v>278</v>
      </c>
      <c r="Z21" s="589"/>
      <c r="AA21" s="589"/>
      <c r="AB21" s="589"/>
      <c r="AC21" s="591">
        <f>MAX('⑤付表２（実施情報）'!W9:Z23)</f>
        <v>0</v>
      </c>
      <c r="AD21" s="592"/>
      <c r="AE21" s="592"/>
      <c r="AF21" s="592"/>
      <c r="AG21" s="231" t="s">
        <v>10</v>
      </c>
      <c r="AH21" s="230"/>
      <c r="AI21" s="211">
        <f t="shared" si="2"/>
        <v>0</v>
      </c>
      <c r="AJ21" s="211"/>
      <c r="AK21" s="211"/>
      <c r="AL21" s="211"/>
      <c r="AM21" s="211"/>
      <c r="AN21" s="211"/>
      <c r="AO21" s="211"/>
      <c r="AP21" s="211"/>
      <c r="AQ21" s="119"/>
      <c r="AR21" s="280" t="s">
        <v>44</v>
      </c>
      <c r="AS21" s="316" t="s">
        <v>425</v>
      </c>
      <c r="AT21" s="316"/>
      <c r="AU21" s="317"/>
      <c r="AV21" s="317"/>
      <c r="AW21" s="317"/>
      <c r="AX21" s="317"/>
      <c r="AY21" s="317"/>
      <c r="AZ21" s="317"/>
      <c r="BA21" s="317"/>
      <c r="BB21" s="317"/>
      <c r="BC21" s="317"/>
      <c r="BD21" s="317"/>
      <c r="BE21" s="317"/>
      <c r="BF21" s="317"/>
      <c r="BG21" s="317"/>
      <c r="BH21" s="317"/>
      <c r="BI21" s="317"/>
      <c r="BJ21" s="317"/>
      <c r="BK21" s="317"/>
      <c r="BL21" s="317"/>
      <c r="BM21" s="317"/>
      <c r="BN21" s="317"/>
      <c r="BO21" s="317"/>
      <c r="BP21" s="317"/>
      <c r="BQ21" s="317"/>
      <c r="BR21" s="317"/>
    </row>
    <row r="22" spans="2:70" ht="91.15" customHeight="1">
      <c r="B22" s="570"/>
      <c r="C22" s="570"/>
      <c r="D22" s="620" t="s">
        <v>259</v>
      </c>
      <c r="E22" s="621"/>
      <c r="F22" s="622"/>
      <c r="G22" s="623"/>
      <c r="H22" s="624"/>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4"/>
      <c r="AG22" s="624"/>
      <c r="AH22" s="624"/>
      <c r="AR22" s="304" t="s">
        <v>44</v>
      </c>
      <c r="AS22" s="452" t="s">
        <v>260</v>
      </c>
      <c r="AT22" s="452"/>
      <c r="AU22" s="625"/>
      <c r="AV22" s="625"/>
      <c r="AW22" s="625"/>
      <c r="AX22" s="625"/>
      <c r="AY22" s="625"/>
      <c r="AZ22" s="625"/>
      <c r="BA22" s="625"/>
      <c r="BB22" s="625"/>
      <c r="BC22" s="625"/>
      <c r="BD22" s="625"/>
      <c r="BE22" s="625"/>
      <c r="BF22" s="625"/>
      <c r="BG22" s="625"/>
      <c r="BH22" s="625"/>
      <c r="BI22" s="625"/>
      <c r="BJ22" s="625"/>
      <c r="BK22" s="625"/>
      <c r="BL22" s="625"/>
      <c r="BM22" s="625"/>
      <c r="BN22" s="625"/>
      <c r="BO22" s="625"/>
      <c r="BP22" s="625"/>
      <c r="BQ22" s="625"/>
    </row>
    <row r="23" spans="2:70" s="12" customFormat="1" ht="39.6" customHeight="1">
      <c r="B23" s="570"/>
      <c r="C23" s="570"/>
      <c r="D23" s="441" t="s">
        <v>413</v>
      </c>
      <c r="E23" s="442"/>
      <c r="F23" s="443"/>
      <c r="G23" s="455" t="s">
        <v>317</v>
      </c>
      <c r="H23" s="456"/>
      <c r="I23" s="456"/>
      <c r="J23" s="456"/>
      <c r="K23" s="456"/>
      <c r="L23" s="457"/>
      <c r="M23" s="461" t="s">
        <v>113</v>
      </c>
      <c r="N23" s="462"/>
      <c r="O23" s="462"/>
      <c r="P23" s="462"/>
      <c r="Q23" s="461" t="s">
        <v>114</v>
      </c>
      <c r="R23" s="462"/>
      <c r="S23" s="462"/>
      <c r="T23" s="462"/>
      <c r="U23" s="462"/>
      <c r="V23" s="455" t="s">
        <v>318</v>
      </c>
      <c r="W23" s="463"/>
      <c r="X23" s="463"/>
      <c r="Y23" s="463"/>
      <c r="Z23" s="464"/>
      <c r="AA23" s="468" t="s">
        <v>38</v>
      </c>
      <c r="AB23" s="463"/>
      <c r="AC23" s="463"/>
      <c r="AD23" s="463"/>
      <c r="AE23" s="464"/>
      <c r="AF23" s="469"/>
      <c r="AG23" s="470"/>
      <c r="AH23" s="470"/>
      <c r="AI23" s="470"/>
      <c r="AJ23" s="471"/>
      <c r="AM23" s="310"/>
      <c r="AN23" s="310"/>
      <c r="AO23" s="310"/>
      <c r="AP23" s="310"/>
      <c r="AQ23" s="310"/>
      <c r="AR23" s="310"/>
      <c r="AS23" s="310"/>
      <c r="AT23" s="310"/>
      <c r="AU23" s="310"/>
      <c r="AV23" s="310"/>
      <c r="AW23" s="310"/>
      <c r="AX23" s="310"/>
      <c r="AY23" s="310"/>
      <c r="AZ23" s="310"/>
      <c r="BA23" s="310"/>
      <c r="BB23" s="310"/>
      <c r="BC23" s="142"/>
      <c r="BD23" s="142"/>
      <c r="BE23" s="306"/>
      <c r="BF23" s="306"/>
      <c r="BG23" s="306"/>
      <c r="BH23" s="306"/>
      <c r="BI23" s="306"/>
      <c r="BJ23" s="306"/>
      <c r="BK23" s="306"/>
      <c r="BL23" s="306"/>
      <c r="BM23" s="306"/>
    </row>
    <row r="24" spans="2:70" s="12" customFormat="1" ht="29.25" customHeight="1">
      <c r="B24" s="570"/>
      <c r="C24" s="570"/>
      <c r="D24" s="444"/>
      <c r="E24" s="445"/>
      <c r="F24" s="446"/>
      <c r="G24" s="458"/>
      <c r="H24" s="459"/>
      <c r="I24" s="459"/>
      <c r="J24" s="459"/>
      <c r="K24" s="459"/>
      <c r="L24" s="460"/>
      <c r="M24" s="292"/>
      <c r="N24" s="293"/>
      <c r="O24" s="293"/>
      <c r="P24" s="294"/>
      <c r="Q24" s="292"/>
      <c r="R24" s="293"/>
      <c r="S24" s="293"/>
      <c r="T24" s="293"/>
      <c r="U24" s="294"/>
      <c r="V24" s="465"/>
      <c r="W24" s="466"/>
      <c r="X24" s="466"/>
      <c r="Y24" s="466"/>
      <c r="Z24" s="467"/>
      <c r="AA24" s="465"/>
      <c r="AB24" s="466"/>
      <c r="AC24" s="466"/>
      <c r="AD24" s="466"/>
      <c r="AE24" s="467"/>
      <c r="AF24" s="472"/>
      <c r="AG24" s="473"/>
      <c r="AH24" s="473"/>
      <c r="AI24" s="473"/>
      <c r="AJ24" s="474"/>
      <c r="AL24" s="12" t="s">
        <v>45</v>
      </c>
      <c r="AM24" s="310"/>
      <c r="AN24" s="310"/>
      <c r="AO24" s="310"/>
      <c r="AP24" s="310"/>
      <c r="AQ24" s="310"/>
      <c r="AR24" s="310"/>
      <c r="AS24" s="310"/>
      <c r="AT24" s="310"/>
      <c r="AU24" s="310"/>
      <c r="AV24" s="310"/>
      <c r="AW24" s="310"/>
      <c r="AX24" s="310"/>
      <c r="AY24" s="310"/>
      <c r="AZ24" s="310"/>
      <c r="BA24" s="310"/>
      <c r="BB24" s="308"/>
      <c r="BC24" s="142"/>
      <c r="BD24" s="142"/>
      <c r="BE24" s="306"/>
      <c r="BF24" s="306"/>
      <c r="BG24" s="306"/>
      <c r="BH24" s="306"/>
      <c r="BI24" s="306"/>
      <c r="BJ24" s="306"/>
      <c r="BK24" s="306"/>
      <c r="BL24" s="306"/>
      <c r="BM24" s="306"/>
    </row>
    <row r="25" spans="2:70" s="12" customFormat="1" ht="36.75" customHeight="1">
      <c r="B25" s="570"/>
      <c r="C25" s="570"/>
      <c r="D25" s="447"/>
      <c r="E25" s="448"/>
      <c r="F25" s="449"/>
      <c r="G25" s="478"/>
      <c r="H25" s="479"/>
      <c r="I25" s="479"/>
      <c r="J25" s="479"/>
      <c r="K25" s="479"/>
      <c r="L25" s="239" t="s">
        <v>56</v>
      </c>
      <c r="M25" s="478"/>
      <c r="N25" s="479"/>
      <c r="O25" s="479"/>
      <c r="P25" s="240" t="s">
        <v>56</v>
      </c>
      <c r="Q25" s="480"/>
      <c r="R25" s="481"/>
      <c r="S25" s="481"/>
      <c r="T25" s="481"/>
      <c r="U25" s="241" t="s">
        <v>56</v>
      </c>
      <c r="V25" s="478"/>
      <c r="W25" s="479"/>
      <c r="X25" s="479"/>
      <c r="Y25" s="479"/>
      <c r="Z25" s="240" t="s">
        <v>56</v>
      </c>
      <c r="AA25" s="482">
        <f>G25+M25+Q25+V25</f>
        <v>0</v>
      </c>
      <c r="AB25" s="483"/>
      <c r="AC25" s="483"/>
      <c r="AD25" s="483"/>
      <c r="AE25" s="242" t="s">
        <v>56</v>
      </c>
      <c r="AF25" s="475"/>
      <c r="AG25" s="476"/>
      <c r="AH25" s="476"/>
      <c r="AI25" s="476"/>
      <c r="AJ25" s="477"/>
      <c r="AL25" s="12" t="s">
        <v>45</v>
      </c>
      <c r="AM25" s="309" t="s">
        <v>414</v>
      </c>
      <c r="AN25" s="309"/>
      <c r="AO25" s="309"/>
      <c r="AP25" s="309"/>
      <c r="AQ25" s="309"/>
      <c r="AR25" s="304" t="s">
        <v>44</v>
      </c>
      <c r="AS25" s="309" t="s">
        <v>420</v>
      </c>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row>
    <row r="26" spans="2:70" ht="15" customHeight="1">
      <c r="B26" s="15" t="s">
        <v>69</v>
      </c>
    </row>
    <row r="27" spans="2:70" ht="15" customHeight="1">
      <c r="B27" s="15" t="s">
        <v>117</v>
      </c>
    </row>
    <row r="28" spans="2:70" ht="15" customHeight="1">
      <c r="B28" s="15" t="s">
        <v>118</v>
      </c>
    </row>
    <row r="29" spans="2:70" ht="15" customHeight="1">
      <c r="B29" s="15" t="s">
        <v>119</v>
      </c>
    </row>
    <row r="30" spans="2:70" ht="15" customHeight="1">
      <c r="B30" s="15" t="s">
        <v>120</v>
      </c>
    </row>
    <row r="31" spans="2:70" ht="15" customHeight="1">
      <c r="B31" s="15" t="s">
        <v>121</v>
      </c>
    </row>
    <row r="32" spans="2:70" ht="15" customHeight="1">
      <c r="B32" s="15" t="s">
        <v>122</v>
      </c>
    </row>
    <row r="33" spans="2:2" ht="15" customHeight="1">
      <c r="B33" s="15" t="s">
        <v>123</v>
      </c>
    </row>
    <row r="34" spans="2:2" ht="15" customHeight="1">
      <c r="B34" s="15" t="s">
        <v>164</v>
      </c>
    </row>
    <row r="35" spans="2:2" ht="15" customHeight="1">
      <c r="B35" s="15" t="s">
        <v>165</v>
      </c>
    </row>
    <row r="36" spans="2:2" ht="15" customHeight="1">
      <c r="B36" s="15" t="s">
        <v>166</v>
      </c>
    </row>
    <row r="37" spans="2:2" ht="15" customHeight="1">
      <c r="B37" s="15" t="s">
        <v>167</v>
      </c>
    </row>
    <row r="38" spans="2:2" ht="15" customHeight="1">
      <c r="B38" s="15" t="s">
        <v>168</v>
      </c>
    </row>
    <row r="39" spans="2:2" ht="15" customHeight="1">
      <c r="B39" s="15" t="s">
        <v>169</v>
      </c>
    </row>
    <row r="40" spans="2:2" ht="15" customHeight="1">
      <c r="B40" s="15" t="s">
        <v>170</v>
      </c>
    </row>
    <row r="41" spans="2:2" ht="15" customHeight="1">
      <c r="B41" s="15" t="s">
        <v>171</v>
      </c>
    </row>
    <row r="42" spans="2:2" ht="15" customHeight="1">
      <c r="B42" s="15" t="s">
        <v>172</v>
      </c>
    </row>
    <row r="43" spans="2:2" ht="15" customHeight="1">
      <c r="B43" s="15" t="s">
        <v>173</v>
      </c>
    </row>
    <row r="44" spans="2:2" ht="15" customHeight="1">
      <c r="B44" s="15" t="s">
        <v>174</v>
      </c>
    </row>
    <row r="45" spans="2:2" ht="15" customHeight="1">
      <c r="B45" s="15" t="s">
        <v>175</v>
      </c>
    </row>
    <row r="46" spans="2:2" ht="15" customHeight="1">
      <c r="B46" s="15" t="s">
        <v>176</v>
      </c>
    </row>
    <row r="47" spans="2:2" ht="15" customHeight="1">
      <c r="B47" s="15" t="s">
        <v>177</v>
      </c>
    </row>
    <row r="48" spans="2:2" ht="15" customHeight="1">
      <c r="B48" s="15" t="s">
        <v>178</v>
      </c>
    </row>
    <row r="49" spans="2:2" ht="15" customHeight="1">
      <c r="B49" s="15" t="s">
        <v>179</v>
      </c>
    </row>
  </sheetData>
  <sheetProtection selectLockedCells="1"/>
  <dataConsolidate/>
  <mergeCells count="92">
    <mergeCell ref="AS19:BP19"/>
    <mergeCell ref="AS20:BP20"/>
    <mergeCell ref="D19:F19"/>
    <mergeCell ref="D20:F20"/>
    <mergeCell ref="D22:F22"/>
    <mergeCell ref="G22:AH22"/>
    <mergeCell ref="AS22:BQ22"/>
    <mergeCell ref="U16:AH17"/>
    <mergeCell ref="E17:G17"/>
    <mergeCell ref="I17:K17"/>
    <mergeCell ref="M17:O17"/>
    <mergeCell ref="Q17:S17"/>
    <mergeCell ref="B16:D17"/>
    <mergeCell ref="E16:H16"/>
    <mergeCell ref="I16:L16"/>
    <mergeCell ref="M16:P16"/>
    <mergeCell ref="Q16:T16"/>
    <mergeCell ref="B19:C25"/>
    <mergeCell ref="G20:AH20"/>
    <mergeCell ref="G19:AH19"/>
    <mergeCell ref="C14:D15"/>
    <mergeCell ref="E14:P14"/>
    <mergeCell ref="R14:AB14"/>
    <mergeCell ref="E15:H15"/>
    <mergeCell ref="J15:AG15"/>
    <mergeCell ref="K21:N21"/>
    <mergeCell ref="P21:S21"/>
    <mergeCell ref="T21:W21"/>
    <mergeCell ref="Y21:AB21"/>
    <mergeCell ref="AC21:AF21"/>
    <mergeCell ref="U18:AG18"/>
    <mergeCell ref="D21:F21"/>
    <mergeCell ref="G21:J21"/>
    <mergeCell ref="E12:H12"/>
    <mergeCell ref="I12:R12"/>
    <mergeCell ref="X12:AB12"/>
    <mergeCell ref="Z11:AA11"/>
    <mergeCell ref="S11:W12"/>
    <mergeCell ref="X11:Y11"/>
    <mergeCell ref="C13:D13"/>
    <mergeCell ref="E13:F13"/>
    <mergeCell ref="G13:H13"/>
    <mergeCell ref="J13:K13"/>
    <mergeCell ref="M13:N13"/>
    <mergeCell ref="P13:AH13"/>
    <mergeCell ref="AC11:AD11"/>
    <mergeCell ref="AF11:AG11"/>
    <mergeCell ref="AE12:AF12"/>
    <mergeCell ref="AR4:AR5"/>
    <mergeCell ref="I9:AH9"/>
    <mergeCell ref="I10:AH10"/>
    <mergeCell ref="AS10:BI10"/>
    <mergeCell ref="U3:AG3"/>
    <mergeCell ref="B4:D4"/>
    <mergeCell ref="E4:AH4"/>
    <mergeCell ref="B5:D5"/>
    <mergeCell ref="E5:AH5"/>
    <mergeCell ref="B9:D10"/>
    <mergeCell ref="E9:H9"/>
    <mergeCell ref="E10:H10"/>
    <mergeCell ref="AA25:AD25"/>
    <mergeCell ref="B6:D8"/>
    <mergeCell ref="S6:V6"/>
    <mergeCell ref="W6:AH6"/>
    <mergeCell ref="S7:AH7"/>
    <mergeCell ref="E6:F6"/>
    <mergeCell ref="E7:F7"/>
    <mergeCell ref="E8:F8"/>
    <mergeCell ref="G6:R6"/>
    <mergeCell ref="G7:R7"/>
    <mergeCell ref="G8:R8"/>
    <mergeCell ref="S8:AH8"/>
    <mergeCell ref="B11:B15"/>
    <mergeCell ref="C11:D12"/>
    <mergeCell ref="E11:H11"/>
    <mergeCell ref="I11:R11"/>
    <mergeCell ref="D23:F25"/>
    <mergeCell ref="AR6:AR8"/>
    <mergeCell ref="AR11:AR15"/>
    <mergeCell ref="AS11:BK15"/>
    <mergeCell ref="AS4:BT5"/>
    <mergeCell ref="AS6:BT8"/>
    <mergeCell ref="G23:L24"/>
    <mergeCell ref="M23:P23"/>
    <mergeCell ref="Q23:U23"/>
    <mergeCell ref="V23:Z24"/>
    <mergeCell ref="AA23:AE24"/>
    <mergeCell ref="AF23:AJ25"/>
    <mergeCell ref="G25:K25"/>
    <mergeCell ref="M25:O25"/>
    <mergeCell ref="Q25:T25"/>
    <mergeCell ref="V25:Y25"/>
  </mergeCells>
  <phoneticPr fontId="1"/>
  <conditionalFormatting sqref="E6:E8 G6:G8">
    <cfRule type="containsBlanks" dxfId="96" priority="29">
      <formula>LEN(TRIM(E6))=0</formula>
    </cfRule>
  </conditionalFormatting>
  <conditionalFormatting sqref="E13:F13">
    <cfRule type="containsBlanks" dxfId="95" priority="4">
      <formula>LEN(TRIM(E13))=0</formula>
    </cfRule>
  </conditionalFormatting>
  <conditionalFormatting sqref="E14:AH15">
    <cfRule type="expression" dxfId="94" priority="8">
      <formula>$AJ$14+$AK$14+$AL$14+$AM$14+$AN$14+$AO$14+$AJ$15=0</formula>
    </cfRule>
  </conditionalFormatting>
  <conditionalFormatting sqref="G25 M25 Q25 V25">
    <cfRule type="containsBlanks" dxfId="93" priority="3">
      <formula>LEN(TRIM(G25))=0</formula>
    </cfRule>
  </conditionalFormatting>
  <conditionalFormatting sqref="G25:K25 M25:O25 Q25:T25 V25:Y25">
    <cfRule type="notContainsBlanks" dxfId="92" priority="1" stopIfTrue="1">
      <formula>LEN(TRIM(G25))&gt;0</formula>
    </cfRule>
    <cfRule type="expression" dxfId="91" priority="2" stopIfTrue="1">
      <formula>$W$3&lt;6</formula>
    </cfRule>
  </conditionalFormatting>
  <conditionalFormatting sqref="J13:K13">
    <cfRule type="containsBlanks" dxfId="90" priority="18">
      <formula>LEN(TRIM(J13))=0</formula>
    </cfRule>
  </conditionalFormatting>
  <conditionalFormatting sqref="J15:AG15">
    <cfRule type="notContainsBlanks" dxfId="89" priority="31" stopIfTrue="1">
      <formula>LEN(TRIM(J15))&gt;0</formula>
    </cfRule>
    <cfRule type="expression" dxfId="88" priority="32" stopIfTrue="1">
      <formula>#REF!</formula>
    </cfRule>
  </conditionalFormatting>
  <conditionalFormatting sqref="K21 T21 AC21">
    <cfRule type="containsBlanks" dxfId="87" priority="9">
      <formula>LEN(TRIM(K21))=0</formula>
    </cfRule>
  </conditionalFormatting>
  <conditionalFormatting sqref="M13:N13">
    <cfRule type="containsBlanks" dxfId="86" priority="17">
      <formula>LEN(TRIM(M13))=0</formula>
    </cfRule>
  </conditionalFormatting>
  <conditionalFormatting sqref="S6:V6">
    <cfRule type="containsBlanks" dxfId="85" priority="28">
      <formula>LEN(TRIM(S6))=0</formula>
    </cfRule>
  </conditionalFormatting>
  <conditionalFormatting sqref="X11:Y11">
    <cfRule type="containsBlanks" dxfId="84" priority="25">
      <formula>LEN(TRIM(X11))=0</formula>
    </cfRule>
  </conditionalFormatting>
  <conditionalFormatting sqref="AE12:AF12">
    <cfRule type="containsBlanks" dxfId="83" priority="20">
      <formula>LEN(TRIM(AE12))=0</formula>
    </cfRule>
  </conditionalFormatting>
  <conditionalFormatting sqref="AI10:AQ10 G13">
    <cfRule type="containsBlanks" dxfId="82" priority="33">
      <formula>LEN(TRIM(G10))=0</formula>
    </cfRule>
  </conditionalFormatting>
  <conditionalFormatting sqref="AI9:AR9 I9:I10">
    <cfRule type="containsBlanks" dxfId="81" priority="5">
      <formula>LEN(TRIM(I9))=0</formula>
    </cfRule>
  </conditionalFormatting>
  <conditionalFormatting sqref="AQ4:AR4 E4:AH5 AQ5 Z11 AC11 AF11 I11:R12 E17 I17 M17 G19:AH20 G22">
    <cfRule type="containsBlanks" dxfId="80" priority="11">
      <formula>LEN(TRIM(E4))=0</formula>
    </cfRule>
  </conditionalFormatting>
  <dataValidations count="5">
    <dataValidation type="list" allowBlank="1" showInputMessage="1" showErrorMessage="1" sqref="X11:Y11 E13:F13" xr:uid="{05387880-40FB-4468-8325-0144AD1E23DB}">
      <formula1>"昭和,平成,令和"</formula1>
    </dataValidation>
    <dataValidation imeMode="off" allowBlank="1" showInputMessage="1" showErrorMessage="1" sqref="E17:G17 I17:K17 M17:O17" xr:uid="{808B4E04-FD82-4BEB-8119-247AAEDFEC90}"/>
    <dataValidation imeMode="halfKatakana" allowBlank="1" showInputMessage="1" showErrorMessage="1" sqref="I11:R11 AQ4:AR4 E4:AH4" xr:uid="{03AD446E-34EA-4397-8389-32193FA3C0DA}"/>
    <dataValidation type="list" allowBlank="1" showInputMessage="1" showErrorMessage="1" sqref="E18:F18" xr:uid="{03BEBFC9-7636-434E-A002-5B57BE0DDEC2}">
      <formula1>"　,明治,大正,昭和,平成"</formula1>
    </dataValidation>
    <dataValidation imeMode="halfAlpha" allowBlank="1" showInputMessage="1" showErrorMessage="1" sqref="Q17 L17 Z11:AA11 AC11:AD11 AF11:AG11 J13:K13 G13:H13 H17 AE12:AF12 M13:N13 AR9 AI9:AQ10 I9:I10" xr:uid="{D0A8A1B0-3967-49A2-B58D-F2B0E0B0E624}"/>
  </dataValidations>
  <pageMargins left="0.70866141732283472" right="0.31496062992125984" top="0.74803149606299213" bottom="0.74803149606299213" header="0.31496062992125984" footer="0.31496062992125984"/>
  <pageSetup paperSize="9" scale="8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Group Box 1">
              <controlPr defaultSize="0" autoFill="0" autoPict="0">
                <anchor moveWithCells="1">
                  <from>
                    <xdr:col>7</xdr:col>
                    <xdr:colOff>114300</xdr:colOff>
                    <xdr:row>25</xdr:row>
                    <xdr:rowOff>0</xdr:rowOff>
                  </from>
                  <to>
                    <xdr:col>45</xdr:col>
                    <xdr:colOff>85725</xdr:colOff>
                    <xdr:row>28</xdr:row>
                    <xdr:rowOff>180975</xdr:rowOff>
                  </to>
                </anchor>
              </controlPr>
            </control>
          </mc:Choice>
        </mc:AlternateContent>
        <mc:AlternateContent xmlns:mc="http://schemas.openxmlformats.org/markup-compatibility/2006">
          <mc:Choice Requires="x14">
            <control shapeId="116738" r:id="rId5" name="Group Box 2">
              <controlPr defaultSize="0" autoFill="0" autoPict="0">
                <anchor moveWithCells="1">
                  <from>
                    <xdr:col>7</xdr:col>
                    <xdr:colOff>85725</xdr:colOff>
                    <xdr:row>25</xdr:row>
                    <xdr:rowOff>0</xdr:rowOff>
                  </from>
                  <to>
                    <xdr:col>45</xdr:col>
                    <xdr:colOff>19050</xdr:colOff>
                    <xdr:row>28</xdr:row>
                    <xdr:rowOff>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6</xdr:col>
                    <xdr:colOff>9525</xdr:colOff>
                    <xdr:row>13</xdr:row>
                    <xdr:rowOff>28575</xdr:rowOff>
                  </from>
                  <to>
                    <xdr:col>9</xdr:col>
                    <xdr:colOff>152400</xdr:colOff>
                    <xdr:row>13</xdr:row>
                    <xdr:rowOff>285750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29</xdr:col>
                    <xdr:colOff>19050</xdr:colOff>
                    <xdr:row>13</xdr:row>
                    <xdr:rowOff>19050</xdr:rowOff>
                  </from>
                  <to>
                    <xdr:col>33</xdr:col>
                    <xdr:colOff>9525</xdr:colOff>
                    <xdr:row>13</xdr:row>
                    <xdr:rowOff>333375</xdr:rowOff>
                  </to>
                </anchor>
              </controlPr>
            </control>
          </mc:Choice>
        </mc:AlternateContent>
        <mc:AlternateContent xmlns:mc="http://schemas.openxmlformats.org/markup-compatibility/2006">
          <mc:Choice Requires="x14">
            <control shapeId="116741" r:id="rId8" name="Check Box 5">
              <controlPr defaultSize="0" autoFill="0" autoLine="0" autoPict="0">
                <anchor moveWithCells="1">
                  <from>
                    <xdr:col>4</xdr:col>
                    <xdr:colOff>38100</xdr:colOff>
                    <xdr:row>13</xdr:row>
                    <xdr:rowOff>28575</xdr:rowOff>
                  </from>
                  <to>
                    <xdr:col>5</xdr:col>
                    <xdr:colOff>152400</xdr:colOff>
                    <xdr:row>13</xdr:row>
                    <xdr:rowOff>285750</xdr:rowOff>
                  </to>
                </anchor>
              </controlPr>
            </control>
          </mc:Choice>
        </mc:AlternateContent>
        <mc:AlternateContent xmlns:mc="http://schemas.openxmlformats.org/markup-compatibility/2006">
          <mc:Choice Requires="x14">
            <control shapeId="116742" r:id="rId9" name="Check Box 6">
              <controlPr defaultSize="0" autoFill="0" autoLine="0" autoPict="0">
                <anchor moveWithCells="1">
                  <from>
                    <xdr:col>4</xdr:col>
                    <xdr:colOff>28575</xdr:colOff>
                    <xdr:row>14</xdr:row>
                    <xdr:rowOff>19050</xdr:rowOff>
                  </from>
                  <to>
                    <xdr:col>6</xdr:col>
                    <xdr:colOff>142875</xdr:colOff>
                    <xdr:row>14</xdr:row>
                    <xdr:rowOff>285750</xdr:rowOff>
                  </to>
                </anchor>
              </controlPr>
            </control>
          </mc:Choice>
        </mc:AlternateContent>
        <mc:AlternateContent xmlns:mc="http://schemas.openxmlformats.org/markup-compatibility/2006">
          <mc:Choice Requires="x14">
            <control shapeId="116743" r:id="rId10" name="Check Box 7">
              <controlPr defaultSize="0" autoFill="0" autoLine="0" autoPict="0">
                <anchor moveWithCells="1">
                  <from>
                    <xdr:col>17</xdr:col>
                    <xdr:colOff>9525</xdr:colOff>
                    <xdr:row>13</xdr:row>
                    <xdr:rowOff>9525</xdr:rowOff>
                  </from>
                  <to>
                    <xdr:col>20</xdr:col>
                    <xdr:colOff>123825</xdr:colOff>
                    <xdr:row>13</xdr:row>
                    <xdr:rowOff>333375</xdr:rowOff>
                  </to>
                </anchor>
              </controlPr>
            </control>
          </mc:Choice>
        </mc:AlternateContent>
        <mc:AlternateContent xmlns:mc="http://schemas.openxmlformats.org/markup-compatibility/2006">
          <mc:Choice Requires="x14">
            <control shapeId="116744" r:id="rId11" name="Check Box 8">
              <controlPr defaultSize="0" autoFill="0" autoLine="0" autoPict="0">
                <anchor moveWithCells="1">
                  <from>
                    <xdr:col>20</xdr:col>
                    <xdr:colOff>142875</xdr:colOff>
                    <xdr:row>13</xdr:row>
                    <xdr:rowOff>28575</xdr:rowOff>
                  </from>
                  <to>
                    <xdr:col>24</xdr:col>
                    <xdr:colOff>47625</xdr:colOff>
                    <xdr:row>13</xdr:row>
                    <xdr:rowOff>333375</xdr:rowOff>
                  </to>
                </anchor>
              </controlPr>
            </control>
          </mc:Choice>
        </mc:AlternateContent>
        <mc:AlternateContent xmlns:mc="http://schemas.openxmlformats.org/markup-compatibility/2006">
          <mc:Choice Requires="x14">
            <control shapeId="116745" r:id="rId12" name="Check Box 9">
              <controlPr defaultSize="0" autoFill="0" autoLine="0" autoPict="0">
                <anchor moveWithCells="1">
                  <from>
                    <xdr:col>24</xdr:col>
                    <xdr:colOff>0</xdr:colOff>
                    <xdr:row>13</xdr:row>
                    <xdr:rowOff>19050</xdr:rowOff>
                  </from>
                  <to>
                    <xdr:col>27</xdr:col>
                    <xdr:colOff>133350</xdr:colOff>
                    <xdr:row>13</xdr:row>
                    <xdr:rowOff>352425</xdr:rowOff>
                  </to>
                </anchor>
              </controlPr>
            </control>
          </mc:Choice>
        </mc:AlternateContent>
        <mc:AlternateContent xmlns:mc="http://schemas.openxmlformats.org/markup-compatibility/2006">
          <mc:Choice Requires="x14">
            <control shapeId="116746" r:id="rId13" name="Group Box 10">
              <controlPr defaultSize="0" autoFill="0" autoPict="0">
                <anchor moveWithCells="1">
                  <from>
                    <xdr:col>7</xdr:col>
                    <xdr:colOff>114300</xdr:colOff>
                    <xdr:row>25</xdr:row>
                    <xdr:rowOff>0</xdr:rowOff>
                  </from>
                  <to>
                    <xdr:col>45</xdr:col>
                    <xdr:colOff>85725</xdr:colOff>
                    <xdr:row>28</xdr:row>
                    <xdr:rowOff>180975</xdr:rowOff>
                  </to>
                </anchor>
              </controlPr>
            </control>
          </mc:Choice>
        </mc:AlternateContent>
        <mc:AlternateContent xmlns:mc="http://schemas.openxmlformats.org/markup-compatibility/2006">
          <mc:Choice Requires="x14">
            <control shapeId="116747" r:id="rId14" name="Group Box 11">
              <controlPr defaultSize="0" autoFill="0" autoPict="0">
                <anchor moveWithCells="1">
                  <from>
                    <xdr:col>7</xdr:col>
                    <xdr:colOff>85725</xdr:colOff>
                    <xdr:row>25</xdr:row>
                    <xdr:rowOff>0</xdr:rowOff>
                  </from>
                  <to>
                    <xdr:col>45</xdr:col>
                    <xdr:colOff>19050</xdr:colOff>
                    <xdr:row>27</xdr:row>
                    <xdr:rowOff>180975</xdr:rowOff>
                  </to>
                </anchor>
              </controlPr>
            </control>
          </mc:Choice>
        </mc:AlternateContent>
        <mc:AlternateContent xmlns:mc="http://schemas.openxmlformats.org/markup-compatibility/2006">
          <mc:Choice Requires="x14">
            <control shapeId="116748" r:id="rId15" name="Group Box 12">
              <controlPr defaultSize="0" autoFill="0" autoPict="0">
                <anchor moveWithCells="1">
                  <from>
                    <xdr:col>7</xdr:col>
                    <xdr:colOff>114300</xdr:colOff>
                    <xdr:row>21</xdr:row>
                    <xdr:rowOff>0</xdr:rowOff>
                  </from>
                  <to>
                    <xdr:col>45</xdr:col>
                    <xdr:colOff>85725</xdr:colOff>
                    <xdr:row>21</xdr:row>
                    <xdr:rowOff>752475</xdr:rowOff>
                  </to>
                </anchor>
              </controlPr>
            </control>
          </mc:Choice>
        </mc:AlternateContent>
        <mc:AlternateContent xmlns:mc="http://schemas.openxmlformats.org/markup-compatibility/2006">
          <mc:Choice Requires="x14">
            <control shapeId="116749" r:id="rId16" name="Group Box 13">
              <controlPr defaultSize="0" autoFill="0" autoPict="0">
                <anchor moveWithCells="1">
                  <from>
                    <xdr:col>7</xdr:col>
                    <xdr:colOff>85725</xdr:colOff>
                    <xdr:row>21</xdr:row>
                    <xdr:rowOff>0</xdr:rowOff>
                  </from>
                  <to>
                    <xdr:col>45</xdr:col>
                    <xdr:colOff>19050</xdr:colOff>
                    <xdr:row>21</xdr:row>
                    <xdr:rowOff>561975</xdr:rowOff>
                  </to>
                </anchor>
              </controlPr>
            </control>
          </mc:Choice>
        </mc:AlternateContent>
        <mc:AlternateContent xmlns:mc="http://schemas.openxmlformats.org/markup-compatibility/2006">
          <mc:Choice Requires="x14">
            <control shapeId="116750" r:id="rId17" name="Check Box 14">
              <controlPr defaultSize="0" autoFill="0" autoLine="0" autoPict="0">
                <anchor moveWithCells="1">
                  <from>
                    <xdr:col>11</xdr:col>
                    <xdr:colOff>190500</xdr:colOff>
                    <xdr:row>23</xdr:row>
                    <xdr:rowOff>38100</xdr:rowOff>
                  </from>
                  <to>
                    <xdr:col>13</xdr:col>
                    <xdr:colOff>180975</xdr:colOff>
                    <xdr:row>23</xdr:row>
                    <xdr:rowOff>314325</xdr:rowOff>
                  </to>
                </anchor>
              </controlPr>
            </control>
          </mc:Choice>
        </mc:AlternateContent>
        <mc:AlternateContent xmlns:mc="http://schemas.openxmlformats.org/markup-compatibility/2006">
          <mc:Choice Requires="x14">
            <control shapeId="116751" r:id="rId18" name="Check Box 15">
              <controlPr defaultSize="0" autoFill="0" autoLine="0" autoPict="0">
                <anchor moveWithCells="1">
                  <from>
                    <xdr:col>13</xdr:col>
                    <xdr:colOff>171450</xdr:colOff>
                    <xdr:row>23</xdr:row>
                    <xdr:rowOff>38100</xdr:rowOff>
                  </from>
                  <to>
                    <xdr:col>15</xdr:col>
                    <xdr:colOff>180975</xdr:colOff>
                    <xdr:row>23</xdr:row>
                    <xdr:rowOff>314325</xdr:rowOff>
                  </to>
                </anchor>
              </controlPr>
            </control>
          </mc:Choice>
        </mc:AlternateContent>
        <mc:AlternateContent xmlns:mc="http://schemas.openxmlformats.org/markup-compatibility/2006">
          <mc:Choice Requires="x14">
            <control shapeId="116752" r:id="rId19" name="Check Box 16">
              <controlPr defaultSize="0" autoFill="0" autoLine="0" autoPict="0">
                <anchor moveWithCells="1">
                  <from>
                    <xdr:col>16</xdr:col>
                    <xdr:colOff>161925</xdr:colOff>
                    <xdr:row>23</xdr:row>
                    <xdr:rowOff>38100</xdr:rowOff>
                  </from>
                  <to>
                    <xdr:col>18</xdr:col>
                    <xdr:colOff>161925</xdr:colOff>
                    <xdr:row>23</xdr:row>
                    <xdr:rowOff>314325</xdr:rowOff>
                  </to>
                </anchor>
              </controlPr>
            </control>
          </mc:Choice>
        </mc:AlternateContent>
        <mc:AlternateContent xmlns:mc="http://schemas.openxmlformats.org/markup-compatibility/2006">
          <mc:Choice Requires="x14">
            <control shapeId="116753" r:id="rId20" name="Check Box 17">
              <controlPr defaultSize="0" autoFill="0" autoLine="0" autoPict="0">
                <anchor moveWithCells="1">
                  <from>
                    <xdr:col>18</xdr:col>
                    <xdr:colOff>238125</xdr:colOff>
                    <xdr:row>23</xdr:row>
                    <xdr:rowOff>38100</xdr:rowOff>
                  </from>
                  <to>
                    <xdr:col>21</xdr:col>
                    <xdr:colOff>19050</xdr:colOff>
                    <xdr:row>23</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F786-29FD-4932-9D4F-6379A092A81C}">
  <dimension ref="B1:BD23"/>
  <sheetViews>
    <sheetView showGridLines="0" showRowColHeaders="0" view="pageBreakPreview" zoomScale="85" zoomScaleNormal="90" zoomScaleSheetLayoutView="85" workbookViewId="0">
      <selection activeCell="C10" sqref="C10:J10"/>
    </sheetView>
  </sheetViews>
  <sheetFormatPr defaultColWidth="2.75" defaultRowHeight="22.5" customHeight="1"/>
  <cols>
    <col min="1" max="1" width="2.75" style="274"/>
    <col min="2" max="2" width="33.75" style="274" customWidth="1"/>
    <col min="3" max="10" width="3" style="274" customWidth="1"/>
    <col min="11" max="11" width="9.5" style="274" customWidth="1"/>
    <col min="12" max="36" width="3" style="274" customWidth="1"/>
    <col min="37" max="16384" width="2.75" style="274"/>
  </cols>
  <sheetData>
    <row r="1" spans="2:56" ht="33" customHeight="1">
      <c r="B1" s="286" t="s">
        <v>375</v>
      </c>
    </row>
    <row r="2" spans="2:56" ht="37.9" customHeight="1">
      <c r="B2" s="275" t="s">
        <v>339</v>
      </c>
      <c r="C2" s="685">
        <f>'④付表１（事業所情報等）'!E5</f>
        <v>0</v>
      </c>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7"/>
      <c r="AK2" s="271" t="s">
        <v>45</v>
      </c>
      <c r="AL2" s="309" t="s">
        <v>422</v>
      </c>
      <c r="AM2" s="319"/>
      <c r="AN2" s="319"/>
      <c r="AO2" s="319"/>
      <c r="AP2" s="319"/>
      <c r="AQ2" s="319"/>
      <c r="AR2" s="319"/>
      <c r="AS2" s="319"/>
      <c r="AT2" s="319"/>
      <c r="AU2" s="319"/>
      <c r="AV2" s="319"/>
      <c r="AW2" s="319"/>
      <c r="AX2" s="319"/>
      <c r="AY2" s="319"/>
      <c r="AZ2" s="319"/>
      <c r="BA2" s="319"/>
      <c r="BB2" s="319"/>
      <c r="BC2" s="319"/>
      <c r="BD2" s="319"/>
    </row>
    <row r="3" spans="2:56" ht="37.9" customHeight="1">
      <c r="B3" s="275" t="s">
        <v>359</v>
      </c>
      <c r="C3" s="688">
        <f>'④付表１（事業所情報等）'!G25</f>
        <v>0</v>
      </c>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90"/>
      <c r="AK3" s="271" t="s">
        <v>45</v>
      </c>
      <c r="AL3" s="309" t="s">
        <v>426</v>
      </c>
      <c r="AM3" s="318"/>
      <c r="AN3" s="318"/>
      <c r="AO3" s="318"/>
      <c r="AP3" s="318"/>
      <c r="AQ3" s="318"/>
      <c r="AR3" s="318"/>
      <c r="AS3" s="318"/>
      <c r="AT3" s="318"/>
      <c r="AU3" s="318"/>
      <c r="AV3" s="318"/>
      <c r="AW3" s="318"/>
      <c r="AX3" s="318"/>
      <c r="AY3" s="318"/>
      <c r="AZ3" s="318"/>
      <c r="BA3" s="318"/>
      <c r="BB3" s="318"/>
      <c r="BC3" s="318"/>
      <c r="BD3" s="318"/>
    </row>
    <row r="4" spans="2:56" ht="22.15" customHeight="1">
      <c r="B4" s="666"/>
      <c r="C4" s="635" t="s">
        <v>299</v>
      </c>
      <c r="D4" s="636"/>
      <c r="E4" s="636"/>
      <c r="F4" s="636"/>
      <c r="G4" s="636"/>
      <c r="H4" s="636"/>
      <c r="I4" s="636"/>
      <c r="J4" s="636"/>
      <c r="K4" s="644"/>
      <c r="L4" s="648" t="s">
        <v>300</v>
      </c>
      <c r="M4" s="649"/>
      <c r="N4" s="650"/>
      <c r="O4" s="654" t="s">
        <v>301</v>
      </c>
      <c r="P4" s="655"/>
      <c r="Q4" s="655"/>
      <c r="R4" s="655"/>
      <c r="S4" s="655"/>
      <c r="T4" s="655"/>
      <c r="U4" s="655"/>
      <c r="V4" s="655"/>
      <c r="W4" s="655"/>
      <c r="X4" s="655"/>
      <c r="Y4" s="655"/>
      <c r="Z4" s="655"/>
      <c r="AA4" s="627"/>
      <c r="AB4" s="627"/>
      <c r="AC4" s="627"/>
      <c r="AD4" s="628"/>
      <c r="AE4" s="635" t="s">
        <v>340</v>
      </c>
      <c r="AF4" s="643"/>
      <c r="AG4" s="643"/>
      <c r="AH4" s="644"/>
      <c r="AI4" s="635" t="s">
        <v>341</v>
      </c>
      <c r="AJ4" s="644"/>
    </row>
    <row r="5" spans="2:56" ht="27.6" customHeight="1">
      <c r="B5" s="667"/>
      <c r="C5" s="695"/>
      <c r="D5" s="696"/>
      <c r="E5" s="696"/>
      <c r="F5" s="696"/>
      <c r="G5" s="696"/>
      <c r="H5" s="696"/>
      <c r="I5" s="696"/>
      <c r="J5" s="696"/>
      <c r="K5" s="647"/>
      <c r="L5" s="651"/>
      <c r="M5" s="652"/>
      <c r="N5" s="653"/>
      <c r="O5" s="629" t="s">
        <v>365</v>
      </c>
      <c r="P5" s="630"/>
      <c r="Q5" s="630"/>
      <c r="R5" s="631"/>
      <c r="S5" s="635" t="s">
        <v>302</v>
      </c>
      <c r="T5" s="636"/>
      <c r="U5" s="636"/>
      <c r="V5" s="637"/>
      <c r="W5" s="629" t="s">
        <v>366</v>
      </c>
      <c r="X5" s="630"/>
      <c r="Y5" s="630"/>
      <c r="Z5" s="631"/>
      <c r="AA5" s="629" t="s">
        <v>364</v>
      </c>
      <c r="AB5" s="641"/>
      <c r="AC5" s="641"/>
      <c r="AD5" s="642"/>
      <c r="AE5" s="645"/>
      <c r="AF5" s="646"/>
      <c r="AG5" s="646"/>
      <c r="AH5" s="647"/>
      <c r="AI5" s="645"/>
      <c r="AJ5" s="647"/>
      <c r="AK5" s="276"/>
    </row>
    <row r="6" spans="2:56" ht="27.6" customHeight="1">
      <c r="B6" s="668"/>
      <c r="C6" s="638"/>
      <c r="D6" s="639"/>
      <c r="E6" s="639"/>
      <c r="F6" s="639"/>
      <c r="G6" s="639"/>
      <c r="H6" s="639"/>
      <c r="I6" s="639"/>
      <c r="J6" s="639"/>
      <c r="K6" s="640"/>
      <c r="L6" s="638"/>
      <c r="M6" s="639"/>
      <c r="N6" s="640"/>
      <c r="O6" s="632"/>
      <c r="P6" s="633"/>
      <c r="Q6" s="633"/>
      <c r="R6" s="634"/>
      <c r="S6" s="638"/>
      <c r="T6" s="639"/>
      <c r="U6" s="639"/>
      <c r="V6" s="640"/>
      <c r="W6" s="632"/>
      <c r="X6" s="633"/>
      <c r="Y6" s="633"/>
      <c r="Z6" s="634"/>
      <c r="AA6" s="638"/>
      <c r="AB6" s="639"/>
      <c r="AC6" s="639"/>
      <c r="AD6" s="640"/>
      <c r="AE6" s="638"/>
      <c r="AF6" s="639"/>
      <c r="AG6" s="639"/>
      <c r="AH6" s="640"/>
      <c r="AI6" s="638"/>
      <c r="AJ6" s="640"/>
      <c r="AK6" s="276"/>
    </row>
    <row r="7" spans="2:56" ht="30" customHeight="1">
      <c r="B7" s="277" t="s">
        <v>342</v>
      </c>
      <c r="C7" s="691" t="s">
        <v>303</v>
      </c>
      <c r="D7" s="692"/>
      <c r="E7" s="692"/>
      <c r="F7" s="692"/>
      <c r="G7" s="692"/>
      <c r="H7" s="692"/>
      <c r="I7" s="692"/>
      <c r="J7" s="693"/>
      <c r="K7" s="278">
        <v>2.5</v>
      </c>
      <c r="L7" s="694">
        <v>4</v>
      </c>
      <c r="M7" s="694"/>
      <c r="N7" s="694"/>
      <c r="O7" s="658">
        <v>1</v>
      </c>
      <c r="P7" s="658"/>
      <c r="Q7" s="658"/>
      <c r="R7" s="658"/>
      <c r="S7" s="658"/>
      <c r="T7" s="658"/>
      <c r="U7" s="658"/>
      <c r="V7" s="658"/>
      <c r="W7" s="658"/>
      <c r="X7" s="658"/>
      <c r="Y7" s="658"/>
      <c r="Z7" s="658"/>
      <c r="AA7" s="626">
        <f>SUM(O7:Z7)</f>
        <v>1</v>
      </c>
      <c r="AB7" s="627"/>
      <c r="AC7" s="627"/>
      <c r="AD7" s="628"/>
      <c r="AE7" s="660"/>
      <c r="AF7" s="661"/>
      <c r="AG7" s="661"/>
      <c r="AH7" s="661"/>
      <c r="AI7" s="660"/>
      <c r="AJ7" s="661"/>
      <c r="AK7" s="279"/>
    </row>
    <row r="8" spans="2:56" ht="30" customHeight="1">
      <c r="B8" s="277" t="s">
        <v>343</v>
      </c>
      <c r="C8" s="691" t="s">
        <v>304</v>
      </c>
      <c r="D8" s="692"/>
      <c r="E8" s="692"/>
      <c r="F8" s="692"/>
      <c r="G8" s="692"/>
      <c r="H8" s="692"/>
      <c r="I8" s="692"/>
      <c r="J8" s="693"/>
      <c r="K8" s="278">
        <v>2.5</v>
      </c>
      <c r="L8" s="694">
        <v>4</v>
      </c>
      <c r="M8" s="694"/>
      <c r="N8" s="694"/>
      <c r="O8" s="658"/>
      <c r="P8" s="658"/>
      <c r="Q8" s="658"/>
      <c r="R8" s="658"/>
      <c r="S8" s="658">
        <v>1</v>
      </c>
      <c r="T8" s="658"/>
      <c r="U8" s="658"/>
      <c r="V8" s="658"/>
      <c r="W8" s="658"/>
      <c r="X8" s="658"/>
      <c r="Y8" s="658"/>
      <c r="Z8" s="658"/>
      <c r="AA8" s="626">
        <f t="shared" ref="AA8:AA23" si="0">SUM(O8:Z8)</f>
        <v>1</v>
      </c>
      <c r="AB8" s="627"/>
      <c r="AC8" s="627"/>
      <c r="AD8" s="628"/>
      <c r="AE8" s="660"/>
      <c r="AF8" s="661"/>
      <c r="AG8" s="661"/>
      <c r="AH8" s="661"/>
      <c r="AI8" s="660"/>
      <c r="AJ8" s="661"/>
      <c r="AK8" s="279"/>
    </row>
    <row r="9" spans="2:56" ht="30" customHeight="1">
      <c r="B9" s="277" t="s">
        <v>344</v>
      </c>
      <c r="C9" s="680"/>
      <c r="D9" s="681"/>
      <c r="E9" s="681"/>
      <c r="F9" s="681"/>
      <c r="G9" s="681"/>
      <c r="H9" s="681"/>
      <c r="I9" s="681"/>
      <c r="J9" s="682"/>
      <c r="K9" s="290"/>
      <c r="L9" s="662"/>
      <c r="M9" s="662"/>
      <c r="N9" s="662"/>
      <c r="O9" s="683"/>
      <c r="P9" s="683"/>
      <c r="Q9" s="683"/>
      <c r="R9" s="683"/>
      <c r="S9" s="684"/>
      <c r="T9" s="684"/>
      <c r="U9" s="684"/>
      <c r="V9" s="684"/>
      <c r="W9" s="684"/>
      <c r="X9" s="684"/>
      <c r="Y9" s="684"/>
      <c r="Z9" s="684"/>
      <c r="AA9" s="626">
        <f>SUM(O9:Z9)</f>
        <v>0</v>
      </c>
      <c r="AB9" s="627"/>
      <c r="AC9" s="627"/>
      <c r="AD9" s="628"/>
      <c r="AE9" s="656">
        <f>O9*3.3</f>
        <v>0</v>
      </c>
      <c r="AF9" s="657"/>
      <c r="AG9" s="657"/>
      <c r="AH9" s="657"/>
      <c r="AI9" s="658" t="str">
        <f>IF($C$3&gt;AE9,"◯","×")</f>
        <v>×</v>
      </c>
      <c r="AJ9" s="659"/>
      <c r="AK9" s="675" t="s">
        <v>45</v>
      </c>
      <c r="AL9" s="677" t="s">
        <v>371</v>
      </c>
      <c r="AM9" s="678"/>
      <c r="AN9" s="678"/>
      <c r="AO9" s="678"/>
      <c r="AP9" s="678"/>
      <c r="AQ9" s="678"/>
      <c r="AR9" s="678"/>
      <c r="AS9" s="678"/>
      <c r="AT9" s="678"/>
      <c r="AU9" s="678"/>
      <c r="AV9" s="678"/>
      <c r="AW9" s="678"/>
      <c r="AX9" s="678"/>
      <c r="AY9" s="678"/>
      <c r="AZ9" s="678"/>
      <c r="BA9" s="678"/>
      <c r="BB9" s="678"/>
      <c r="BC9" s="678"/>
    </row>
    <row r="10" spans="2:56" ht="30" customHeight="1">
      <c r="B10" s="277" t="s">
        <v>345</v>
      </c>
      <c r="C10" s="680"/>
      <c r="D10" s="681"/>
      <c r="E10" s="681"/>
      <c r="F10" s="681"/>
      <c r="G10" s="681"/>
      <c r="H10" s="681"/>
      <c r="I10" s="681"/>
      <c r="J10" s="682"/>
      <c r="K10" s="290"/>
      <c r="L10" s="662"/>
      <c r="M10" s="662"/>
      <c r="N10" s="662"/>
      <c r="O10" s="683"/>
      <c r="P10" s="683"/>
      <c r="Q10" s="683"/>
      <c r="R10" s="683"/>
      <c r="S10" s="684"/>
      <c r="T10" s="684"/>
      <c r="U10" s="684"/>
      <c r="V10" s="684"/>
      <c r="W10" s="684"/>
      <c r="X10" s="684"/>
      <c r="Y10" s="684"/>
      <c r="Z10" s="684"/>
      <c r="AA10" s="626">
        <f>SUM(O10:Z10)</f>
        <v>0</v>
      </c>
      <c r="AB10" s="627"/>
      <c r="AC10" s="627"/>
      <c r="AD10" s="628"/>
      <c r="AE10" s="656">
        <f>O10*3.3</f>
        <v>0</v>
      </c>
      <c r="AF10" s="657"/>
      <c r="AG10" s="657"/>
      <c r="AH10" s="657"/>
      <c r="AI10" s="658" t="str">
        <f t="shared" ref="AI10:AI23" si="1">IF($C$3&gt;AE10,"◯","×")</f>
        <v>×</v>
      </c>
      <c r="AJ10" s="659"/>
      <c r="AK10" s="676"/>
      <c r="AL10" s="678"/>
      <c r="AM10" s="678"/>
      <c r="AN10" s="678"/>
      <c r="AO10" s="678"/>
      <c r="AP10" s="678"/>
      <c r="AQ10" s="678"/>
      <c r="AR10" s="678"/>
      <c r="AS10" s="678"/>
      <c r="AT10" s="678"/>
      <c r="AU10" s="678"/>
      <c r="AV10" s="678"/>
      <c r="AW10" s="678"/>
      <c r="AX10" s="678"/>
      <c r="AY10" s="678"/>
      <c r="AZ10" s="678"/>
      <c r="BA10" s="678"/>
      <c r="BB10" s="678"/>
      <c r="BC10" s="678"/>
    </row>
    <row r="11" spans="2:56" ht="30" customHeight="1">
      <c r="B11" s="277" t="s">
        <v>346</v>
      </c>
      <c r="C11" s="669"/>
      <c r="D11" s="670"/>
      <c r="E11" s="670"/>
      <c r="F11" s="670"/>
      <c r="G11" s="670"/>
      <c r="H11" s="670"/>
      <c r="I11" s="670"/>
      <c r="J11" s="671"/>
      <c r="K11" s="290"/>
      <c r="L11" s="662"/>
      <c r="M11" s="662"/>
      <c r="N11" s="662"/>
      <c r="O11" s="663"/>
      <c r="P11" s="664"/>
      <c r="Q11" s="664"/>
      <c r="R11" s="665"/>
      <c r="S11" s="672"/>
      <c r="T11" s="673"/>
      <c r="U11" s="673"/>
      <c r="V11" s="674"/>
      <c r="W11" s="672"/>
      <c r="X11" s="673"/>
      <c r="Y11" s="673"/>
      <c r="Z11" s="674"/>
      <c r="AA11" s="626">
        <f>SUM(O11:Z11)</f>
        <v>0</v>
      </c>
      <c r="AB11" s="627"/>
      <c r="AC11" s="627"/>
      <c r="AD11" s="628"/>
      <c r="AE11" s="656">
        <f>O11*3.3</f>
        <v>0</v>
      </c>
      <c r="AF11" s="657"/>
      <c r="AG11" s="657"/>
      <c r="AH11" s="657"/>
      <c r="AI11" s="658" t="str">
        <f t="shared" si="1"/>
        <v>×</v>
      </c>
      <c r="AJ11" s="659"/>
      <c r="AK11" s="676"/>
      <c r="AL11" s="678"/>
      <c r="AM11" s="678"/>
      <c r="AN11" s="678"/>
      <c r="AO11" s="678"/>
      <c r="AP11" s="678"/>
      <c r="AQ11" s="678"/>
      <c r="AR11" s="678"/>
      <c r="AS11" s="678"/>
      <c r="AT11" s="678"/>
      <c r="AU11" s="678"/>
      <c r="AV11" s="678"/>
      <c r="AW11" s="678"/>
      <c r="AX11" s="678"/>
      <c r="AY11" s="678"/>
      <c r="AZ11" s="678"/>
      <c r="BA11" s="678"/>
      <c r="BB11" s="678"/>
      <c r="BC11" s="678"/>
    </row>
    <row r="12" spans="2:56" ht="30" customHeight="1">
      <c r="B12" s="277" t="s">
        <v>347</v>
      </c>
      <c r="C12" s="669"/>
      <c r="D12" s="670"/>
      <c r="E12" s="670"/>
      <c r="F12" s="670"/>
      <c r="G12" s="670"/>
      <c r="H12" s="670"/>
      <c r="I12" s="670"/>
      <c r="J12" s="671"/>
      <c r="K12" s="290"/>
      <c r="L12" s="662"/>
      <c r="M12" s="662"/>
      <c r="N12" s="662"/>
      <c r="O12" s="672"/>
      <c r="P12" s="673"/>
      <c r="Q12" s="673"/>
      <c r="R12" s="674"/>
      <c r="S12" s="663"/>
      <c r="T12" s="664"/>
      <c r="U12" s="664"/>
      <c r="V12" s="665"/>
      <c r="W12" s="672"/>
      <c r="X12" s="673"/>
      <c r="Y12" s="673"/>
      <c r="Z12" s="674"/>
      <c r="AA12" s="626">
        <f t="shared" si="0"/>
        <v>0</v>
      </c>
      <c r="AB12" s="627"/>
      <c r="AC12" s="627"/>
      <c r="AD12" s="628"/>
      <c r="AE12" s="656">
        <f>S12*3.3</f>
        <v>0</v>
      </c>
      <c r="AF12" s="657"/>
      <c r="AG12" s="657"/>
      <c r="AH12" s="657"/>
      <c r="AI12" s="658" t="str">
        <f t="shared" si="1"/>
        <v>×</v>
      </c>
      <c r="AJ12" s="659"/>
      <c r="AK12" s="676"/>
      <c r="AL12" s="678"/>
      <c r="AM12" s="678"/>
      <c r="AN12" s="678"/>
      <c r="AO12" s="678"/>
      <c r="AP12" s="678"/>
      <c r="AQ12" s="678"/>
      <c r="AR12" s="678"/>
      <c r="AS12" s="678"/>
      <c r="AT12" s="678"/>
      <c r="AU12" s="678"/>
      <c r="AV12" s="678"/>
      <c r="AW12" s="678"/>
      <c r="AX12" s="678"/>
      <c r="AY12" s="678"/>
      <c r="AZ12" s="678"/>
      <c r="BA12" s="678"/>
      <c r="BB12" s="678"/>
      <c r="BC12" s="678"/>
    </row>
    <row r="13" spans="2:56" ht="30" customHeight="1">
      <c r="B13" s="277" t="s">
        <v>348</v>
      </c>
      <c r="C13" s="669"/>
      <c r="D13" s="670"/>
      <c r="E13" s="670"/>
      <c r="F13" s="670"/>
      <c r="G13" s="670"/>
      <c r="H13" s="670"/>
      <c r="I13" s="670"/>
      <c r="J13" s="671"/>
      <c r="K13" s="290"/>
      <c r="L13" s="662"/>
      <c r="M13" s="662"/>
      <c r="N13" s="662"/>
      <c r="O13" s="672"/>
      <c r="P13" s="673"/>
      <c r="Q13" s="673"/>
      <c r="R13" s="674"/>
      <c r="S13" s="663"/>
      <c r="T13" s="664"/>
      <c r="U13" s="664"/>
      <c r="V13" s="665"/>
      <c r="W13" s="672"/>
      <c r="X13" s="673"/>
      <c r="Y13" s="673"/>
      <c r="Z13" s="674"/>
      <c r="AA13" s="626">
        <f t="shared" si="0"/>
        <v>0</v>
      </c>
      <c r="AB13" s="627"/>
      <c r="AC13" s="627"/>
      <c r="AD13" s="628"/>
      <c r="AE13" s="656">
        <f>S13*3.3</f>
        <v>0</v>
      </c>
      <c r="AF13" s="657"/>
      <c r="AG13" s="657"/>
      <c r="AH13" s="657"/>
      <c r="AI13" s="658" t="str">
        <f t="shared" si="1"/>
        <v>×</v>
      </c>
      <c r="AJ13" s="659"/>
      <c r="AK13" s="676"/>
      <c r="AL13" s="678"/>
      <c r="AM13" s="678"/>
      <c r="AN13" s="678"/>
      <c r="AO13" s="678"/>
      <c r="AP13" s="678"/>
      <c r="AQ13" s="678"/>
      <c r="AR13" s="678"/>
      <c r="AS13" s="678"/>
      <c r="AT13" s="678"/>
      <c r="AU13" s="678"/>
      <c r="AV13" s="678"/>
      <c r="AW13" s="678"/>
      <c r="AX13" s="678"/>
      <c r="AY13" s="678"/>
      <c r="AZ13" s="678"/>
      <c r="BA13" s="678"/>
      <c r="BB13" s="678"/>
      <c r="BC13" s="678"/>
    </row>
    <row r="14" spans="2:56" ht="30" customHeight="1">
      <c r="B14" s="277" t="s">
        <v>349</v>
      </c>
      <c r="C14" s="669"/>
      <c r="D14" s="670"/>
      <c r="E14" s="670"/>
      <c r="F14" s="670"/>
      <c r="G14" s="670"/>
      <c r="H14" s="670"/>
      <c r="I14" s="670"/>
      <c r="J14" s="671"/>
      <c r="K14" s="290"/>
      <c r="L14" s="662"/>
      <c r="M14" s="662"/>
      <c r="N14" s="662"/>
      <c r="O14" s="672"/>
      <c r="P14" s="673"/>
      <c r="Q14" s="673"/>
      <c r="R14" s="674"/>
      <c r="S14" s="663"/>
      <c r="T14" s="664"/>
      <c r="U14" s="664"/>
      <c r="V14" s="665"/>
      <c r="W14" s="672"/>
      <c r="X14" s="673"/>
      <c r="Y14" s="673"/>
      <c r="Z14" s="674"/>
      <c r="AA14" s="626">
        <f t="shared" si="0"/>
        <v>0</v>
      </c>
      <c r="AB14" s="627"/>
      <c r="AC14" s="627"/>
      <c r="AD14" s="628"/>
      <c r="AE14" s="656">
        <f>S14*3.3</f>
        <v>0</v>
      </c>
      <c r="AF14" s="657"/>
      <c r="AG14" s="657"/>
      <c r="AH14" s="657"/>
      <c r="AI14" s="658" t="str">
        <f t="shared" si="1"/>
        <v>×</v>
      </c>
      <c r="AJ14" s="659"/>
      <c r="AK14" s="676"/>
      <c r="AL14" s="678"/>
      <c r="AM14" s="678"/>
      <c r="AN14" s="678"/>
      <c r="AO14" s="678"/>
      <c r="AP14" s="678"/>
      <c r="AQ14" s="678"/>
      <c r="AR14" s="678"/>
      <c r="AS14" s="678"/>
      <c r="AT14" s="678"/>
      <c r="AU14" s="678"/>
      <c r="AV14" s="678"/>
      <c r="AW14" s="678"/>
      <c r="AX14" s="678"/>
      <c r="AY14" s="678"/>
      <c r="AZ14" s="678"/>
      <c r="BA14" s="678"/>
      <c r="BB14" s="678"/>
      <c r="BC14" s="678"/>
    </row>
    <row r="15" spans="2:56" ht="30" customHeight="1">
      <c r="B15" s="277" t="s">
        <v>350</v>
      </c>
      <c r="C15" s="669"/>
      <c r="D15" s="670"/>
      <c r="E15" s="670"/>
      <c r="F15" s="670"/>
      <c r="G15" s="670"/>
      <c r="H15" s="670"/>
      <c r="I15" s="670"/>
      <c r="J15" s="671"/>
      <c r="K15" s="290"/>
      <c r="L15" s="662"/>
      <c r="M15" s="662"/>
      <c r="N15" s="662"/>
      <c r="O15" s="672"/>
      <c r="P15" s="673"/>
      <c r="Q15" s="673"/>
      <c r="R15" s="674"/>
      <c r="S15" s="672"/>
      <c r="T15" s="673"/>
      <c r="U15" s="673"/>
      <c r="V15" s="674"/>
      <c r="W15" s="663"/>
      <c r="X15" s="664"/>
      <c r="Y15" s="664"/>
      <c r="Z15" s="665"/>
      <c r="AA15" s="626">
        <f t="shared" si="0"/>
        <v>0</v>
      </c>
      <c r="AB15" s="627"/>
      <c r="AC15" s="627"/>
      <c r="AD15" s="628"/>
      <c r="AE15" s="656">
        <f>W15*1.98</f>
        <v>0</v>
      </c>
      <c r="AF15" s="657"/>
      <c r="AG15" s="657"/>
      <c r="AH15" s="657"/>
      <c r="AI15" s="658" t="str">
        <f t="shared" si="1"/>
        <v>×</v>
      </c>
      <c r="AJ15" s="659"/>
      <c r="AK15" s="676"/>
      <c r="AL15" s="678"/>
      <c r="AM15" s="678"/>
      <c r="AN15" s="678"/>
      <c r="AO15" s="678"/>
      <c r="AP15" s="678"/>
      <c r="AQ15" s="678"/>
      <c r="AR15" s="678"/>
      <c r="AS15" s="678"/>
      <c r="AT15" s="678"/>
      <c r="AU15" s="678"/>
      <c r="AV15" s="678"/>
      <c r="AW15" s="678"/>
      <c r="AX15" s="678"/>
      <c r="AY15" s="678"/>
      <c r="AZ15" s="678"/>
      <c r="BA15" s="678"/>
      <c r="BB15" s="678"/>
      <c r="BC15" s="678"/>
    </row>
    <row r="16" spans="2:56" ht="30" customHeight="1">
      <c r="B16" s="277" t="s">
        <v>351</v>
      </c>
      <c r="C16" s="669"/>
      <c r="D16" s="670"/>
      <c r="E16" s="670"/>
      <c r="F16" s="670"/>
      <c r="G16" s="670"/>
      <c r="H16" s="670"/>
      <c r="I16" s="670"/>
      <c r="J16" s="671"/>
      <c r="K16" s="290"/>
      <c r="L16" s="662"/>
      <c r="M16" s="662"/>
      <c r="N16" s="662"/>
      <c r="O16" s="672"/>
      <c r="P16" s="673"/>
      <c r="Q16" s="673"/>
      <c r="R16" s="674"/>
      <c r="S16" s="672"/>
      <c r="T16" s="673"/>
      <c r="U16" s="673"/>
      <c r="V16" s="674"/>
      <c r="W16" s="663"/>
      <c r="X16" s="664"/>
      <c r="Y16" s="664"/>
      <c r="Z16" s="665"/>
      <c r="AA16" s="626">
        <f t="shared" si="0"/>
        <v>0</v>
      </c>
      <c r="AB16" s="627"/>
      <c r="AC16" s="627"/>
      <c r="AD16" s="628"/>
      <c r="AE16" s="656">
        <f>W16*1.98</f>
        <v>0</v>
      </c>
      <c r="AF16" s="657"/>
      <c r="AG16" s="657"/>
      <c r="AH16" s="657"/>
      <c r="AI16" s="658" t="str">
        <f t="shared" si="1"/>
        <v>×</v>
      </c>
      <c r="AJ16" s="659"/>
      <c r="AK16" s="676"/>
      <c r="AL16" s="678"/>
      <c r="AM16" s="678"/>
      <c r="AN16" s="678"/>
      <c r="AO16" s="678"/>
      <c r="AP16" s="678"/>
      <c r="AQ16" s="678"/>
      <c r="AR16" s="678"/>
      <c r="AS16" s="678"/>
      <c r="AT16" s="678"/>
      <c r="AU16" s="678"/>
      <c r="AV16" s="678"/>
      <c r="AW16" s="678"/>
      <c r="AX16" s="678"/>
      <c r="AY16" s="678"/>
      <c r="AZ16" s="678"/>
      <c r="BA16" s="678"/>
      <c r="BB16" s="678"/>
      <c r="BC16" s="678"/>
    </row>
    <row r="17" spans="2:55" ht="30" customHeight="1">
      <c r="B17" s="277" t="s">
        <v>352</v>
      </c>
      <c r="C17" s="669"/>
      <c r="D17" s="670"/>
      <c r="E17" s="670"/>
      <c r="F17" s="670"/>
      <c r="G17" s="670"/>
      <c r="H17" s="670"/>
      <c r="I17" s="670"/>
      <c r="J17" s="671"/>
      <c r="K17" s="290"/>
      <c r="L17" s="662"/>
      <c r="M17" s="662"/>
      <c r="N17" s="662"/>
      <c r="O17" s="672"/>
      <c r="P17" s="673"/>
      <c r="Q17" s="673"/>
      <c r="R17" s="674"/>
      <c r="S17" s="672"/>
      <c r="T17" s="673"/>
      <c r="U17" s="673"/>
      <c r="V17" s="674"/>
      <c r="W17" s="663"/>
      <c r="X17" s="664"/>
      <c r="Y17" s="664"/>
      <c r="Z17" s="665"/>
      <c r="AA17" s="626">
        <f t="shared" si="0"/>
        <v>0</v>
      </c>
      <c r="AB17" s="627"/>
      <c r="AC17" s="627"/>
      <c r="AD17" s="628"/>
      <c r="AE17" s="656">
        <f>W17*1.98</f>
        <v>0</v>
      </c>
      <c r="AF17" s="657"/>
      <c r="AG17" s="657"/>
      <c r="AH17" s="657"/>
      <c r="AI17" s="658" t="str">
        <f t="shared" si="1"/>
        <v>×</v>
      </c>
      <c r="AJ17" s="659"/>
      <c r="AK17" s="676"/>
      <c r="AL17" s="678"/>
      <c r="AM17" s="678"/>
      <c r="AN17" s="678"/>
      <c r="AO17" s="678"/>
      <c r="AP17" s="678"/>
      <c r="AQ17" s="678"/>
      <c r="AR17" s="678"/>
      <c r="AS17" s="678"/>
      <c r="AT17" s="678"/>
      <c r="AU17" s="678"/>
      <c r="AV17" s="678"/>
      <c r="AW17" s="678"/>
      <c r="AX17" s="678"/>
      <c r="AY17" s="678"/>
      <c r="AZ17" s="678"/>
      <c r="BA17" s="678"/>
      <c r="BB17" s="678"/>
      <c r="BC17" s="678"/>
    </row>
    <row r="18" spans="2:55" ht="30" customHeight="1">
      <c r="B18" s="277" t="s">
        <v>353</v>
      </c>
      <c r="C18" s="669"/>
      <c r="D18" s="670"/>
      <c r="E18" s="670"/>
      <c r="F18" s="670"/>
      <c r="G18" s="670"/>
      <c r="H18" s="670"/>
      <c r="I18" s="670"/>
      <c r="J18" s="671"/>
      <c r="K18" s="290"/>
      <c r="L18" s="662"/>
      <c r="M18" s="662"/>
      <c r="N18" s="662"/>
      <c r="O18" s="663"/>
      <c r="P18" s="664"/>
      <c r="Q18" s="664"/>
      <c r="R18" s="665"/>
      <c r="S18" s="663"/>
      <c r="T18" s="664"/>
      <c r="U18" s="664"/>
      <c r="V18" s="665"/>
      <c r="W18" s="663"/>
      <c r="X18" s="664"/>
      <c r="Y18" s="664"/>
      <c r="Z18" s="665"/>
      <c r="AA18" s="626">
        <f t="shared" si="0"/>
        <v>0</v>
      </c>
      <c r="AB18" s="627"/>
      <c r="AC18" s="627"/>
      <c r="AD18" s="628"/>
      <c r="AE18" s="656">
        <f>(O18*3.3)+(S18*3.3)+(W18*1.98)</f>
        <v>0</v>
      </c>
      <c r="AF18" s="657"/>
      <c r="AG18" s="657"/>
      <c r="AH18" s="657"/>
      <c r="AI18" s="658" t="str">
        <f t="shared" si="1"/>
        <v>×</v>
      </c>
      <c r="AJ18" s="659"/>
      <c r="AK18" s="676"/>
      <c r="AL18" s="678"/>
      <c r="AM18" s="678"/>
      <c r="AN18" s="678"/>
      <c r="AO18" s="678"/>
      <c r="AP18" s="678"/>
      <c r="AQ18" s="678"/>
      <c r="AR18" s="678"/>
      <c r="AS18" s="678"/>
      <c r="AT18" s="678"/>
      <c r="AU18" s="678"/>
      <c r="AV18" s="678"/>
      <c r="AW18" s="678"/>
      <c r="AX18" s="678"/>
      <c r="AY18" s="678"/>
      <c r="AZ18" s="678"/>
      <c r="BA18" s="678"/>
      <c r="BB18" s="678"/>
      <c r="BC18" s="678"/>
    </row>
    <row r="19" spans="2:55" ht="30" customHeight="1">
      <c r="B19" s="277" t="s">
        <v>354</v>
      </c>
      <c r="C19" s="669"/>
      <c r="D19" s="670"/>
      <c r="E19" s="670"/>
      <c r="F19" s="670"/>
      <c r="G19" s="670"/>
      <c r="H19" s="670"/>
      <c r="I19" s="670"/>
      <c r="J19" s="671"/>
      <c r="K19" s="290"/>
      <c r="L19" s="662"/>
      <c r="M19" s="662"/>
      <c r="N19" s="662"/>
      <c r="O19" s="663"/>
      <c r="P19" s="664"/>
      <c r="Q19" s="664"/>
      <c r="R19" s="665"/>
      <c r="S19" s="663"/>
      <c r="T19" s="664"/>
      <c r="U19" s="664"/>
      <c r="V19" s="665"/>
      <c r="W19" s="663"/>
      <c r="X19" s="664"/>
      <c r="Y19" s="664"/>
      <c r="Z19" s="665"/>
      <c r="AA19" s="626">
        <f t="shared" si="0"/>
        <v>0</v>
      </c>
      <c r="AB19" s="627"/>
      <c r="AC19" s="627"/>
      <c r="AD19" s="628"/>
      <c r="AE19" s="656">
        <f t="shared" ref="AE19:AE22" si="2">(O19*3.3)+(S19*3.3)+(W19*1.98)</f>
        <v>0</v>
      </c>
      <c r="AF19" s="657"/>
      <c r="AG19" s="657"/>
      <c r="AH19" s="657"/>
      <c r="AI19" s="658" t="str">
        <f t="shared" si="1"/>
        <v>×</v>
      </c>
      <c r="AJ19" s="659"/>
      <c r="AL19" s="679"/>
      <c r="AM19" s="679"/>
      <c r="AN19" s="679"/>
      <c r="AO19" s="679"/>
      <c r="AP19" s="679"/>
      <c r="AQ19" s="679"/>
      <c r="AR19" s="679"/>
      <c r="AS19" s="679"/>
      <c r="AT19" s="679"/>
      <c r="AU19" s="679"/>
      <c r="AV19" s="679"/>
      <c r="AW19" s="679"/>
      <c r="AX19" s="679"/>
      <c r="AY19" s="679"/>
      <c r="AZ19" s="679"/>
      <c r="BA19" s="679"/>
      <c r="BB19" s="679"/>
      <c r="BC19" s="679"/>
    </row>
    <row r="20" spans="2:55" ht="30" customHeight="1">
      <c r="B20" s="277" t="s">
        <v>355</v>
      </c>
      <c r="C20" s="669"/>
      <c r="D20" s="670"/>
      <c r="E20" s="670"/>
      <c r="F20" s="670"/>
      <c r="G20" s="670"/>
      <c r="H20" s="670"/>
      <c r="I20" s="670"/>
      <c r="J20" s="671"/>
      <c r="K20" s="290"/>
      <c r="L20" s="662"/>
      <c r="M20" s="662"/>
      <c r="N20" s="662"/>
      <c r="O20" s="663"/>
      <c r="P20" s="664"/>
      <c r="Q20" s="664"/>
      <c r="R20" s="665"/>
      <c r="S20" s="663"/>
      <c r="T20" s="664"/>
      <c r="U20" s="664"/>
      <c r="V20" s="665"/>
      <c r="W20" s="663"/>
      <c r="X20" s="664"/>
      <c r="Y20" s="664"/>
      <c r="Z20" s="665"/>
      <c r="AA20" s="626">
        <f t="shared" si="0"/>
        <v>0</v>
      </c>
      <c r="AB20" s="627"/>
      <c r="AC20" s="627"/>
      <c r="AD20" s="628"/>
      <c r="AE20" s="656">
        <f t="shared" si="2"/>
        <v>0</v>
      </c>
      <c r="AF20" s="657"/>
      <c r="AG20" s="657"/>
      <c r="AH20" s="657"/>
      <c r="AI20" s="658" t="str">
        <f t="shared" si="1"/>
        <v>×</v>
      </c>
      <c r="AJ20" s="659"/>
      <c r="AL20" s="679"/>
      <c r="AM20" s="679"/>
      <c r="AN20" s="679"/>
      <c r="AO20" s="679"/>
      <c r="AP20" s="679"/>
      <c r="AQ20" s="679"/>
      <c r="AR20" s="679"/>
      <c r="AS20" s="679"/>
      <c r="AT20" s="679"/>
      <c r="AU20" s="679"/>
      <c r="AV20" s="679"/>
      <c r="AW20" s="679"/>
      <c r="AX20" s="679"/>
      <c r="AY20" s="679"/>
      <c r="AZ20" s="679"/>
      <c r="BA20" s="679"/>
      <c r="BB20" s="679"/>
      <c r="BC20" s="679"/>
    </row>
    <row r="21" spans="2:55" ht="30" customHeight="1">
      <c r="B21" s="277" t="s">
        <v>356</v>
      </c>
      <c r="C21" s="669"/>
      <c r="D21" s="670"/>
      <c r="E21" s="670"/>
      <c r="F21" s="670"/>
      <c r="G21" s="670"/>
      <c r="H21" s="670"/>
      <c r="I21" s="670"/>
      <c r="J21" s="671"/>
      <c r="K21" s="290"/>
      <c r="L21" s="662"/>
      <c r="M21" s="662"/>
      <c r="N21" s="662"/>
      <c r="O21" s="663"/>
      <c r="P21" s="664"/>
      <c r="Q21" s="664"/>
      <c r="R21" s="665"/>
      <c r="S21" s="663"/>
      <c r="T21" s="664"/>
      <c r="U21" s="664"/>
      <c r="V21" s="665"/>
      <c r="W21" s="663"/>
      <c r="X21" s="664"/>
      <c r="Y21" s="664"/>
      <c r="Z21" s="665"/>
      <c r="AA21" s="626">
        <f t="shared" si="0"/>
        <v>0</v>
      </c>
      <c r="AB21" s="627"/>
      <c r="AC21" s="627"/>
      <c r="AD21" s="628"/>
      <c r="AE21" s="656">
        <f t="shared" si="2"/>
        <v>0</v>
      </c>
      <c r="AF21" s="657"/>
      <c r="AG21" s="657"/>
      <c r="AH21" s="657"/>
      <c r="AI21" s="658" t="str">
        <f t="shared" si="1"/>
        <v>×</v>
      </c>
      <c r="AJ21" s="659"/>
      <c r="AL21" s="679"/>
      <c r="AM21" s="679"/>
      <c r="AN21" s="679"/>
      <c r="AO21" s="679"/>
      <c r="AP21" s="679"/>
      <c r="AQ21" s="679"/>
      <c r="AR21" s="679"/>
      <c r="AS21" s="679"/>
      <c r="AT21" s="679"/>
      <c r="AU21" s="679"/>
      <c r="AV21" s="679"/>
      <c r="AW21" s="679"/>
      <c r="AX21" s="679"/>
      <c r="AY21" s="679"/>
      <c r="AZ21" s="679"/>
      <c r="BA21" s="679"/>
      <c r="BB21" s="679"/>
      <c r="BC21" s="679"/>
    </row>
    <row r="22" spans="2:55" ht="30" customHeight="1">
      <c r="B22" s="277" t="s">
        <v>357</v>
      </c>
      <c r="C22" s="669"/>
      <c r="D22" s="670"/>
      <c r="E22" s="670"/>
      <c r="F22" s="670"/>
      <c r="G22" s="670"/>
      <c r="H22" s="670"/>
      <c r="I22" s="670"/>
      <c r="J22" s="671"/>
      <c r="K22" s="290"/>
      <c r="L22" s="662"/>
      <c r="M22" s="662"/>
      <c r="N22" s="662"/>
      <c r="O22" s="663"/>
      <c r="P22" s="664"/>
      <c r="Q22" s="664"/>
      <c r="R22" s="665"/>
      <c r="S22" s="663"/>
      <c r="T22" s="664"/>
      <c r="U22" s="664"/>
      <c r="V22" s="665"/>
      <c r="W22" s="663"/>
      <c r="X22" s="664"/>
      <c r="Y22" s="664"/>
      <c r="Z22" s="665"/>
      <c r="AA22" s="626">
        <f t="shared" si="0"/>
        <v>0</v>
      </c>
      <c r="AB22" s="627"/>
      <c r="AC22" s="627"/>
      <c r="AD22" s="628"/>
      <c r="AE22" s="656">
        <f t="shared" si="2"/>
        <v>0</v>
      </c>
      <c r="AF22" s="657"/>
      <c r="AG22" s="657"/>
      <c r="AH22" s="657"/>
      <c r="AI22" s="658" t="str">
        <f t="shared" si="1"/>
        <v>×</v>
      </c>
      <c r="AJ22" s="659"/>
      <c r="AL22" s="679"/>
      <c r="AM22" s="679"/>
      <c r="AN22" s="679"/>
      <c r="AO22" s="679"/>
      <c r="AP22" s="679"/>
      <c r="AQ22" s="679"/>
      <c r="AR22" s="679"/>
      <c r="AS22" s="679"/>
      <c r="AT22" s="679"/>
      <c r="AU22" s="679"/>
      <c r="AV22" s="679"/>
      <c r="AW22" s="679"/>
      <c r="AX22" s="679"/>
      <c r="AY22" s="679"/>
      <c r="AZ22" s="679"/>
      <c r="BA22" s="679"/>
      <c r="BB22" s="679"/>
      <c r="BC22" s="679"/>
    </row>
    <row r="23" spans="2:55" ht="30" customHeight="1">
      <c r="B23" s="277" t="s">
        <v>358</v>
      </c>
      <c r="C23" s="669"/>
      <c r="D23" s="670"/>
      <c r="E23" s="670"/>
      <c r="F23" s="670"/>
      <c r="G23" s="670"/>
      <c r="H23" s="670"/>
      <c r="I23" s="670"/>
      <c r="J23" s="671"/>
      <c r="K23" s="290"/>
      <c r="L23" s="662"/>
      <c r="M23" s="662"/>
      <c r="N23" s="662"/>
      <c r="O23" s="663"/>
      <c r="P23" s="664"/>
      <c r="Q23" s="664"/>
      <c r="R23" s="665"/>
      <c r="S23" s="663"/>
      <c r="T23" s="664"/>
      <c r="U23" s="664"/>
      <c r="V23" s="665"/>
      <c r="W23" s="663"/>
      <c r="X23" s="664"/>
      <c r="Y23" s="664"/>
      <c r="Z23" s="665"/>
      <c r="AA23" s="626">
        <f t="shared" si="0"/>
        <v>0</v>
      </c>
      <c r="AB23" s="627"/>
      <c r="AC23" s="627"/>
      <c r="AD23" s="628"/>
      <c r="AE23" s="656">
        <f>(O23*3.3)+(S23*3.3)+(W23*1.98)</f>
        <v>0</v>
      </c>
      <c r="AF23" s="657"/>
      <c r="AG23" s="657"/>
      <c r="AH23" s="657"/>
      <c r="AI23" s="658" t="str">
        <f t="shared" si="1"/>
        <v>×</v>
      </c>
      <c r="AJ23" s="659"/>
      <c r="AL23" s="679"/>
      <c r="AM23" s="679"/>
      <c r="AN23" s="679"/>
      <c r="AO23" s="679"/>
      <c r="AP23" s="679"/>
      <c r="AQ23" s="679"/>
      <c r="AR23" s="679"/>
      <c r="AS23" s="679"/>
      <c r="AT23" s="679"/>
      <c r="AU23" s="679"/>
      <c r="AV23" s="679"/>
      <c r="AW23" s="679"/>
      <c r="AX23" s="679"/>
      <c r="AY23" s="679"/>
      <c r="AZ23" s="679"/>
      <c r="BA23" s="679"/>
      <c r="BB23" s="679"/>
      <c r="BC23" s="679"/>
    </row>
  </sheetData>
  <sheetProtection sheet="1" objects="1" scenarios="1" selectLockedCells="1"/>
  <mergeCells count="150">
    <mergeCell ref="C2:AJ2"/>
    <mergeCell ref="C3:AJ3"/>
    <mergeCell ref="C8:J8"/>
    <mergeCell ref="L8:N8"/>
    <mergeCell ref="O8:R8"/>
    <mergeCell ref="S8:V8"/>
    <mergeCell ref="W8:Z8"/>
    <mergeCell ref="AE8:AH8"/>
    <mergeCell ref="AI8:AJ8"/>
    <mergeCell ref="C7:J7"/>
    <mergeCell ref="L7:N7"/>
    <mergeCell ref="O7:R7"/>
    <mergeCell ref="S7:V7"/>
    <mergeCell ref="W7:Z7"/>
    <mergeCell ref="AE7:AH7"/>
    <mergeCell ref="C4:K6"/>
    <mergeCell ref="AK9:AK18"/>
    <mergeCell ref="AL9:BC23"/>
    <mergeCell ref="C10:J10"/>
    <mergeCell ref="L10:N10"/>
    <mergeCell ref="O10:R10"/>
    <mergeCell ref="S10:V10"/>
    <mergeCell ref="W10:Z10"/>
    <mergeCell ref="AE10:AH10"/>
    <mergeCell ref="AI10:AJ10"/>
    <mergeCell ref="C9:J9"/>
    <mergeCell ref="L9:N9"/>
    <mergeCell ref="O9:R9"/>
    <mergeCell ref="S9:V9"/>
    <mergeCell ref="W9:Z9"/>
    <mergeCell ref="AE9:AH9"/>
    <mergeCell ref="AI11:AJ11"/>
    <mergeCell ref="C12:J12"/>
    <mergeCell ref="L12:N12"/>
    <mergeCell ref="O12:R12"/>
    <mergeCell ref="S12:V12"/>
    <mergeCell ref="W12:Z12"/>
    <mergeCell ref="AE12:AH12"/>
    <mergeCell ref="AI12:AJ12"/>
    <mergeCell ref="C11:J11"/>
    <mergeCell ref="S11:V11"/>
    <mergeCell ref="W11:Z11"/>
    <mergeCell ref="AE11:AH11"/>
    <mergeCell ref="AI13:AJ13"/>
    <mergeCell ref="C14:J14"/>
    <mergeCell ref="L14:N14"/>
    <mergeCell ref="O14:R14"/>
    <mergeCell ref="S14:V14"/>
    <mergeCell ref="W14:Z14"/>
    <mergeCell ref="AE14:AH14"/>
    <mergeCell ref="AI14:AJ14"/>
    <mergeCell ref="C13:J13"/>
    <mergeCell ref="L13:N13"/>
    <mergeCell ref="O13:R13"/>
    <mergeCell ref="S13:V13"/>
    <mergeCell ref="W13:Z13"/>
    <mergeCell ref="AE13:AH13"/>
    <mergeCell ref="AA13:AD13"/>
    <mergeCell ref="AA14:AD14"/>
    <mergeCell ref="C16:J16"/>
    <mergeCell ref="L16:N16"/>
    <mergeCell ref="O16:R16"/>
    <mergeCell ref="S16:V16"/>
    <mergeCell ref="W16:Z16"/>
    <mergeCell ref="AE16:AH16"/>
    <mergeCell ref="AI16:AJ16"/>
    <mergeCell ref="C15:J15"/>
    <mergeCell ref="L15:N15"/>
    <mergeCell ref="O15:R15"/>
    <mergeCell ref="S15:V15"/>
    <mergeCell ref="W15:Z15"/>
    <mergeCell ref="AE15:AH15"/>
    <mergeCell ref="AA15:AD15"/>
    <mergeCell ref="AA16:AD16"/>
    <mergeCell ref="C18:J18"/>
    <mergeCell ref="L18:N18"/>
    <mergeCell ref="O18:R18"/>
    <mergeCell ref="S18:V18"/>
    <mergeCell ref="W18:Z18"/>
    <mergeCell ref="AE18:AH18"/>
    <mergeCell ref="AI18:AJ18"/>
    <mergeCell ref="C17:J17"/>
    <mergeCell ref="L17:N17"/>
    <mergeCell ref="O17:R17"/>
    <mergeCell ref="S17:V17"/>
    <mergeCell ref="W17:Z17"/>
    <mergeCell ref="AE17:AH17"/>
    <mergeCell ref="AA17:AD17"/>
    <mergeCell ref="AA18:AD18"/>
    <mergeCell ref="O20:R20"/>
    <mergeCell ref="S20:V20"/>
    <mergeCell ref="W20:Z20"/>
    <mergeCell ref="AE20:AH20"/>
    <mergeCell ref="AI20:AJ20"/>
    <mergeCell ref="C19:J19"/>
    <mergeCell ref="L19:N19"/>
    <mergeCell ref="O19:R19"/>
    <mergeCell ref="S19:V19"/>
    <mergeCell ref="W19:Z19"/>
    <mergeCell ref="AE19:AH19"/>
    <mergeCell ref="AA19:AD19"/>
    <mergeCell ref="AA20:AD20"/>
    <mergeCell ref="B4:B6"/>
    <mergeCell ref="AI23:AJ23"/>
    <mergeCell ref="C23:J23"/>
    <mergeCell ref="L23:N23"/>
    <mergeCell ref="O23:R23"/>
    <mergeCell ref="S23:V23"/>
    <mergeCell ref="W23:Z23"/>
    <mergeCell ref="AE23:AH23"/>
    <mergeCell ref="AI21:AJ21"/>
    <mergeCell ref="C22:J22"/>
    <mergeCell ref="L22:N22"/>
    <mergeCell ref="O22:R22"/>
    <mergeCell ref="S22:V22"/>
    <mergeCell ref="W22:Z22"/>
    <mergeCell ref="AE22:AH22"/>
    <mergeCell ref="AI22:AJ22"/>
    <mergeCell ref="C21:J21"/>
    <mergeCell ref="L21:N21"/>
    <mergeCell ref="O21:R21"/>
    <mergeCell ref="S21:V21"/>
    <mergeCell ref="W21:Z21"/>
    <mergeCell ref="AA22:AD22"/>
    <mergeCell ref="C20:J20"/>
    <mergeCell ref="L20:N20"/>
    <mergeCell ref="AA23:AD23"/>
    <mergeCell ref="O5:R6"/>
    <mergeCell ref="S5:V6"/>
    <mergeCell ref="W5:Z6"/>
    <mergeCell ref="AA5:AD6"/>
    <mergeCell ref="AE4:AH6"/>
    <mergeCell ref="AI4:AJ6"/>
    <mergeCell ref="L4:N6"/>
    <mergeCell ref="O4:AD4"/>
    <mergeCell ref="AA7:AD7"/>
    <mergeCell ref="AA8:AD8"/>
    <mergeCell ref="AA9:AD9"/>
    <mergeCell ref="AA10:AD10"/>
    <mergeCell ref="AA11:AD11"/>
    <mergeCell ref="AA12:AD12"/>
    <mergeCell ref="AE21:AH21"/>
    <mergeCell ref="AI19:AJ19"/>
    <mergeCell ref="AA21:AD21"/>
    <mergeCell ref="AI17:AJ17"/>
    <mergeCell ref="AI15:AJ15"/>
    <mergeCell ref="AI9:AJ9"/>
    <mergeCell ref="AI7:AJ7"/>
    <mergeCell ref="L11:N11"/>
    <mergeCell ref="O11:R11"/>
  </mergeCells>
  <phoneticPr fontId="1"/>
  <conditionalFormatting sqref="C9:R11 S12:S14 C12:N23 C13 K13:L13 W15:Z17 O18:Z23">
    <cfRule type="cellIs" dxfId="79" priority="1" operator="equal">
      <formula>""</formula>
    </cfRule>
  </conditionalFormatting>
  <pageMargins left="0.59055118110236227" right="0.59055118110236227" top="0.59055118110236227" bottom="0.59055118110236227" header="0.31496062992125984" footer="0.31496062992125984"/>
  <pageSetup paperSize="9" scale="63" orientation="portrait" r:id="rId1"/>
  <colBreaks count="1" manualBreakCount="1">
    <brk id="3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BO64"/>
  <sheetViews>
    <sheetView showGridLines="0" showRowColHeaders="0" showZeros="0" view="pageBreakPreview" zoomScale="90" zoomScaleNormal="100" zoomScaleSheetLayoutView="90" workbookViewId="0">
      <selection activeCell="V8" sqref="V8:W8"/>
    </sheetView>
  </sheetViews>
  <sheetFormatPr defaultColWidth="2.5" defaultRowHeight="15" customHeight="1"/>
  <cols>
    <col min="1" max="1" width="6.625" style="15" customWidth="1"/>
    <col min="2" max="2" width="2.75" style="15" customWidth="1"/>
    <col min="3" max="3" width="9.25" style="15" customWidth="1"/>
    <col min="4" max="4" width="8.375" style="15" customWidth="1"/>
    <col min="5" max="5" width="3.125" style="15" customWidth="1"/>
    <col min="6" max="6" width="3.5" style="15" customWidth="1"/>
    <col min="7" max="10" width="3.125" style="15" customWidth="1"/>
    <col min="11" max="12" width="3" style="15" customWidth="1"/>
    <col min="13" max="13" width="3.375" style="15" customWidth="1"/>
    <col min="14" max="15" width="3" style="15" customWidth="1"/>
    <col min="16" max="16" width="3.375" style="15" customWidth="1"/>
    <col min="17" max="24" width="3" style="15" customWidth="1"/>
    <col min="25" max="25" width="4.75" style="15" customWidth="1"/>
    <col min="26" max="27" width="3" style="15" customWidth="1"/>
    <col min="28" max="28" width="4" style="15" customWidth="1"/>
    <col min="29" max="34" width="3" style="15" customWidth="1"/>
    <col min="35" max="35" width="8.25" style="15" hidden="1" customWidth="1"/>
    <col min="36" max="36" width="4.125" style="15" hidden="1" customWidth="1"/>
    <col min="37" max="37" width="3" style="15" hidden="1" customWidth="1"/>
    <col min="38" max="38" width="5.375" style="15" hidden="1" customWidth="1"/>
    <col min="39" max="39" width="4" style="15" hidden="1" customWidth="1"/>
    <col min="40" max="40" width="4.75" style="15" hidden="1" customWidth="1"/>
    <col min="41" max="41" width="6.375" style="15" hidden="1" customWidth="1"/>
    <col min="42" max="42" width="6" style="15" hidden="1" customWidth="1"/>
    <col min="43" max="43" width="5.375" style="15" hidden="1" customWidth="1"/>
    <col min="44" max="44" width="3.875" style="15" hidden="1" customWidth="1"/>
    <col min="45" max="45" width="4" style="15" hidden="1" customWidth="1"/>
    <col min="46" max="46" width="5.5" style="15" hidden="1" customWidth="1"/>
    <col min="47" max="47" width="3.5" style="143" customWidth="1"/>
    <col min="48" max="64" width="2.5" style="143"/>
    <col min="65" max="16384" width="2.5" style="15"/>
  </cols>
  <sheetData>
    <row r="1" spans="2:67" ht="29.25" customHeight="1">
      <c r="B1" s="872" t="s">
        <v>374</v>
      </c>
      <c r="C1" s="872"/>
      <c r="D1" s="872"/>
      <c r="E1" s="872"/>
      <c r="F1" s="872"/>
      <c r="G1" s="53"/>
      <c r="H1" s="53"/>
      <c r="I1" s="53"/>
      <c r="J1" s="53"/>
      <c r="K1" s="53"/>
      <c r="L1" s="53"/>
      <c r="M1" s="53"/>
      <c r="N1" s="53"/>
      <c r="O1" s="53"/>
      <c r="P1" s="53"/>
      <c r="Q1" s="53"/>
      <c r="R1" s="53"/>
      <c r="S1" s="53"/>
      <c r="T1" s="54" t="s">
        <v>138</v>
      </c>
      <c r="U1" s="828">
        <f>'④付表１（事業所情報等）'!E5</f>
        <v>0</v>
      </c>
      <c r="V1" s="828"/>
      <c r="W1" s="828"/>
      <c r="X1" s="828"/>
      <c r="Y1" s="828"/>
      <c r="Z1" s="828"/>
      <c r="AA1" s="828"/>
      <c r="AB1" s="828"/>
      <c r="AC1" s="828"/>
      <c r="AD1" s="828"/>
      <c r="AE1" s="828"/>
      <c r="AF1" s="828"/>
      <c r="AG1" s="828"/>
      <c r="AH1" s="55" t="s">
        <v>139</v>
      </c>
    </row>
    <row r="2" spans="2:67" ht="30" customHeight="1">
      <c r="B2" s="829" t="s">
        <v>180</v>
      </c>
      <c r="C2" s="407" t="s">
        <v>23</v>
      </c>
      <c r="D2" s="832"/>
      <c r="E2" s="835" t="s">
        <v>124</v>
      </c>
      <c r="F2" s="836"/>
      <c r="G2" s="836"/>
      <c r="H2" s="836"/>
      <c r="I2" s="836"/>
      <c r="J2" s="836"/>
      <c r="K2" s="837" t="s">
        <v>266</v>
      </c>
      <c r="L2" s="838"/>
      <c r="M2" s="838"/>
      <c r="N2" s="838"/>
      <c r="O2" s="838"/>
      <c r="P2" s="839"/>
      <c r="Q2" s="837" t="s">
        <v>126</v>
      </c>
      <c r="R2" s="838"/>
      <c r="S2" s="838"/>
      <c r="T2" s="838"/>
      <c r="U2" s="838"/>
      <c r="V2" s="839"/>
      <c r="W2" s="840" t="s">
        <v>267</v>
      </c>
      <c r="X2" s="384"/>
      <c r="Y2" s="384"/>
      <c r="Z2" s="384"/>
      <c r="AA2" s="384"/>
      <c r="AB2" s="384"/>
      <c r="AC2" s="840" t="s">
        <v>125</v>
      </c>
      <c r="AD2" s="384"/>
      <c r="AE2" s="384"/>
      <c r="AF2" s="384"/>
      <c r="AG2" s="384"/>
      <c r="AH2" s="384"/>
      <c r="AV2" s="523"/>
      <c r="AW2" s="523"/>
      <c r="AX2" s="523"/>
      <c r="AY2" s="523"/>
      <c r="AZ2" s="523"/>
      <c r="BA2" s="523"/>
      <c r="BB2" s="523"/>
      <c r="BC2" s="523"/>
      <c r="BD2" s="523"/>
      <c r="BE2" s="523"/>
      <c r="BF2" s="523"/>
      <c r="BG2" s="523"/>
      <c r="BH2" s="523"/>
    </row>
    <row r="3" spans="2:67" ht="30" customHeight="1">
      <c r="B3" s="830"/>
      <c r="C3" s="833"/>
      <c r="D3" s="834"/>
      <c r="E3" s="813" t="s">
        <v>68</v>
      </c>
      <c r="F3" s="813"/>
      <c r="G3" s="813"/>
      <c r="H3" s="813" t="s">
        <v>67</v>
      </c>
      <c r="I3" s="813"/>
      <c r="J3" s="813"/>
      <c r="K3" s="813" t="s">
        <v>68</v>
      </c>
      <c r="L3" s="813"/>
      <c r="M3" s="813"/>
      <c r="N3" s="813" t="s">
        <v>67</v>
      </c>
      <c r="O3" s="813"/>
      <c r="P3" s="813"/>
      <c r="Q3" s="813" t="s">
        <v>68</v>
      </c>
      <c r="R3" s="813"/>
      <c r="S3" s="813"/>
      <c r="T3" s="813" t="s">
        <v>67</v>
      </c>
      <c r="U3" s="813"/>
      <c r="V3" s="813"/>
      <c r="W3" s="813" t="s">
        <v>68</v>
      </c>
      <c r="X3" s="813"/>
      <c r="Y3" s="813"/>
      <c r="Z3" s="813" t="s">
        <v>67</v>
      </c>
      <c r="AA3" s="813"/>
      <c r="AB3" s="813"/>
      <c r="AC3" s="813" t="s">
        <v>68</v>
      </c>
      <c r="AD3" s="813"/>
      <c r="AE3" s="813"/>
      <c r="AF3" s="813" t="s">
        <v>67</v>
      </c>
      <c r="AG3" s="813"/>
      <c r="AH3" s="813"/>
      <c r="AV3" s="523"/>
      <c r="AW3" s="523"/>
      <c r="AX3" s="523"/>
      <c r="AY3" s="523"/>
      <c r="AZ3" s="523"/>
      <c r="BA3" s="523"/>
      <c r="BB3" s="523"/>
      <c r="BC3" s="523"/>
      <c r="BD3" s="523"/>
      <c r="BE3" s="523"/>
      <c r="BF3" s="523"/>
      <c r="BG3" s="523"/>
      <c r="BH3" s="523"/>
    </row>
    <row r="4" spans="2:67" ht="35.1" customHeight="1">
      <c r="B4" s="830"/>
      <c r="C4" s="816" t="s">
        <v>9</v>
      </c>
      <c r="D4" s="56" t="s">
        <v>66</v>
      </c>
      <c r="E4" s="814">
        <f>SUM('⑦別紙１（職員等一覧表）'!$AN$6,)</f>
        <v>0</v>
      </c>
      <c r="F4" s="815"/>
      <c r="G4" s="209" t="s">
        <v>246</v>
      </c>
      <c r="H4" s="814">
        <f>SUM('⑦別紙１（職員等一覧表）'!$AP$6,)</f>
        <v>0</v>
      </c>
      <c r="I4" s="815"/>
      <c r="J4" s="209" t="s">
        <v>246</v>
      </c>
      <c r="K4" s="814">
        <f>SUM('⑦別紙１（職員等一覧表）'!$AN$7,)</f>
        <v>0</v>
      </c>
      <c r="L4" s="815"/>
      <c r="M4" s="209" t="s">
        <v>246</v>
      </c>
      <c r="N4" s="814">
        <f>SUM('⑦別紙１（職員等一覧表）'!$AP$7,)</f>
        <v>0</v>
      </c>
      <c r="O4" s="815"/>
      <c r="P4" s="209" t="s">
        <v>246</v>
      </c>
      <c r="Q4" s="814">
        <f>SUM('⑦別紙１（職員等一覧表）'!$AN$8,)</f>
        <v>0</v>
      </c>
      <c r="R4" s="815"/>
      <c r="S4" s="209" t="s">
        <v>246</v>
      </c>
      <c r="T4" s="814">
        <f>SUM('⑦別紙１（職員等一覧表）'!$AP$8,)</f>
        <v>0</v>
      </c>
      <c r="U4" s="815"/>
      <c r="V4" s="209" t="s">
        <v>246</v>
      </c>
      <c r="W4" s="814">
        <f>SUM('⑦別紙１（職員等一覧表）'!$AN$9,)</f>
        <v>0</v>
      </c>
      <c r="X4" s="815"/>
      <c r="Y4" s="209" t="s">
        <v>246</v>
      </c>
      <c r="Z4" s="814">
        <f>SUM('⑦別紙１（職員等一覧表）'!$AP$9,)</f>
        <v>0</v>
      </c>
      <c r="AA4" s="815"/>
      <c r="AB4" s="209" t="s">
        <v>246</v>
      </c>
      <c r="AC4" s="814">
        <f>SUM('⑦別紙１（職員等一覧表）'!$AN$10,)</f>
        <v>0</v>
      </c>
      <c r="AD4" s="815"/>
      <c r="AE4" s="209" t="s">
        <v>246</v>
      </c>
      <c r="AF4" s="814">
        <f>SUM('⑦別紙１（職員等一覧表）'!$AP$10,)</f>
        <v>0</v>
      </c>
      <c r="AG4" s="815"/>
      <c r="AH4" s="209" t="s">
        <v>246</v>
      </c>
      <c r="AJ4" s="7" t="str">
        <f>CONCATENATE(E2,E3,D4)</f>
        <v>管理者専任常勤</v>
      </c>
      <c r="AK4" s="8" t="str">
        <f>CONCATENATE(E2,H3,D4)</f>
        <v>管理者兼任常勤</v>
      </c>
      <c r="AL4" s="7" t="str">
        <f>CONCATENATE(K2,K3,D4)</f>
        <v>保育士専任常勤</v>
      </c>
      <c r="AM4" s="8" t="str">
        <f>CONCATENATE(K2,N3,D4)</f>
        <v>保育士兼任常勤</v>
      </c>
      <c r="AN4" s="7" t="str">
        <f>CONCATENATE(Q2,Q3,D4)</f>
        <v>保育従事者専任常勤</v>
      </c>
      <c r="AO4" s="8" t="str">
        <f>CONCATENATE(Q2,T3,D4)</f>
        <v>保育従事者兼任常勤</v>
      </c>
      <c r="AP4" s="7" t="str">
        <f>CONCATENATE(W2,W3,D4)</f>
        <v>看護師（准看護師）専任常勤</v>
      </c>
      <c r="AQ4" s="8" t="str">
        <f>CONCATENATE(W2,Z3,D4)</f>
        <v>看護師（准看護師）兼任常勤</v>
      </c>
      <c r="AR4" s="7" t="str">
        <f>CONCATENATE(AC2,AC3,D4)</f>
        <v>その他の職員専任常勤</v>
      </c>
      <c r="AS4" s="8" t="str">
        <f>CONCATENATE(AC2,AF3,D4)</f>
        <v>その他の職員兼任常勤</v>
      </c>
      <c r="AU4" s="871" t="s">
        <v>44</v>
      </c>
      <c r="AV4" s="523" t="s">
        <v>428</v>
      </c>
      <c r="AW4" s="523"/>
      <c r="AX4" s="523"/>
      <c r="AY4" s="523"/>
      <c r="AZ4" s="523"/>
      <c r="BA4" s="523"/>
      <c r="BB4" s="523"/>
      <c r="BC4" s="523"/>
      <c r="BD4" s="523"/>
      <c r="BE4" s="523"/>
      <c r="BF4" s="523"/>
      <c r="BG4" s="523"/>
      <c r="BH4" s="523"/>
      <c r="BI4" s="523"/>
      <c r="BJ4" s="523"/>
      <c r="BK4" s="523"/>
      <c r="BL4" s="147"/>
    </row>
    <row r="5" spans="2:67" ht="35.1" customHeight="1">
      <c r="B5" s="831"/>
      <c r="C5" s="816"/>
      <c r="D5" s="56" t="s">
        <v>8</v>
      </c>
      <c r="E5" s="814">
        <f>SUM('⑦別紙１（職員等一覧表）'!$AO$6,)</f>
        <v>0</v>
      </c>
      <c r="F5" s="815"/>
      <c r="G5" s="209" t="s">
        <v>246</v>
      </c>
      <c r="H5" s="814">
        <f>SUM('⑦別紙１（職員等一覧表）'!$AQ$6,)</f>
        <v>0</v>
      </c>
      <c r="I5" s="815"/>
      <c r="J5" s="209" t="s">
        <v>246</v>
      </c>
      <c r="K5" s="814">
        <f>SUM('⑦別紙１（職員等一覧表）'!$AO$7,)</f>
        <v>0</v>
      </c>
      <c r="L5" s="815"/>
      <c r="M5" s="209" t="s">
        <v>246</v>
      </c>
      <c r="N5" s="814">
        <f>SUM('⑦別紙１（職員等一覧表）'!$AQ$7,)</f>
        <v>0</v>
      </c>
      <c r="O5" s="815"/>
      <c r="P5" s="209" t="s">
        <v>246</v>
      </c>
      <c r="Q5" s="814">
        <f>SUM('⑦別紙１（職員等一覧表）'!$AO$8,)</f>
        <v>0</v>
      </c>
      <c r="R5" s="815"/>
      <c r="S5" s="209" t="s">
        <v>246</v>
      </c>
      <c r="T5" s="814">
        <f>SUM('⑦別紙１（職員等一覧表）'!$AQ$8,)</f>
        <v>0</v>
      </c>
      <c r="U5" s="815"/>
      <c r="V5" s="209" t="s">
        <v>246</v>
      </c>
      <c r="W5" s="814">
        <f>SUM('⑦別紙１（職員等一覧表）'!$AO$9,)</f>
        <v>0</v>
      </c>
      <c r="X5" s="815"/>
      <c r="Y5" s="209" t="s">
        <v>246</v>
      </c>
      <c r="Z5" s="814">
        <f>SUM('⑦別紙１（職員等一覧表）'!$AQ$9,)</f>
        <v>0</v>
      </c>
      <c r="AA5" s="815"/>
      <c r="AB5" s="209" t="s">
        <v>246</v>
      </c>
      <c r="AC5" s="814">
        <f>SUM('⑦別紙１（職員等一覧表）'!$AO$10,)</f>
        <v>0</v>
      </c>
      <c r="AD5" s="815"/>
      <c r="AE5" s="209" t="s">
        <v>246</v>
      </c>
      <c r="AF5" s="814">
        <f>SUM('⑦別紙１（職員等一覧表）'!$AQ$10,)</f>
        <v>0</v>
      </c>
      <c r="AG5" s="815"/>
      <c r="AH5" s="209" t="s">
        <v>246</v>
      </c>
      <c r="AJ5" s="7" t="str">
        <f>CONCATENATE(E2,E3,D5)</f>
        <v>管理者専任非常勤</v>
      </c>
      <c r="AK5" s="8" t="str">
        <f>CONCATENATE(E2,H3,D5)</f>
        <v>管理者兼任非常勤</v>
      </c>
      <c r="AL5" s="7" t="str">
        <f>CONCATENATE(K2,K3,D5)</f>
        <v>保育士専任非常勤</v>
      </c>
      <c r="AM5" s="8" t="str">
        <f>CONCATENATE(K2,N3,D5)</f>
        <v>保育士兼任非常勤</v>
      </c>
      <c r="AN5" s="7" t="str">
        <f>CONCATENATE(Q2,Q3,D5)</f>
        <v>保育従事者専任非常勤</v>
      </c>
      <c r="AO5" s="8" t="str">
        <f>CONCATENATE(Q2,T3,D5)</f>
        <v>保育従事者兼任非常勤</v>
      </c>
      <c r="AP5" s="7" t="str">
        <f>CONCATENATE(W2,W3,D5)</f>
        <v>看護師（准看護師）専任非常勤</v>
      </c>
      <c r="AQ5" s="8" t="str">
        <f>CONCATENATE(W2,Z3,D5)</f>
        <v>看護師（准看護師）兼任非常勤</v>
      </c>
      <c r="AR5" s="7" t="str">
        <f>CONCATENATE(AC2,AC3,D5)</f>
        <v>その他の職員専任非常勤</v>
      </c>
      <c r="AS5" s="8" t="str">
        <f>CONCATENATE(AC2,AF3,D5)</f>
        <v>その他の職員兼任非常勤</v>
      </c>
      <c r="AU5" s="871"/>
      <c r="AV5" s="523"/>
      <c r="AW5" s="523"/>
      <c r="AX5" s="523"/>
      <c r="AY5" s="523"/>
      <c r="AZ5" s="523"/>
      <c r="BA5" s="523"/>
      <c r="BB5" s="523"/>
      <c r="BC5" s="523"/>
      <c r="BD5" s="523"/>
      <c r="BE5" s="523"/>
      <c r="BF5" s="523"/>
      <c r="BG5" s="523"/>
      <c r="BH5" s="523"/>
      <c r="BI5" s="523"/>
      <c r="BJ5" s="523"/>
      <c r="BK5" s="523"/>
      <c r="BL5" s="147"/>
    </row>
    <row r="6" spans="2:67" ht="7.5" customHeight="1">
      <c r="B6" s="73"/>
      <c r="C6" s="106"/>
      <c r="D6" s="106"/>
      <c r="E6" s="74"/>
      <c r="F6" s="74"/>
      <c r="G6" s="74"/>
      <c r="H6" s="74"/>
      <c r="I6" s="74"/>
      <c r="J6" s="104"/>
      <c r="K6" s="104"/>
      <c r="L6" s="106"/>
      <c r="M6" s="106"/>
      <c r="N6" s="106"/>
      <c r="O6" s="106"/>
      <c r="P6" s="106"/>
      <c r="Q6" s="106"/>
      <c r="R6" s="106"/>
      <c r="S6" s="106"/>
      <c r="T6" s="106"/>
      <c r="U6" s="106"/>
      <c r="V6" s="106"/>
      <c r="W6" s="104"/>
      <c r="X6" s="106"/>
      <c r="Y6" s="106"/>
      <c r="Z6" s="106"/>
      <c r="AA6" s="106"/>
      <c r="AB6" s="106"/>
      <c r="AC6" s="106"/>
      <c r="AD6" s="104"/>
      <c r="AE6" s="104"/>
      <c r="AF6" s="104"/>
      <c r="AG6" s="104"/>
      <c r="AH6" s="75"/>
      <c r="AI6" s="102"/>
      <c r="AJ6" s="102"/>
      <c r="AK6" s="102"/>
      <c r="AL6" s="102"/>
      <c r="AM6" s="102"/>
      <c r="AN6" s="102"/>
      <c r="AO6" s="102"/>
      <c r="AP6" s="102"/>
      <c r="AQ6" s="102"/>
      <c r="AR6" s="102"/>
      <c r="AS6" s="102"/>
      <c r="AT6" s="102"/>
      <c r="AU6" s="149"/>
      <c r="AV6" s="272" t="s">
        <v>361</v>
      </c>
      <c r="AW6" s="272"/>
      <c r="AX6" s="272"/>
      <c r="AY6" s="272"/>
      <c r="AZ6" s="272"/>
      <c r="BA6" s="272"/>
      <c r="BB6" s="272"/>
      <c r="BC6" s="272"/>
      <c r="BD6" s="272"/>
      <c r="BE6" s="272"/>
      <c r="BF6" s="272"/>
      <c r="BG6" s="272"/>
      <c r="BH6" s="272"/>
      <c r="BI6" s="272"/>
      <c r="BJ6" s="272"/>
      <c r="BK6" s="272"/>
    </row>
    <row r="7" spans="2:67" ht="17.25" customHeight="1">
      <c r="B7" s="886" t="s">
        <v>71</v>
      </c>
      <c r="C7" s="886"/>
      <c r="D7" s="886"/>
      <c r="E7" s="886"/>
      <c r="F7" s="53"/>
      <c r="G7" s="53"/>
      <c r="H7" s="53"/>
      <c r="I7" s="53"/>
      <c r="J7" s="53"/>
      <c r="K7" s="53"/>
      <c r="L7" s="53"/>
      <c r="M7" s="53"/>
      <c r="N7" s="53"/>
      <c r="O7" s="53"/>
      <c r="P7" s="53"/>
      <c r="Q7" s="53"/>
      <c r="R7" s="53"/>
      <c r="S7" s="53"/>
      <c r="T7" s="55"/>
      <c r="U7" s="828"/>
      <c r="V7" s="828"/>
      <c r="W7" s="828"/>
      <c r="X7" s="828"/>
      <c r="Y7" s="828"/>
      <c r="Z7" s="828"/>
      <c r="AA7" s="828"/>
      <c r="AB7" s="828"/>
      <c r="AC7" s="828"/>
      <c r="AD7" s="828"/>
      <c r="AE7" s="828"/>
      <c r="AF7" s="828"/>
      <c r="AG7" s="828"/>
      <c r="AH7" s="55"/>
      <c r="AI7" s="102"/>
      <c r="AJ7" s="102"/>
      <c r="AK7" s="102"/>
      <c r="AL7" s="102"/>
      <c r="AM7" s="102"/>
      <c r="AN7" s="102"/>
      <c r="AO7" s="102"/>
      <c r="AP7" s="102"/>
      <c r="AQ7" s="102"/>
      <c r="AR7" s="102"/>
      <c r="AS7" s="102"/>
      <c r="AT7" s="102"/>
      <c r="AU7" s="149"/>
      <c r="AV7" s="272"/>
      <c r="AW7" s="272"/>
      <c r="AX7" s="272"/>
      <c r="AY7" s="272"/>
      <c r="AZ7" s="272"/>
      <c r="BA7" s="272"/>
      <c r="BB7" s="272"/>
      <c r="BC7" s="272"/>
      <c r="BD7" s="272"/>
      <c r="BE7" s="272"/>
      <c r="BF7" s="272"/>
      <c r="BG7" s="272"/>
      <c r="BH7" s="272"/>
      <c r="BI7" s="272"/>
      <c r="BJ7" s="272"/>
      <c r="BK7" s="272"/>
    </row>
    <row r="8" spans="2:67" ht="17.25" customHeight="1">
      <c r="B8" s="563" t="s">
        <v>7</v>
      </c>
      <c r="C8" s="564"/>
      <c r="D8" s="565"/>
      <c r="E8" s="869" t="s">
        <v>264</v>
      </c>
      <c r="F8" s="869"/>
      <c r="G8" s="869"/>
      <c r="H8" s="869"/>
      <c r="I8" s="869"/>
      <c r="J8" s="869"/>
      <c r="K8" s="869"/>
      <c r="L8" s="869"/>
      <c r="M8" s="869"/>
      <c r="N8" s="251" t="s">
        <v>265</v>
      </c>
      <c r="O8" s="244"/>
      <c r="P8" s="244"/>
      <c r="Q8" s="244"/>
      <c r="R8" s="244"/>
      <c r="S8" s="244"/>
      <c r="T8" s="39"/>
      <c r="U8" s="252"/>
      <c r="V8" s="800"/>
      <c r="W8" s="800"/>
      <c r="X8" s="252" t="s">
        <v>360</v>
      </c>
      <c r="Y8" s="252"/>
      <c r="Z8" s="252"/>
      <c r="AA8" s="252"/>
      <c r="AB8" s="252"/>
      <c r="AC8" s="253"/>
      <c r="AD8" s="253"/>
      <c r="AE8" s="253"/>
      <c r="AF8" s="253"/>
      <c r="AG8" s="253"/>
      <c r="AH8" s="254"/>
      <c r="AI8" s="183"/>
      <c r="AJ8" s="183"/>
      <c r="AK8" s="183"/>
      <c r="AL8" s="183"/>
      <c r="AM8" s="183"/>
      <c r="AN8" s="183"/>
      <c r="AO8" s="183"/>
      <c r="AP8" s="183"/>
      <c r="AQ8" s="183"/>
      <c r="AR8" s="183"/>
      <c r="AS8" s="183"/>
      <c r="AT8" s="183"/>
      <c r="AU8" s="273"/>
      <c r="AV8" s="870"/>
      <c r="AW8" s="870"/>
      <c r="AX8" s="870"/>
      <c r="AY8" s="870"/>
      <c r="AZ8" s="870"/>
      <c r="BA8" s="870"/>
      <c r="BB8" s="870"/>
      <c r="BC8" s="870"/>
      <c r="BD8" s="870"/>
      <c r="BE8" s="870"/>
      <c r="BF8" s="870"/>
      <c r="BG8" s="870"/>
      <c r="BH8" s="870"/>
      <c r="BI8" s="870"/>
      <c r="BJ8" s="870"/>
      <c r="BK8" s="870"/>
      <c r="BL8" s="377"/>
      <c r="BM8" s="377"/>
    </row>
    <row r="9" spans="2:67" ht="27.6" customHeight="1">
      <c r="B9" s="873"/>
      <c r="C9" s="874"/>
      <c r="D9" s="875"/>
      <c r="E9" s="822" t="s">
        <v>13</v>
      </c>
      <c r="F9" s="823"/>
      <c r="G9" s="823"/>
      <c r="H9" s="823"/>
      <c r="I9" s="823"/>
      <c r="J9" s="823"/>
      <c r="K9" s="823"/>
      <c r="L9" s="823"/>
      <c r="M9" s="823"/>
      <c r="N9" s="887"/>
      <c r="O9" s="370"/>
      <c r="P9" s="370" t="s">
        <v>140</v>
      </c>
      <c r="Q9" s="883"/>
      <c r="R9" s="883"/>
      <c r="S9" s="883"/>
      <c r="T9" s="883"/>
      <c r="U9" s="883"/>
      <c r="V9" s="883"/>
      <c r="W9" s="883"/>
      <c r="X9" s="883"/>
      <c r="Y9" s="883"/>
      <c r="Z9" s="883"/>
      <c r="AA9" s="883"/>
      <c r="AB9" s="883"/>
      <c r="AC9" s="883"/>
      <c r="AD9" s="883"/>
      <c r="AE9" s="883"/>
      <c r="AF9" s="370" t="s">
        <v>141</v>
      </c>
      <c r="AG9" s="370"/>
      <c r="AH9" s="880"/>
      <c r="AI9" s="97" t="b">
        <v>0</v>
      </c>
      <c r="AJ9" s="97" t="b">
        <v>0</v>
      </c>
      <c r="AK9" s="59"/>
      <c r="AL9" s="59"/>
      <c r="AM9" s="59"/>
      <c r="AN9" s="59"/>
      <c r="AO9" s="59"/>
      <c r="AP9" s="59"/>
      <c r="AQ9" s="59"/>
      <c r="AR9" s="59"/>
      <c r="AS9" s="59"/>
      <c r="AT9" s="12"/>
      <c r="AU9" s="142" t="s">
        <v>44</v>
      </c>
      <c r="AV9" s="885" t="s">
        <v>362</v>
      </c>
      <c r="AW9" s="885"/>
      <c r="AX9" s="885"/>
      <c r="AY9" s="885"/>
      <c r="AZ9" s="885"/>
      <c r="BA9" s="885"/>
      <c r="BB9" s="885"/>
      <c r="BC9" s="885"/>
      <c r="BD9" s="885"/>
      <c r="BE9" s="885"/>
      <c r="BF9" s="885"/>
      <c r="BG9" s="885"/>
      <c r="BH9" s="885"/>
      <c r="BI9" s="885"/>
      <c r="BJ9" s="885"/>
      <c r="BK9" s="885"/>
      <c r="BL9" s="150"/>
    </row>
    <row r="10" spans="2:67" ht="27.6" customHeight="1">
      <c r="B10" s="873"/>
      <c r="C10" s="874"/>
      <c r="D10" s="875"/>
      <c r="E10" s="824"/>
      <c r="F10" s="825"/>
      <c r="G10" s="825"/>
      <c r="H10" s="825"/>
      <c r="I10" s="825"/>
      <c r="J10" s="825"/>
      <c r="K10" s="825"/>
      <c r="L10" s="825"/>
      <c r="M10" s="825"/>
      <c r="N10" s="888"/>
      <c r="O10" s="881"/>
      <c r="P10" s="881"/>
      <c r="Q10" s="884"/>
      <c r="R10" s="884"/>
      <c r="S10" s="884"/>
      <c r="T10" s="884"/>
      <c r="U10" s="884"/>
      <c r="V10" s="884"/>
      <c r="W10" s="884"/>
      <c r="X10" s="884"/>
      <c r="Y10" s="884"/>
      <c r="Z10" s="884"/>
      <c r="AA10" s="884"/>
      <c r="AB10" s="884"/>
      <c r="AC10" s="884"/>
      <c r="AD10" s="884"/>
      <c r="AE10" s="884"/>
      <c r="AF10" s="881"/>
      <c r="AG10" s="881"/>
      <c r="AH10" s="882"/>
      <c r="AI10" s="3"/>
      <c r="AJ10" s="3"/>
      <c r="AK10" s="3"/>
      <c r="AL10" s="3"/>
      <c r="AM10" s="3"/>
      <c r="AN10" s="3"/>
      <c r="AO10" s="3"/>
      <c r="AP10" s="3"/>
      <c r="AQ10" s="3"/>
      <c r="AR10" s="3"/>
      <c r="AS10" s="3"/>
      <c r="AV10" s="885"/>
      <c r="AW10" s="885"/>
      <c r="AX10" s="885"/>
      <c r="AY10" s="885"/>
      <c r="AZ10" s="885"/>
      <c r="BA10" s="885"/>
      <c r="BB10" s="885"/>
      <c r="BC10" s="885"/>
      <c r="BD10" s="885"/>
      <c r="BE10" s="885"/>
      <c r="BF10" s="885"/>
      <c r="BG10" s="885"/>
      <c r="BH10" s="885"/>
      <c r="BI10" s="885"/>
      <c r="BJ10" s="885"/>
      <c r="BK10" s="885"/>
      <c r="BL10" s="150"/>
    </row>
    <row r="11" spans="2:67" ht="27.6" customHeight="1">
      <c r="B11" s="873"/>
      <c r="C11" s="874"/>
      <c r="D11" s="875"/>
      <c r="E11" s="824"/>
      <c r="F11" s="825"/>
      <c r="G11" s="825"/>
      <c r="H11" s="825"/>
      <c r="I11" s="825"/>
      <c r="J11" s="825"/>
      <c r="K11" s="825"/>
      <c r="L11" s="825"/>
      <c r="M11" s="825"/>
      <c r="N11" s="888"/>
      <c r="O11" s="881"/>
      <c r="P11" s="881"/>
      <c r="Q11" s="884"/>
      <c r="R11" s="884"/>
      <c r="S11" s="884"/>
      <c r="T11" s="884"/>
      <c r="U11" s="884"/>
      <c r="V11" s="884"/>
      <c r="W11" s="884"/>
      <c r="X11" s="884"/>
      <c r="Y11" s="884"/>
      <c r="Z11" s="884"/>
      <c r="AA11" s="884"/>
      <c r="AB11" s="884"/>
      <c r="AC11" s="884"/>
      <c r="AD11" s="884"/>
      <c r="AE11" s="884"/>
      <c r="AF11" s="881"/>
      <c r="AG11" s="881"/>
      <c r="AH11" s="882"/>
      <c r="AI11" s="3"/>
      <c r="AJ11" s="3"/>
      <c r="AK11" s="3"/>
      <c r="AL11" s="3"/>
      <c r="AM11" s="3"/>
      <c r="AN11" s="3"/>
      <c r="AO11" s="3"/>
      <c r="AP11" s="3"/>
      <c r="AQ11" s="3"/>
      <c r="AR11" s="3"/>
      <c r="AS11" s="3"/>
      <c r="AV11" s="885"/>
      <c r="AW11" s="885"/>
      <c r="AX11" s="885"/>
      <c r="AY11" s="885"/>
      <c r="AZ11" s="885"/>
      <c r="BA11" s="885"/>
      <c r="BB11" s="885"/>
      <c r="BC11" s="885"/>
      <c r="BD11" s="885"/>
      <c r="BE11" s="885"/>
      <c r="BF11" s="885"/>
      <c r="BG11" s="885"/>
      <c r="BH11" s="885"/>
      <c r="BI11" s="885"/>
      <c r="BJ11" s="885"/>
      <c r="BK11" s="885"/>
      <c r="BL11" s="150"/>
    </row>
    <row r="12" spans="2:67" ht="27.6" customHeight="1">
      <c r="B12" s="873"/>
      <c r="C12" s="874"/>
      <c r="D12" s="875"/>
      <c r="E12" s="824"/>
      <c r="F12" s="825"/>
      <c r="G12" s="825"/>
      <c r="H12" s="825"/>
      <c r="I12" s="825"/>
      <c r="J12" s="825"/>
      <c r="K12" s="825"/>
      <c r="L12" s="825"/>
      <c r="M12" s="825"/>
      <c r="N12" s="888"/>
      <c r="O12" s="881"/>
      <c r="P12" s="881"/>
      <c r="Q12" s="884"/>
      <c r="R12" s="884"/>
      <c r="S12" s="884"/>
      <c r="T12" s="884"/>
      <c r="U12" s="884"/>
      <c r="V12" s="884"/>
      <c r="W12" s="884"/>
      <c r="X12" s="884"/>
      <c r="Y12" s="884"/>
      <c r="Z12" s="884"/>
      <c r="AA12" s="884"/>
      <c r="AB12" s="884"/>
      <c r="AC12" s="884"/>
      <c r="AD12" s="884"/>
      <c r="AE12" s="884"/>
      <c r="AF12" s="881"/>
      <c r="AG12" s="881"/>
      <c r="AH12" s="882"/>
      <c r="AI12" s="3"/>
      <c r="AJ12" s="3"/>
      <c r="AK12" s="3"/>
      <c r="AL12" s="3"/>
      <c r="AM12" s="3"/>
      <c r="AN12" s="3"/>
      <c r="AO12" s="3"/>
      <c r="AP12" s="3"/>
      <c r="AQ12" s="3"/>
      <c r="AR12" s="3"/>
      <c r="AS12" s="3"/>
      <c r="AV12" s="385"/>
      <c r="AW12" s="385"/>
      <c r="AX12" s="385"/>
      <c r="AY12" s="385"/>
      <c r="AZ12" s="385"/>
      <c r="BA12" s="385"/>
      <c r="BB12" s="385"/>
      <c r="BC12" s="385"/>
      <c r="BD12" s="385"/>
      <c r="BE12" s="385"/>
      <c r="BF12" s="385"/>
      <c r="BG12" s="385"/>
      <c r="BH12" s="385"/>
      <c r="BI12" s="385"/>
      <c r="BJ12" s="385"/>
      <c r="BK12" s="385"/>
      <c r="BL12" s="150"/>
    </row>
    <row r="13" spans="2:67" ht="22.7" customHeight="1">
      <c r="B13" s="873"/>
      <c r="C13" s="874"/>
      <c r="D13" s="875"/>
      <c r="E13" s="826"/>
      <c r="F13" s="827"/>
      <c r="G13" s="827"/>
      <c r="H13" s="827"/>
      <c r="I13" s="827"/>
      <c r="J13" s="827"/>
      <c r="K13" s="827"/>
      <c r="L13" s="827"/>
      <c r="M13" s="827"/>
      <c r="N13" s="60"/>
      <c r="O13" s="103" t="s">
        <v>40</v>
      </c>
      <c r="P13" s="255"/>
      <c r="Q13" s="103"/>
      <c r="R13" s="103"/>
      <c r="S13" s="103"/>
      <c r="T13" s="103"/>
      <c r="U13" s="103"/>
      <c r="V13" s="103"/>
      <c r="W13" s="103"/>
      <c r="X13" s="103"/>
      <c r="Y13" s="103"/>
      <c r="Z13" s="103"/>
      <c r="AA13" s="103"/>
      <c r="AB13" s="103"/>
      <c r="AC13" s="103"/>
      <c r="AD13" s="103"/>
      <c r="AE13" s="103"/>
      <c r="AF13" s="103"/>
      <c r="AG13" s="103"/>
      <c r="AH13" s="61"/>
      <c r="AI13" s="3"/>
      <c r="AJ13" s="3"/>
      <c r="AK13" s="3"/>
      <c r="AL13" s="3"/>
      <c r="AM13" s="3"/>
      <c r="AN13" s="3"/>
      <c r="AO13" s="3"/>
      <c r="AP13" s="3"/>
      <c r="AQ13" s="3"/>
      <c r="AR13" s="3"/>
      <c r="AS13" s="3"/>
      <c r="AU13" s="151"/>
      <c r="AV13" s="385"/>
      <c r="AW13" s="385"/>
      <c r="AX13" s="385"/>
      <c r="AY13" s="385"/>
      <c r="AZ13" s="385"/>
      <c r="BA13" s="385"/>
      <c r="BB13" s="385"/>
      <c r="BC13" s="385"/>
      <c r="BD13" s="385"/>
      <c r="BE13" s="385"/>
      <c r="BF13" s="385"/>
      <c r="BG13" s="385"/>
      <c r="BH13" s="385"/>
      <c r="BI13" s="385"/>
      <c r="BJ13" s="385"/>
      <c r="BK13" s="385"/>
      <c r="BL13" s="152"/>
    </row>
    <row r="14" spans="2:67" s="12" customFormat="1" ht="29.25" customHeight="1">
      <c r="B14" s="889" t="s">
        <v>256</v>
      </c>
      <c r="C14" s="890"/>
      <c r="D14" s="890"/>
      <c r="E14" s="877" t="s">
        <v>275</v>
      </c>
      <c r="F14" s="878"/>
      <c r="G14" s="879"/>
      <c r="H14" s="126"/>
      <c r="I14" s="859"/>
      <c r="J14" s="859"/>
      <c r="K14" s="859"/>
      <c r="L14" s="127"/>
      <c r="M14" s="128"/>
      <c r="N14" s="128"/>
      <c r="O14" s="127"/>
      <c r="P14" s="129"/>
      <c r="Q14" s="130"/>
      <c r="R14" s="130"/>
      <c r="S14" s="130"/>
      <c r="T14" s="130"/>
      <c r="U14" s="130"/>
      <c r="V14" s="130"/>
      <c r="W14" s="860"/>
      <c r="X14" s="860"/>
      <c r="Y14" s="860"/>
      <c r="Z14" s="860"/>
      <c r="AA14" s="866"/>
      <c r="AB14" s="866"/>
      <c r="AC14" s="866"/>
      <c r="AD14" s="866"/>
      <c r="AE14" s="866"/>
      <c r="AF14" s="866"/>
      <c r="AG14" s="867"/>
      <c r="AH14" s="868"/>
      <c r="AI14" s="96" t="b">
        <v>0</v>
      </c>
      <c r="AJ14" s="96" t="b">
        <v>0</v>
      </c>
      <c r="AK14" s="96" t="b">
        <v>0</v>
      </c>
      <c r="AU14" s="142" t="s">
        <v>44</v>
      </c>
      <c r="AV14" s="876" t="s">
        <v>271</v>
      </c>
      <c r="AW14" s="876"/>
      <c r="AX14" s="876"/>
      <c r="AY14" s="876"/>
      <c r="AZ14" s="876"/>
      <c r="BA14" s="876"/>
      <c r="BB14" s="876"/>
      <c r="BC14" s="876"/>
      <c r="BD14" s="876"/>
      <c r="BE14" s="876"/>
      <c r="BF14" s="876"/>
      <c r="BG14" s="876"/>
      <c r="BH14" s="876"/>
      <c r="BI14" s="876"/>
      <c r="BJ14" s="876"/>
      <c r="BK14" s="876"/>
      <c r="BL14" s="181"/>
      <c r="BM14" s="68"/>
      <c r="BN14" s="68"/>
      <c r="BO14" s="68"/>
    </row>
    <row r="15" spans="2:67" s="12" customFormat="1" ht="29.25" customHeight="1">
      <c r="B15" s="891"/>
      <c r="C15" s="892"/>
      <c r="D15" s="892"/>
      <c r="E15" s="877" t="s">
        <v>269</v>
      </c>
      <c r="F15" s="896"/>
      <c r="G15" s="897"/>
      <c r="H15" s="126"/>
      <c r="I15" s="859"/>
      <c r="J15" s="859"/>
      <c r="K15" s="859"/>
      <c r="L15" s="127"/>
      <c r="M15" s="128"/>
      <c r="N15" s="128"/>
      <c r="O15" s="127"/>
      <c r="P15" s="129"/>
      <c r="Q15" s="130"/>
      <c r="R15" s="130"/>
      <c r="S15" s="130"/>
      <c r="T15" s="130"/>
      <c r="U15" s="130"/>
      <c r="V15" s="130"/>
      <c r="W15" s="860"/>
      <c r="X15" s="860"/>
      <c r="Y15" s="860"/>
      <c r="Z15" s="860"/>
      <c r="AA15" s="866"/>
      <c r="AB15" s="866"/>
      <c r="AC15" s="866"/>
      <c r="AD15" s="866"/>
      <c r="AE15" s="866"/>
      <c r="AF15" s="866"/>
      <c r="AG15" s="867"/>
      <c r="AH15" s="868"/>
      <c r="AI15" s="96" t="b">
        <v>0</v>
      </c>
      <c r="AJ15" s="96" t="b">
        <v>0</v>
      </c>
      <c r="AU15" s="142"/>
      <c r="AV15" s="898"/>
      <c r="AW15" s="898"/>
      <c r="AX15" s="898"/>
      <c r="AY15" s="898"/>
      <c r="AZ15" s="898"/>
      <c r="BA15" s="898"/>
      <c r="BB15" s="898"/>
      <c r="BC15" s="898"/>
      <c r="BD15" s="898"/>
      <c r="BE15" s="898"/>
      <c r="BF15" s="898"/>
      <c r="BG15" s="898"/>
      <c r="BH15" s="898"/>
      <c r="BI15" s="898"/>
      <c r="BJ15" s="898"/>
      <c r="BK15" s="898"/>
      <c r="BL15" s="181"/>
      <c r="BM15" s="68"/>
      <c r="BN15" s="68"/>
      <c r="BO15" s="68"/>
    </row>
    <row r="16" spans="2:67" s="12" customFormat="1" ht="29.25" customHeight="1">
      <c r="B16" s="891"/>
      <c r="C16" s="892"/>
      <c r="D16" s="892"/>
      <c r="E16" s="877" t="s">
        <v>270</v>
      </c>
      <c r="F16" s="896"/>
      <c r="G16" s="897"/>
      <c r="H16" s="126"/>
      <c r="I16" s="859"/>
      <c r="J16" s="859"/>
      <c r="K16" s="859"/>
      <c r="L16" s="186" t="s">
        <v>18</v>
      </c>
      <c r="M16" s="185" t="s">
        <v>273</v>
      </c>
      <c r="N16" s="185"/>
      <c r="O16" s="127"/>
      <c r="P16" s="62"/>
      <c r="Q16" s="899"/>
      <c r="R16" s="899"/>
      <c r="S16" s="899"/>
      <c r="T16" s="899"/>
      <c r="U16" s="899"/>
      <c r="V16" s="899"/>
      <c r="W16" s="899"/>
      <c r="X16" s="899"/>
      <c r="Y16" s="899"/>
      <c r="Z16" s="245" t="s">
        <v>272</v>
      </c>
      <c r="AA16" s="866"/>
      <c r="AB16" s="866"/>
      <c r="AC16" s="866"/>
      <c r="AD16" s="866"/>
      <c r="AE16" s="866"/>
      <c r="AF16" s="866"/>
      <c r="AG16" s="867"/>
      <c r="AH16" s="868"/>
      <c r="AI16" s="96" t="b">
        <v>0</v>
      </c>
      <c r="AJ16" s="96" t="b">
        <v>0</v>
      </c>
      <c r="AU16" s="142"/>
      <c r="AV16" s="898"/>
      <c r="AW16" s="898"/>
      <c r="AX16" s="898"/>
      <c r="AY16" s="898"/>
      <c r="AZ16" s="898"/>
      <c r="BA16" s="898"/>
      <c r="BB16" s="898"/>
      <c r="BC16" s="898"/>
      <c r="BD16" s="898"/>
      <c r="BE16" s="898"/>
      <c r="BF16" s="898"/>
      <c r="BG16" s="898"/>
      <c r="BH16" s="898"/>
      <c r="BI16" s="898"/>
      <c r="BJ16" s="898"/>
      <c r="BK16" s="898"/>
      <c r="BL16" s="181"/>
      <c r="BM16" s="68"/>
      <c r="BN16" s="68"/>
      <c r="BO16" s="68"/>
    </row>
    <row r="17" spans="2:67" s="12" customFormat="1" ht="29.25" customHeight="1">
      <c r="B17" s="891"/>
      <c r="C17" s="892"/>
      <c r="D17" s="892"/>
      <c r="E17" s="907" t="s">
        <v>338</v>
      </c>
      <c r="F17" s="890"/>
      <c r="G17" s="908"/>
      <c r="H17" s="904"/>
      <c r="I17" s="905"/>
      <c r="J17" s="905"/>
      <c r="K17" s="905"/>
      <c r="L17" s="905"/>
      <c r="M17" s="905"/>
      <c r="N17" s="905"/>
      <c r="O17" s="905"/>
      <c r="P17" s="905"/>
      <c r="Q17" s="905"/>
      <c r="R17" s="905"/>
      <c r="S17" s="905"/>
      <c r="T17" s="905"/>
      <c r="U17" s="905"/>
      <c r="V17" s="905"/>
      <c r="W17" s="905"/>
      <c r="X17" s="905"/>
      <c r="Y17" s="905"/>
      <c r="Z17" s="905"/>
      <c r="AA17" s="905"/>
      <c r="AB17" s="905"/>
      <c r="AC17" s="905"/>
      <c r="AD17" s="905"/>
      <c r="AE17" s="905"/>
      <c r="AF17" s="905"/>
      <c r="AG17" s="905"/>
      <c r="AH17" s="906"/>
      <c r="AI17" s="96">
        <v>1</v>
      </c>
      <c r="AU17" s="143"/>
      <c r="AV17" s="900"/>
      <c r="AW17" s="900"/>
      <c r="AX17" s="900"/>
      <c r="AY17" s="900"/>
      <c r="AZ17" s="900"/>
      <c r="BA17" s="900"/>
      <c r="BB17" s="900"/>
      <c r="BC17" s="900"/>
      <c r="BD17" s="900"/>
      <c r="BE17" s="900"/>
      <c r="BF17" s="900"/>
      <c r="BG17" s="900"/>
      <c r="BH17" s="900"/>
      <c r="BI17" s="900"/>
      <c r="BJ17" s="900"/>
      <c r="BK17" s="900"/>
      <c r="BL17" s="181"/>
      <c r="BM17" s="68"/>
      <c r="BN17" s="68"/>
      <c r="BO17" s="68"/>
    </row>
    <row r="18" spans="2:67" s="12" customFormat="1" ht="29.25" customHeight="1">
      <c r="B18" s="893"/>
      <c r="C18" s="892"/>
      <c r="D18" s="892"/>
      <c r="E18" s="893"/>
      <c r="F18" s="377"/>
      <c r="G18" s="909"/>
      <c r="H18" s="126"/>
      <c r="I18" s="859"/>
      <c r="J18" s="859"/>
      <c r="K18" s="859"/>
      <c r="L18" s="127" t="s">
        <v>41</v>
      </c>
      <c r="M18" s="128"/>
      <c r="N18" s="128"/>
      <c r="O18" s="127"/>
      <c r="P18" s="129"/>
      <c r="Q18" s="130"/>
      <c r="R18" s="130"/>
      <c r="S18" s="130"/>
      <c r="T18" s="130"/>
      <c r="U18" s="130"/>
      <c r="V18" s="130"/>
      <c r="W18" s="860" t="s">
        <v>42</v>
      </c>
      <c r="X18" s="860"/>
      <c r="Y18" s="860"/>
      <c r="Z18" s="860"/>
      <c r="AA18" s="866"/>
      <c r="AB18" s="866"/>
      <c r="AC18" s="866"/>
      <c r="AD18" s="866"/>
      <c r="AE18" s="866"/>
      <c r="AF18" s="866"/>
      <c r="AG18" s="867" t="s">
        <v>142</v>
      </c>
      <c r="AH18" s="868"/>
      <c r="AI18" s="96">
        <v>0</v>
      </c>
      <c r="AU18" s="143" t="s">
        <v>44</v>
      </c>
      <c r="AV18" s="900" t="s">
        <v>181</v>
      </c>
      <c r="AW18" s="900"/>
      <c r="AX18" s="900"/>
      <c r="AY18" s="900"/>
      <c r="AZ18" s="900"/>
      <c r="BA18" s="900"/>
      <c r="BB18" s="900"/>
      <c r="BC18" s="900"/>
      <c r="BD18" s="900"/>
      <c r="BE18" s="900"/>
      <c r="BF18" s="900"/>
      <c r="BG18" s="900"/>
      <c r="BH18" s="900"/>
      <c r="BI18" s="900"/>
      <c r="BJ18" s="900"/>
      <c r="BK18" s="900"/>
      <c r="BL18" s="154"/>
      <c r="BM18" s="68"/>
      <c r="BN18" s="68"/>
      <c r="BO18" s="68"/>
    </row>
    <row r="19" spans="2:67" s="12" customFormat="1" ht="26.25" customHeight="1">
      <c r="B19" s="893"/>
      <c r="C19" s="892"/>
      <c r="D19" s="892"/>
      <c r="E19" s="893"/>
      <c r="F19" s="377"/>
      <c r="G19" s="909"/>
      <c r="H19" s="123"/>
      <c r="I19" s="250"/>
      <c r="J19" s="250"/>
      <c r="K19" s="250"/>
      <c r="L19" s="13"/>
      <c r="M19" s="98"/>
      <c r="N19" s="69" t="s">
        <v>369</v>
      </c>
      <c r="O19" s="14"/>
      <c r="P19" s="63"/>
      <c r="Q19" s="80"/>
      <c r="R19" s="80"/>
      <c r="S19" s="80"/>
      <c r="T19" s="902"/>
      <c r="U19" s="902"/>
      <c r="V19" s="902"/>
      <c r="W19" s="902"/>
      <c r="X19" s="902"/>
      <c r="Y19" s="902"/>
      <c r="Z19" s="902"/>
      <c r="AA19" s="902"/>
      <c r="AB19" s="902"/>
      <c r="AC19" s="902"/>
      <c r="AD19" s="902"/>
      <c r="AE19" s="902"/>
      <c r="AF19" s="902"/>
      <c r="AG19" s="902"/>
      <c r="AH19" s="95" t="s">
        <v>143</v>
      </c>
      <c r="AI19" s="96" t="b">
        <v>0</v>
      </c>
      <c r="BL19" s="155"/>
      <c r="BM19" s="68"/>
      <c r="BN19" s="68"/>
      <c r="BO19" s="68"/>
    </row>
    <row r="20" spans="2:67" s="12" customFormat="1" ht="26.25" customHeight="1">
      <c r="B20" s="893"/>
      <c r="C20" s="892"/>
      <c r="D20" s="892"/>
      <c r="E20" s="893"/>
      <c r="F20" s="377"/>
      <c r="G20" s="909"/>
      <c r="H20" s="125"/>
      <c r="I20" s="92"/>
      <c r="J20" s="92"/>
      <c r="K20" s="92"/>
      <c r="L20" s="89"/>
      <c r="M20" s="90"/>
      <c r="N20" s="282" t="s">
        <v>370</v>
      </c>
      <c r="O20" s="283"/>
      <c r="P20" s="284"/>
      <c r="Q20" s="91"/>
      <c r="R20" s="91"/>
      <c r="S20" s="91"/>
      <c r="T20" s="91"/>
      <c r="U20" s="903"/>
      <c r="V20" s="903"/>
      <c r="W20" s="903"/>
      <c r="X20" s="903"/>
      <c r="Y20" s="903"/>
      <c r="Z20" s="903"/>
      <c r="AA20" s="903"/>
      <c r="AB20" s="903"/>
      <c r="AC20" s="903"/>
      <c r="AD20" s="903"/>
      <c r="AE20" s="903"/>
      <c r="AF20" s="903"/>
      <c r="AG20" s="903"/>
      <c r="AH20" s="93" t="s">
        <v>143</v>
      </c>
      <c r="AU20" s="142"/>
      <c r="AV20" s="156"/>
      <c r="AW20" s="156"/>
      <c r="AX20" s="156"/>
      <c r="AY20" s="156"/>
      <c r="AZ20" s="156"/>
      <c r="BA20" s="156"/>
      <c r="BB20" s="156"/>
      <c r="BC20" s="156"/>
      <c r="BD20" s="156"/>
      <c r="BE20" s="156"/>
      <c r="BF20" s="156"/>
      <c r="BG20" s="156"/>
      <c r="BH20" s="156"/>
      <c r="BI20" s="156"/>
      <c r="BJ20" s="156"/>
      <c r="BK20" s="156"/>
      <c r="BL20" s="156"/>
      <c r="BM20" s="105"/>
      <c r="BN20" s="105"/>
      <c r="BO20" s="105"/>
    </row>
    <row r="21" spans="2:67" s="12" customFormat="1" ht="31.5" customHeight="1">
      <c r="B21" s="893"/>
      <c r="C21" s="892"/>
      <c r="D21" s="892"/>
      <c r="E21" s="894"/>
      <c r="F21" s="895"/>
      <c r="G21" s="910"/>
      <c r="H21" s="124"/>
      <c r="I21" s="250"/>
      <c r="J21" s="250"/>
      <c r="K21" s="250"/>
      <c r="L21" s="94"/>
      <c r="M21" s="94"/>
      <c r="N21" s="94" t="s">
        <v>144</v>
      </c>
      <c r="O21" s="858"/>
      <c r="P21" s="858"/>
      <c r="Q21" s="858"/>
      <c r="R21" s="858"/>
      <c r="S21" s="858"/>
      <c r="T21" s="858"/>
      <c r="U21" s="858"/>
      <c r="V21" s="858"/>
      <c r="W21" s="858"/>
      <c r="X21" s="858"/>
      <c r="Y21" s="858"/>
      <c r="Z21" s="858"/>
      <c r="AA21" s="858"/>
      <c r="AB21" s="858"/>
      <c r="AC21" s="858"/>
      <c r="AD21" s="858"/>
      <c r="AE21" s="858"/>
      <c r="AF21" s="858"/>
      <c r="AG21" s="858"/>
      <c r="AH21" s="95" t="s">
        <v>143</v>
      </c>
      <c r="AI21" s="96" t="b">
        <v>0</v>
      </c>
      <c r="AU21" s="142"/>
      <c r="AV21" s="901"/>
      <c r="AW21" s="901"/>
      <c r="AX21" s="901"/>
      <c r="AY21" s="901"/>
      <c r="AZ21" s="901"/>
      <c r="BA21" s="901"/>
      <c r="BB21" s="901"/>
      <c r="BC21" s="901"/>
      <c r="BD21" s="901"/>
      <c r="BE21" s="901"/>
      <c r="BF21" s="901"/>
      <c r="BG21" s="901"/>
      <c r="BH21" s="901"/>
      <c r="BI21" s="901"/>
      <c r="BJ21" s="901"/>
      <c r="BK21" s="901"/>
      <c r="BL21" s="156"/>
      <c r="BM21" s="105"/>
      <c r="BN21" s="105"/>
      <c r="BO21" s="105"/>
    </row>
    <row r="22" spans="2:67" s="12" customFormat="1" ht="37.5" customHeight="1">
      <c r="B22" s="893"/>
      <c r="C22" s="892"/>
      <c r="D22" s="892"/>
      <c r="E22" s="848" t="s">
        <v>307</v>
      </c>
      <c r="F22" s="849"/>
      <c r="G22" s="849"/>
      <c r="H22" s="849"/>
      <c r="I22" s="849"/>
      <c r="J22" s="850"/>
      <c r="K22" s="854"/>
      <c r="L22" s="739"/>
      <c r="M22" s="739"/>
      <c r="N22" s="739"/>
      <c r="O22" s="739"/>
      <c r="P22" s="739"/>
      <c r="Q22" s="739"/>
      <c r="R22" s="739"/>
      <c r="S22" s="739"/>
      <c r="T22" s="739"/>
      <c r="U22" s="739"/>
      <c r="V22" s="739"/>
      <c r="W22" s="739"/>
      <c r="X22" s="739"/>
      <c r="Y22" s="739"/>
      <c r="Z22" s="739"/>
      <c r="AA22" s="739"/>
      <c r="AB22" s="739"/>
      <c r="AC22" s="739"/>
      <c r="AD22" s="739"/>
      <c r="AE22" s="739"/>
      <c r="AF22" s="739"/>
      <c r="AG22" s="739"/>
      <c r="AH22" s="855"/>
      <c r="AU22" s="142"/>
      <c r="AV22" s="385"/>
      <c r="AW22" s="385"/>
      <c r="AX22" s="385"/>
      <c r="AY22" s="385"/>
      <c r="AZ22" s="385"/>
      <c r="BA22" s="385"/>
      <c r="BB22" s="385"/>
      <c r="BC22" s="385"/>
      <c r="BD22" s="385"/>
      <c r="BE22" s="385"/>
      <c r="BF22" s="385"/>
      <c r="BG22" s="385"/>
      <c r="BH22" s="385"/>
      <c r="BI22" s="385"/>
      <c r="BJ22" s="385"/>
      <c r="BK22" s="385"/>
      <c r="BL22" s="142"/>
    </row>
    <row r="23" spans="2:67" s="12" customFormat="1" ht="37.5" customHeight="1">
      <c r="B23" s="893"/>
      <c r="C23" s="892"/>
      <c r="D23" s="892"/>
      <c r="E23" s="851"/>
      <c r="F23" s="852"/>
      <c r="G23" s="852"/>
      <c r="H23" s="852"/>
      <c r="I23" s="852"/>
      <c r="J23" s="853"/>
      <c r="K23" s="856"/>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857"/>
      <c r="AU23" s="142"/>
      <c r="AV23" s="385"/>
      <c r="AW23" s="385"/>
      <c r="AX23" s="385"/>
      <c r="AY23" s="385"/>
      <c r="AZ23" s="385"/>
      <c r="BA23" s="385"/>
      <c r="BB23" s="385"/>
      <c r="BC23" s="385"/>
      <c r="BD23" s="385"/>
      <c r="BE23" s="385"/>
      <c r="BF23" s="385"/>
      <c r="BG23" s="385"/>
      <c r="BH23" s="385"/>
      <c r="BI23" s="385"/>
      <c r="BJ23" s="385"/>
      <c r="BK23" s="385"/>
      <c r="BL23" s="142"/>
    </row>
    <row r="24" spans="2:67" s="12" customFormat="1" ht="37.5" customHeight="1">
      <c r="B24" s="893"/>
      <c r="C24" s="892"/>
      <c r="D24" s="892"/>
      <c r="E24" s="848" t="s">
        <v>274</v>
      </c>
      <c r="F24" s="861"/>
      <c r="G24" s="861"/>
      <c r="H24" s="861"/>
      <c r="I24" s="861"/>
      <c r="J24" s="862"/>
      <c r="K24" s="854"/>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855"/>
      <c r="AU24" s="142"/>
      <c r="AV24" s="385"/>
      <c r="AW24" s="385"/>
      <c r="AX24" s="385"/>
      <c r="AY24" s="385"/>
      <c r="AZ24" s="385"/>
      <c r="BA24" s="385"/>
      <c r="BB24" s="385"/>
      <c r="BC24" s="385"/>
      <c r="BD24" s="385"/>
      <c r="BE24" s="385"/>
      <c r="BF24" s="385"/>
      <c r="BG24" s="385"/>
      <c r="BH24" s="385"/>
      <c r="BI24" s="385"/>
      <c r="BJ24" s="385"/>
      <c r="BK24" s="385"/>
      <c r="BL24" s="142"/>
    </row>
    <row r="25" spans="2:67" s="12" customFormat="1" ht="37.5" customHeight="1">
      <c r="B25" s="893"/>
      <c r="C25" s="892"/>
      <c r="D25" s="892"/>
      <c r="E25" s="863"/>
      <c r="F25" s="864"/>
      <c r="G25" s="864"/>
      <c r="H25" s="864"/>
      <c r="I25" s="864"/>
      <c r="J25" s="865"/>
      <c r="K25" s="856"/>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857"/>
      <c r="AU25" s="142"/>
      <c r="AV25" s="385"/>
      <c r="AW25" s="385"/>
      <c r="AX25" s="385"/>
      <c r="AY25" s="385"/>
      <c r="AZ25" s="385"/>
      <c r="BA25" s="385"/>
      <c r="BB25" s="385"/>
      <c r="BC25" s="385"/>
      <c r="BD25" s="385"/>
      <c r="BE25" s="385"/>
      <c r="BF25" s="385"/>
      <c r="BG25" s="385"/>
      <c r="BH25" s="385"/>
      <c r="BI25" s="385"/>
      <c r="BJ25" s="385"/>
      <c r="BK25" s="385"/>
      <c r="BL25" s="142"/>
    </row>
    <row r="26" spans="2:67" s="12" customFormat="1" ht="37.5" customHeight="1">
      <c r="B26" s="893"/>
      <c r="C26" s="892"/>
      <c r="D26" s="892"/>
      <c r="E26" s="848" t="s">
        <v>308</v>
      </c>
      <c r="F26" s="849"/>
      <c r="G26" s="849"/>
      <c r="H26" s="849"/>
      <c r="I26" s="849"/>
      <c r="J26" s="850"/>
      <c r="K26" s="854"/>
      <c r="L26" s="739"/>
      <c r="M26" s="739"/>
      <c r="N26" s="739"/>
      <c r="O26" s="739"/>
      <c r="P26" s="739"/>
      <c r="Q26" s="739"/>
      <c r="R26" s="739"/>
      <c r="S26" s="739"/>
      <c r="T26" s="739"/>
      <c r="U26" s="739"/>
      <c r="V26" s="739"/>
      <c r="W26" s="739"/>
      <c r="X26" s="739"/>
      <c r="Y26" s="739"/>
      <c r="Z26" s="739"/>
      <c r="AA26" s="739"/>
      <c r="AB26" s="739"/>
      <c r="AC26" s="739"/>
      <c r="AD26" s="739"/>
      <c r="AE26" s="739"/>
      <c r="AF26" s="739"/>
      <c r="AG26" s="739"/>
      <c r="AH26" s="855"/>
      <c r="AU26" s="142" t="s">
        <v>44</v>
      </c>
      <c r="AV26" s="385" t="s">
        <v>116</v>
      </c>
      <c r="AW26" s="385"/>
      <c r="AX26" s="385"/>
      <c r="AY26" s="385"/>
      <c r="AZ26" s="385"/>
      <c r="BA26" s="385"/>
      <c r="BB26" s="385"/>
      <c r="BC26" s="385"/>
      <c r="BD26" s="385"/>
      <c r="BE26" s="385"/>
      <c r="BF26" s="385"/>
      <c r="BG26" s="385"/>
      <c r="BH26" s="385"/>
      <c r="BI26" s="385"/>
      <c r="BJ26" s="385"/>
      <c r="BK26" s="385"/>
      <c r="BL26" s="142"/>
    </row>
    <row r="27" spans="2:67" s="12" customFormat="1" ht="37.5" customHeight="1">
      <c r="B27" s="894"/>
      <c r="C27" s="895"/>
      <c r="D27" s="895"/>
      <c r="E27" s="851"/>
      <c r="F27" s="852"/>
      <c r="G27" s="852"/>
      <c r="H27" s="852"/>
      <c r="I27" s="852"/>
      <c r="J27" s="853"/>
      <c r="K27" s="856"/>
      <c r="L27" s="740"/>
      <c r="M27" s="740"/>
      <c r="N27" s="740"/>
      <c r="O27" s="740"/>
      <c r="P27" s="740"/>
      <c r="Q27" s="740"/>
      <c r="R27" s="740"/>
      <c r="S27" s="740"/>
      <c r="T27" s="740"/>
      <c r="U27" s="740"/>
      <c r="V27" s="740"/>
      <c r="W27" s="740"/>
      <c r="X27" s="740"/>
      <c r="Y27" s="740"/>
      <c r="Z27" s="740"/>
      <c r="AA27" s="740"/>
      <c r="AB27" s="740"/>
      <c r="AC27" s="740"/>
      <c r="AD27" s="740"/>
      <c r="AE27" s="740"/>
      <c r="AF27" s="740"/>
      <c r="AG27" s="740"/>
      <c r="AH27" s="857"/>
      <c r="AU27" s="142"/>
      <c r="AV27" s="385"/>
      <c r="AW27" s="385"/>
      <c r="AX27" s="385"/>
      <c r="AY27" s="385"/>
      <c r="AZ27" s="385"/>
      <c r="BA27" s="385"/>
      <c r="BB27" s="385"/>
      <c r="BC27" s="385"/>
      <c r="BD27" s="385"/>
      <c r="BE27" s="385"/>
      <c r="BF27" s="385"/>
      <c r="BG27" s="385"/>
      <c r="BH27" s="385"/>
      <c r="BI27" s="385"/>
      <c r="BJ27" s="385"/>
      <c r="BK27" s="385"/>
      <c r="BL27" s="142"/>
    </row>
    <row r="28" spans="2:67" ht="39.950000000000003" customHeight="1">
      <c r="B28" s="841" t="s">
        <v>263</v>
      </c>
      <c r="C28" s="842"/>
      <c r="D28" s="843"/>
      <c r="E28" s="698"/>
      <c r="F28" s="699"/>
      <c r="G28" s="699" t="s">
        <v>18</v>
      </c>
      <c r="H28" s="739"/>
      <c r="I28" s="739"/>
      <c r="J28" s="739"/>
      <c r="K28" s="739"/>
      <c r="L28" s="739"/>
      <c r="M28" s="739"/>
      <c r="N28" s="739"/>
      <c r="O28" s="739"/>
      <c r="P28" s="739"/>
      <c r="Q28" s="739"/>
      <c r="R28" s="739"/>
      <c r="S28" s="739"/>
      <c r="T28" s="739"/>
      <c r="U28" s="739"/>
      <c r="V28" s="739"/>
      <c r="W28" s="739"/>
      <c r="X28" s="739"/>
      <c r="Y28" s="739"/>
      <c r="Z28" s="739"/>
      <c r="AA28" s="739"/>
      <c r="AB28" s="739"/>
      <c r="AC28" s="739"/>
      <c r="AD28" s="739"/>
      <c r="AE28" s="739"/>
      <c r="AF28" s="699" t="s">
        <v>15</v>
      </c>
      <c r="AG28" s="699"/>
      <c r="AH28" s="820"/>
      <c r="AI28" s="97" t="b">
        <v>0</v>
      </c>
      <c r="AJ28" s="3"/>
      <c r="AK28" s="3"/>
      <c r="AL28" s="3"/>
      <c r="AM28" s="3"/>
      <c r="AN28" s="3"/>
      <c r="AO28" s="3"/>
      <c r="AP28" s="3"/>
      <c r="AQ28" s="3"/>
      <c r="AR28" s="3"/>
      <c r="AS28" s="3"/>
      <c r="AU28" s="142" t="s">
        <v>44</v>
      </c>
      <c r="AV28" s="385" t="s">
        <v>268</v>
      </c>
      <c r="AW28" s="385"/>
      <c r="AX28" s="385"/>
      <c r="AY28" s="385"/>
      <c r="AZ28" s="385"/>
      <c r="BA28" s="385"/>
      <c r="BB28" s="385"/>
      <c r="BC28" s="385"/>
      <c r="BD28" s="385"/>
      <c r="BE28" s="385"/>
      <c r="BF28" s="385"/>
      <c r="BG28" s="385"/>
      <c r="BH28" s="385"/>
      <c r="BI28" s="385"/>
      <c r="BJ28" s="385"/>
      <c r="BK28" s="385"/>
      <c r="BL28" s="144"/>
    </row>
    <row r="29" spans="2:67" ht="39.950000000000003" customHeight="1">
      <c r="B29" s="844"/>
      <c r="C29" s="845"/>
      <c r="D29" s="846"/>
      <c r="E29" s="700"/>
      <c r="F29" s="701"/>
      <c r="G29" s="701"/>
      <c r="H29" s="847"/>
      <c r="I29" s="847"/>
      <c r="J29" s="847"/>
      <c r="K29" s="847"/>
      <c r="L29" s="847"/>
      <c r="M29" s="847"/>
      <c r="N29" s="847"/>
      <c r="O29" s="847"/>
      <c r="P29" s="847"/>
      <c r="Q29" s="847"/>
      <c r="R29" s="847"/>
      <c r="S29" s="847"/>
      <c r="T29" s="847"/>
      <c r="U29" s="847"/>
      <c r="V29" s="847"/>
      <c r="W29" s="847"/>
      <c r="X29" s="847"/>
      <c r="Y29" s="847"/>
      <c r="Z29" s="847"/>
      <c r="AA29" s="847"/>
      <c r="AB29" s="847"/>
      <c r="AC29" s="847"/>
      <c r="AD29" s="847"/>
      <c r="AE29" s="847"/>
      <c r="AF29" s="701"/>
      <c r="AG29" s="701"/>
      <c r="AH29" s="821"/>
      <c r="AI29" s="97" t="b">
        <v>0</v>
      </c>
      <c r="AJ29" s="3"/>
      <c r="AK29" s="3"/>
      <c r="AL29" s="3"/>
      <c r="AM29" s="3"/>
      <c r="AN29" s="3"/>
      <c r="AO29" s="3"/>
      <c r="AP29" s="3"/>
      <c r="AQ29" s="3"/>
      <c r="AR29" s="3"/>
      <c r="AS29" s="3"/>
      <c r="AU29" s="142"/>
      <c r="AV29" s="385"/>
      <c r="AW29" s="385"/>
      <c r="AX29" s="385"/>
      <c r="AY29" s="385"/>
      <c r="AZ29" s="385"/>
      <c r="BA29" s="385"/>
      <c r="BB29" s="385"/>
      <c r="BC29" s="385"/>
      <c r="BD29" s="385"/>
      <c r="BE29" s="385"/>
      <c r="BF29" s="385"/>
      <c r="BG29" s="385"/>
      <c r="BH29" s="385"/>
      <c r="BI29" s="385"/>
      <c r="BJ29" s="385"/>
      <c r="BK29" s="385"/>
      <c r="BL29" s="153"/>
    </row>
    <row r="30" spans="2:67" ht="45" customHeight="1">
      <c r="B30" s="702" t="s">
        <v>287</v>
      </c>
      <c r="C30" s="703"/>
      <c r="D30" s="704"/>
      <c r="E30" s="698"/>
      <c r="F30" s="699"/>
      <c r="G30" s="246" t="s">
        <v>18</v>
      </c>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246" t="s">
        <v>15</v>
      </c>
      <c r="AG30" s="246"/>
      <c r="AH30" s="248"/>
      <c r="AI30" s="97" t="b">
        <v>0</v>
      </c>
      <c r="AJ30" s="3"/>
      <c r="AK30" s="3"/>
      <c r="AL30" s="3"/>
      <c r="AM30" s="3"/>
      <c r="AN30" s="3"/>
      <c r="AO30" s="3"/>
      <c r="AP30" s="3"/>
      <c r="AQ30" s="3"/>
      <c r="AR30" s="3"/>
      <c r="AS30" s="3"/>
      <c r="AU30" s="142" t="s">
        <v>44</v>
      </c>
      <c r="AV30" s="385" t="s">
        <v>285</v>
      </c>
      <c r="AW30" s="697"/>
      <c r="AX30" s="697"/>
      <c r="AY30" s="697"/>
      <c r="AZ30" s="697"/>
      <c r="BA30" s="697"/>
      <c r="BB30" s="697"/>
      <c r="BC30" s="697"/>
      <c r="BD30" s="697"/>
      <c r="BE30" s="697"/>
      <c r="BF30" s="697"/>
      <c r="BG30" s="697"/>
      <c r="BH30" s="697"/>
      <c r="BI30" s="697"/>
      <c r="BJ30" s="697"/>
      <c r="BK30" s="697"/>
      <c r="BL30" s="144"/>
    </row>
    <row r="31" spans="2:67" ht="45" customHeight="1">
      <c r="B31" s="710"/>
      <c r="C31" s="711"/>
      <c r="D31" s="712"/>
      <c r="E31" s="700"/>
      <c r="F31" s="701"/>
      <c r="G31" s="247" t="s">
        <v>18</v>
      </c>
      <c r="H31" s="740"/>
      <c r="I31" s="740"/>
      <c r="J31" s="740"/>
      <c r="K31" s="740"/>
      <c r="L31" s="740"/>
      <c r="M31" s="740"/>
      <c r="N31" s="740"/>
      <c r="O31" s="740"/>
      <c r="P31" s="740"/>
      <c r="Q31" s="740"/>
      <c r="R31" s="740"/>
      <c r="S31" s="740"/>
      <c r="T31" s="740"/>
      <c r="U31" s="740"/>
      <c r="V31" s="740"/>
      <c r="W31" s="740"/>
      <c r="X31" s="740"/>
      <c r="Y31" s="740"/>
      <c r="Z31" s="740"/>
      <c r="AA31" s="740"/>
      <c r="AB31" s="740"/>
      <c r="AC31" s="740"/>
      <c r="AD31" s="740"/>
      <c r="AE31" s="740"/>
      <c r="AF31" s="247" t="s">
        <v>15</v>
      </c>
      <c r="AG31" s="247"/>
      <c r="AH31" s="249"/>
      <c r="AI31" s="97" t="b">
        <v>0</v>
      </c>
      <c r="AJ31" s="3"/>
      <c r="AK31" s="3"/>
      <c r="AL31" s="3"/>
      <c r="AM31" s="3"/>
      <c r="AN31" s="3"/>
      <c r="AO31" s="3"/>
      <c r="AP31" s="3"/>
      <c r="AQ31" s="3"/>
      <c r="AR31" s="3"/>
      <c r="AS31" s="3"/>
      <c r="AU31" s="142" t="s">
        <v>44</v>
      </c>
      <c r="AV31" s="385" t="s">
        <v>286</v>
      </c>
      <c r="AW31" s="697"/>
      <c r="AX31" s="697"/>
      <c r="AY31" s="697"/>
      <c r="AZ31" s="697"/>
      <c r="BA31" s="697"/>
      <c r="BB31" s="697"/>
      <c r="BC31" s="697"/>
      <c r="BD31" s="697"/>
      <c r="BE31" s="697"/>
      <c r="BF31" s="697"/>
      <c r="BG31" s="697"/>
      <c r="BH31" s="697"/>
      <c r="BI31" s="697"/>
      <c r="BJ31" s="697"/>
      <c r="BK31" s="697"/>
      <c r="BL31" s="153"/>
    </row>
    <row r="32" spans="2:67" ht="45" customHeight="1">
      <c r="B32" s="702" t="s">
        <v>288</v>
      </c>
      <c r="C32" s="703"/>
      <c r="D32" s="704"/>
      <c r="E32" s="698"/>
      <c r="F32" s="699"/>
      <c r="G32" s="246" t="s">
        <v>18</v>
      </c>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246" t="s">
        <v>15</v>
      </c>
      <c r="AG32" s="246"/>
      <c r="AH32" s="248"/>
      <c r="AI32" s="97" t="b">
        <v>0</v>
      </c>
      <c r="AJ32" s="3"/>
      <c r="AK32" s="3"/>
      <c r="AL32" s="3"/>
      <c r="AM32" s="3"/>
      <c r="AN32" s="3"/>
      <c r="AO32" s="3"/>
      <c r="AP32" s="3"/>
      <c r="AQ32" s="3"/>
      <c r="AR32" s="3"/>
      <c r="AS32" s="3"/>
      <c r="AU32" s="142" t="s">
        <v>44</v>
      </c>
      <c r="AV32" s="385" t="s">
        <v>289</v>
      </c>
      <c r="AW32" s="697"/>
      <c r="AX32" s="697"/>
      <c r="AY32" s="697"/>
      <c r="AZ32" s="697"/>
      <c r="BA32" s="697"/>
      <c r="BB32" s="697"/>
      <c r="BC32" s="697"/>
      <c r="BD32" s="697"/>
      <c r="BE32" s="697"/>
      <c r="BF32" s="697"/>
      <c r="BG32" s="697"/>
      <c r="BH32" s="697"/>
      <c r="BI32" s="697"/>
      <c r="BJ32" s="697"/>
      <c r="BK32" s="697"/>
      <c r="BL32" s="144"/>
    </row>
    <row r="33" spans="2:64" ht="45" customHeight="1">
      <c r="B33" s="705"/>
      <c r="C33" s="706"/>
      <c r="D33" s="707"/>
      <c r="E33" s="708"/>
      <c r="F33" s="709"/>
      <c r="G33" s="52" t="s">
        <v>18</v>
      </c>
      <c r="H33" s="740"/>
      <c r="I33" s="740"/>
      <c r="J33" s="740"/>
      <c r="K33" s="740"/>
      <c r="L33" s="740"/>
      <c r="M33" s="740"/>
      <c r="N33" s="740"/>
      <c r="O33" s="740"/>
      <c r="P33" s="740"/>
      <c r="Q33" s="740"/>
      <c r="R33" s="740"/>
      <c r="S33" s="740"/>
      <c r="T33" s="740"/>
      <c r="U33" s="740"/>
      <c r="V33" s="740"/>
      <c r="W33" s="740"/>
      <c r="X33" s="740"/>
      <c r="Y33" s="740"/>
      <c r="Z33" s="740"/>
      <c r="AA33" s="740"/>
      <c r="AB33" s="740"/>
      <c r="AC33" s="740"/>
      <c r="AD33" s="740"/>
      <c r="AE33" s="740"/>
      <c r="AF33" s="52" t="s">
        <v>15</v>
      </c>
      <c r="AG33" s="52"/>
      <c r="AH33" s="256"/>
      <c r="AI33" s="97" t="b">
        <v>0</v>
      </c>
      <c r="AJ33" s="3"/>
      <c r="AK33" s="3"/>
      <c r="AL33" s="3"/>
      <c r="AM33" s="3"/>
      <c r="AN33" s="3"/>
      <c r="AO33" s="3"/>
      <c r="AP33" s="3"/>
      <c r="AQ33" s="3"/>
      <c r="AR33" s="3"/>
      <c r="AS33" s="3"/>
      <c r="AU33" s="142" t="s">
        <v>44</v>
      </c>
      <c r="AV33" s="385" t="s">
        <v>286</v>
      </c>
      <c r="AW33" s="697"/>
      <c r="AX33" s="697"/>
      <c r="AY33" s="697"/>
      <c r="AZ33" s="697"/>
      <c r="BA33" s="697"/>
      <c r="BB33" s="697"/>
      <c r="BC33" s="697"/>
      <c r="BD33" s="697"/>
      <c r="BE33" s="697"/>
      <c r="BF33" s="697"/>
      <c r="BG33" s="697"/>
      <c r="BH33" s="697"/>
      <c r="BI33" s="697"/>
      <c r="BJ33" s="697"/>
      <c r="BK33" s="697"/>
      <c r="BL33" s="153"/>
    </row>
    <row r="34" spans="2:64" s="4" customFormat="1" ht="22.5" customHeight="1">
      <c r="B34" s="713" t="s">
        <v>72</v>
      </c>
      <c r="C34" s="713"/>
      <c r="D34" s="713"/>
      <c r="E34" s="713"/>
      <c r="F34" s="52"/>
      <c r="G34" s="52"/>
      <c r="H34" s="52"/>
      <c r="I34" s="52"/>
      <c r="J34" s="52"/>
      <c r="K34" s="52"/>
      <c r="L34" s="52"/>
      <c r="M34" s="52"/>
      <c r="N34" s="52"/>
      <c r="O34" s="52"/>
      <c r="P34" s="52"/>
      <c r="Q34" s="52"/>
      <c r="R34" s="52"/>
      <c r="S34" s="52"/>
      <c r="T34" s="51" t="s">
        <v>145</v>
      </c>
      <c r="U34" s="525">
        <f>+U7</f>
        <v>0</v>
      </c>
      <c r="V34" s="525"/>
      <c r="W34" s="525"/>
      <c r="X34" s="525"/>
      <c r="Y34" s="525"/>
      <c r="Z34" s="525"/>
      <c r="AA34" s="525"/>
      <c r="AB34" s="525"/>
      <c r="AC34" s="525"/>
      <c r="AD34" s="525"/>
      <c r="AE34" s="525"/>
      <c r="AF34" s="525"/>
      <c r="AG34" s="525"/>
      <c r="AH34" s="51" t="s">
        <v>146</v>
      </c>
      <c r="AI34" s="10"/>
      <c r="AJ34" s="10"/>
      <c r="AK34" s="10"/>
      <c r="AL34" s="10"/>
      <c r="AM34" s="10"/>
      <c r="AN34" s="10"/>
      <c r="AO34" s="10"/>
      <c r="AP34" s="10"/>
      <c r="AQ34" s="10"/>
      <c r="AR34" s="10"/>
      <c r="AS34" s="10"/>
      <c r="AU34" s="145"/>
      <c r="AV34" s="145"/>
      <c r="AW34" s="145"/>
      <c r="AX34" s="145"/>
      <c r="AY34" s="145"/>
      <c r="AZ34" s="145"/>
      <c r="BA34" s="145"/>
      <c r="BB34" s="145"/>
      <c r="BC34" s="145"/>
      <c r="BD34" s="145"/>
      <c r="BE34" s="145"/>
      <c r="BF34" s="145"/>
      <c r="BG34" s="145"/>
      <c r="BH34" s="145"/>
      <c r="BI34" s="145"/>
      <c r="BJ34" s="145"/>
      <c r="BK34" s="145"/>
      <c r="BL34" s="145"/>
    </row>
    <row r="35" spans="2:64" ht="75.75" customHeight="1">
      <c r="B35" s="722" t="s">
        <v>20</v>
      </c>
      <c r="C35" s="715" t="s">
        <v>132</v>
      </c>
      <c r="D35" s="716"/>
      <c r="E35" s="717"/>
      <c r="F35" s="717"/>
      <c r="G35" s="717"/>
      <c r="H35" s="718"/>
      <c r="I35" s="2" t="s">
        <v>147</v>
      </c>
      <c r="J35" s="741"/>
      <c r="K35" s="741"/>
      <c r="L35" s="741"/>
      <c r="M35" s="741"/>
      <c r="N35" s="741"/>
      <c r="O35" s="741"/>
      <c r="P35" s="741"/>
      <c r="Q35" s="741"/>
      <c r="R35" s="741"/>
      <c r="S35" s="741"/>
      <c r="T35" s="741"/>
      <c r="U35" s="741"/>
      <c r="V35" s="741"/>
      <c r="W35" s="741"/>
      <c r="X35" s="741"/>
      <c r="Y35" s="741"/>
      <c r="Z35" s="741"/>
      <c r="AA35" s="741"/>
      <c r="AB35" s="741"/>
      <c r="AC35" s="741"/>
      <c r="AD35" s="741"/>
      <c r="AE35" s="741"/>
      <c r="AF35" s="741"/>
      <c r="AG35" s="741"/>
      <c r="AH35" s="9" t="s">
        <v>148</v>
      </c>
      <c r="AI35" s="3"/>
      <c r="AJ35" s="3"/>
      <c r="AK35" s="3"/>
      <c r="AL35" s="3"/>
      <c r="AM35" s="3"/>
      <c r="AN35" s="3"/>
      <c r="AO35" s="3"/>
      <c r="AP35" s="3"/>
      <c r="AQ35" s="3"/>
      <c r="AR35" s="3"/>
      <c r="AS35" s="3"/>
      <c r="AV35" s="523" t="s">
        <v>315</v>
      </c>
      <c r="AW35" s="523"/>
      <c r="AX35" s="523"/>
      <c r="AY35" s="523"/>
      <c r="AZ35" s="523"/>
      <c r="BA35" s="523"/>
      <c r="BB35" s="523"/>
      <c r="BC35" s="523"/>
      <c r="BD35" s="523"/>
      <c r="BE35" s="523"/>
      <c r="BF35" s="523"/>
      <c r="BG35" s="523"/>
      <c r="BH35" s="523"/>
    </row>
    <row r="36" spans="2:64" ht="90" customHeight="1">
      <c r="B36" s="723"/>
      <c r="C36" s="722" t="s">
        <v>310</v>
      </c>
      <c r="D36" s="715" t="s">
        <v>309</v>
      </c>
      <c r="E36" s="716"/>
      <c r="F36" s="716"/>
      <c r="G36" s="617"/>
      <c r="H36" s="617"/>
      <c r="I36" s="719"/>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1"/>
      <c r="AI36" s="3"/>
      <c r="AJ36" s="3"/>
      <c r="AK36" s="3"/>
      <c r="AL36" s="3"/>
      <c r="AM36" s="3"/>
      <c r="AN36" s="3"/>
      <c r="AO36" s="3"/>
      <c r="AP36" s="3"/>
      <c r="AQ36" s="3"/>
      <c r="AR36" s="3"/>
      <c r="AS36" s="3"/>
      <c r="AU36" s="184" t="s">
        <v>149</v>
      </c>
      <c r="AV36" s="523"/>
      <c r="AW36" s="523"/>
      <c r="AX36" s="523"/>
      <c r="AY36" s="523"/>
      <c r="AZ36" s="523"/>
      <c r="BA36" s="523"/>
      <c r="BB36" s="523"/>
      <c r="BC36" s="523"/>
      <c r="BD36" s="523"/>
      <c r="BE36" s="523"/>
      <c r="BF36" s="523"/>
      <c r="BG36" s="523"/>
      <c r="BH36" s="523"/>
    </row>
    <row r="37" spans="2:64" ht="84.75" customHeight="1">
      <c r="B37" s="723"/>
      <c r="C37" s="723"/>
      <c r="D37" s="757" t="s">
        <v>182</v>
      </c>
      <c r="E37" s="758"/>
      <c r="F37" s="760" t="s">
        <v>183</v>
      </c>
      <c r="G37" s="761"/>
      <c r="H37" s="762"/>
      <c r="I37" s="728"/>
      <c r="J37" s="729"/>
      <c r="K37" s="729"/>
      <c r="L37" s="729"/>
      <c r="M37" s="729"/>
      <c r="N37" s="729"/>
      <c r="O37" s="729"/>
      <c r="P37" s="729"/>
      <c r="Q37" s="729"/>
      <c r="R37" s="729"/>
      <c r="S37" s="729"/>
      <c r="T37" s="729"/>
      <c r="U37" s="729"/>
      <c r="V37" s="729"/>
      <c r="W37" s="729"/>
      <c r="X37" s="729"/>
      <c r="Y37" s="729"/>
      <c r="Z37" s="729"/>
      <c r="AA37" s="729"/>
      <c r="AB37" s="729"/>
      <c r="AC37" s="729"/>
      <c r="AD37" s="729"/>
      <c r="AE37" s="729"/>
      <c r="AF37" s="729"/>
      <c r="AG37" s="729"/>
      <c r="AH37" s="730"/>
      <c r="AI37" s="3"/>
      <c r="AJ37" s="3"/>
      <c r="AK37" s="3"/>
      <c r="AL37" s="3"/>
      <c r="AM37" s="3"/>
      <c r="AN37" s="3"/>
      <c r="AO37" s="3"/>
      <c r="AP37" s="3"/>
      <c r="AQ37" s="3"/>
      <c r="AR37" s="3"/>
      <c r="AS37" s="3"/>
      <c r="AU37" s="143" t="s">
        <v>184</v>
      </c>
      <c r="AV37" s="738" t="s">
        <v>319</v>
      </c>
      <c r="AW37" s="738"/>
      <c r="AX37" s="738"/>
      <c r="AY37" s="738"/>
      <c r="AZ37" s="738"/>
      <c r="BA37" s="738"/>
      <c r="BB37" s="738"/>
      <c r="BC37" s="738"/>
      <c r="BD37" s="738"/>
      <c r="BE37" s="738"/>
      <c r="BF37" s="738"/>
      <c r="BG37" s="738"/>
      <c r="BH37" s="738"/>
      <c r="BI37" s="738"/>
      <c r="BJ37" s="738"/>
      <c r="BK37" s="738"/>
    </row>
    <row r="38" spans="2:64" ht="99.95" customHeight="1">
      <c r="B38" s="723"/>
      <c r="C38" s="724"/>
      <c r="D38" s="745"/>
      <c r="E38" s="759"/>
      <c r="F38" s="754" t="s">
        <v>185</v>
      </c>
      <c r="G38" s="755"/>
      <c r="H38" s="756"/>
      <c r="I38" s="725"/>
      <c r="J38" s="726"/>
      <c r="K38" s="726"/>
      <c r="L38" s="726"/>
      <c r="M38" s="726"/>
      <c r="N38" s="726"/>
      <c r="O38" s="726"/>
      <c r="P38" s="726"/>
      <c r="Q38" s="726"/>
      <c r="R38" s="726"/>
      <c r="S38" s="726"/>
      <c r="T38" s="726"/>
      <c r="U38" s="726"/>
      <c r="V38" s="726"/>
      <c r="W38" s="726"/>
      <c r="X38" s="726"/>
      <c r="Y38" s="726"/>
      <c r="Z38" s="726"/>
      <c r="AA38" s="726"/>
      <c r="AB38" s="726"/>
      <c r="AC38" s="726"/>
      <c r="AD38" s="726"/>
      <c r="AE38" s="726"/>
      <c r="AF38" s="726"/>
      <c r="AG38" s="726"/>
      <c r="AH38" s="727"/>
      <c r="AI38" s="3"/>
      <c r="AJ38" s="3"/>
      <c r="AK38" s="3"/>
      <c r="AL38" s="3"/>
      <c r="AM38" s="3"/>
      <c r="AN38" s="3"/>
      <c r="AO38" s="3"/>
      <c r="AP38" s="3"/>
      <c r="AQ38" s="3"/>
      <c r="AR38" s="3"/>
      <c r="AS38" s="3"/>
      <c r="AU38" s="143" t="s">
        <v>184</v>
      </c>
      <c r="AV38" s="738" t="s">
        <v>200</v>
      </c>
      <c r="AW38" s="738"/>
      <c r="AX38" s="738"/>
      <c r="AY38" s="738"/>
      <c r="AZ38" s="738"/>
      <c r="BA38" s="738"/>
      <c r="BB38" s="738"/>
      <c r="BC38" s="738"/>
      <c r="BD38" s="738"/>
      <c r="BE38" s="738"/>
      <c r="BF38" s="738"/>
      <c r="BG38" s="738"/>
      <c r="BH38" s="738"/>
      <c r="BI38" s="738"/>
      <c r="BJ38" s="738"/>
      <c r="BK38" s="738"/>
    </row>
    <row r="39" spans="2:64" ht="98.25" customHeight="1">
      <c r="B39" s="723"/>
      <c r="C39" s="722" t="s">
        <v>258</v>
      </c>
      <c r="D39" s="731" t="s">
        <v>257</v>
      </c>
      <c r="E39" s="732"/>
      <c r="F39" s="735" t="s">
        <v>183</v>
      </c>
      <c r="G39" s="736"/>
      <c r="H39" s="737"/>
      <c r="I39" s="728"/>
      <c r="J39" s="729"/>
      <c r="K39" s="729"/>
      <c r="L39" s="729"/>
      <c r="M39" s="729"/>
      <c r="N39" s="729"/>
      <c r="O39" s="729"/>
      <c r="P39" s="729"/>
      <c r="Q39" s="729"/>
      <c r="R39" s="729"/>
      <c r="S39" s="729"/>
      <c r="T39" s="729"/>
      <c r="U39" s="729"/>
      <c r="V39" s="729"/>
      <c r="W39" s="729"/>
      <c r="X39" s="729"/>
      <c r="Y39" s="729"/>
      <c r="Z39" s="729"/>
      <c r="AA39" s="729"/>
      <c r="AB39" s="729"/>
      <c r="AC39" s="729"/>
      <c r="AD39" s="729"/>
      <c r="AE39" s="729"/>
      <c r="AF39" s="729"/>
      <c r="AG39" s="729"/>
      <c r="AH39" s="730"/>
      <c r="AI39" s="3"/>
      <c r="AJ39" s="3"/>
      <c r="AK39" s="3"/>
      <c r="AL39" s="3"/>
      <c r="AM39" s="3"/>
      <c r="AN39" s="3"/>
      <c r="AO39" s="3"/>
      <c r="AP39" s="3"/>
      <c r="AQ39" s="3"/>
      <c r="AR39" s="3"/>
      <c r="AS39" s="3"/>
      <c r="AU39" s="143" t="s">
        <v>162</v>
      </c>
      <c r="AV39" s="714" t="s">
        <v>373</v>
      </c>
      <c r="AW39" s="714"/>
      <c r="AX39" s="714"/>
      <c r="AY39" s="714"/>
      <c r="AZ39" s="714"/>
      <c r="BA39" s="714"/>
      <c r="BB39" s="714"/>
      <c r="BC39" s="714"/>
      <c r="BD39" s="714"/>
      <c r="BE39" s="714"/>
      <c r="BF39" s="714"/>
      <c r="BG39" s="714"/>
      <c r="BH39" s="714"/>
      <c r="BI39" s="714"/>
      <c r="BJ39" s="714"/>
      <c r="BK39" s="714"/>
      <c r="BL39" s="714"/>
    </row>
    <row r="40" spans="2:64" ht="72.75" customHeight="1">
      <c r="B40" s="723"/>
      <c r="C40" s="723"/>
      <c r="D40" s="733"/>
      <c r="E40" s="734"/>
      <c r="F40" s="751" t="s">
        <v>186</v>
      </c>
      <c r="G40" s="752"/>
      <c r="H40" s="753"/>
      <c r="I40" s="725"/>
      <c r="J40" s="726"/>
      <c r="K40" s="726"/>
      <c r="L40" s="726"/>
      <c r="M40" s="726"/>
      <c r="N40" s="726"/>
      <c r="O40" s="726"/>
      <c r="P40" s="726"/>
      <c r="Q40" s="726"/>
      <c r="R40" s="726"/>
      <c r="S40" s="726"/>
      <c r="T40" s="726"/>
      <c r="U40" s="726"/>
      <c r="V40" s="726"/>
      <c r="W40" s="726"/>
      <c r="X40" s="726"/>
      <c r="Y40" s="726"/>
      <c r="Z40" s="726"/>
      <c r="AA40" s="726"/>
      <c r="AB40" s="726"/>
      <c r="AC40" s="726"/>
      <c r="AD40" s="726"/>
      <c r="AE40" s="726"/>
      <c r="AF40" s="726"/>
      <c r="AG40" s="726"/>
      <c r="AH40" s="727"/>
      <c r="AI40" s="3"/>
      <c r="AJ40" s="3"/>
      <c r="AK40" s="3"/>
      <c r="AL40" s="3"/>
      <c r="AM40" s="3"/>
      <c r="AN40" s="3"/>
      <c r="AO40" s="3"/>
      <c r="AP40" s="3"/>
      <c r="AQ40" s="3"/>
      <c r="AR40" s="3"/>
      <c r="AS40" s="3"/>
      <c r="AU40" s="143" t="s">
        <v>162</v>
      </c>
      <c r="AV40" s="738" t="s">
        <v>316</v>
      </c>
      <c r="AW40" s="738"/>
      <c r="AX40" s="738"/>
      <c r="AY40" s="738"/>
      <c r="AZ40" s="738"/>
      <c r="BA40" s="738"/>
      <c r="BB40" s="738"/>
      <c r="BC40" s="738"/>
      <c r="BD40" s="738"/>
      <c r="BE40" s="738"/>
      <c r="BF40" s="738"/>
      <c r="BG40" s="738"/>
      <c r="BH40" s="738"/>
      <c r="BI40" s="738"/>
      <c r="BJ40" s="738"/>
      <c r="BK40" s="738"/>
    </row>
    <row r="41" spans="2:64" ht="80.099999999999994" customHeight="1">
      <c r="B41" s="724"/>
      <c r="C41" s="724"/>
      <c r="D41" s="745" t="s">
        <v>187</v>
      </c>
      <c r="E41" s="746"/>
      <c r="F41" s="716" t="s">
        <v>188</v>
      </c>
      <c r="G41" s="716"/>
      <c r="H41" s="747"/>
      <c r="I41" s="748"/>
      <c r="J41" s="749"/>
      <c r="K41" s="749"/>
      <c r="L41" s="749"/>
      <c r="M41" s="749"/>
      <c r="N41" s="749"/>
      <c r="O41" s="749"/>
      <c r="P41" s="749"/>
      <c r="Q41" s="749"/>
      <c r="R41" s="749"/>
      <c r="S41" s="749"/>
      <c r="T41" s="749"/>
      <c r="U41" s="749"/>
      <c r="V41" s="749"/>
      <c r="W41" s="749"/>
      <c r="X41" s="749"/>
      <c r="Y41" s="749"/>
      <c r="Z41" s="749"/>
      <c r="AA41" s="749"/>
      <c r="AB41" s="749"/>
      <c r="AC41" s="749"/>
      <c r="AD41" s="749"/>
      <c r="AE41" s="749"/>
      <c r="AF41" s="749"/>
      <c r="AG41" s="749"/>
      <c r="AH41" s="750"/>
      <c r="AI41" s="3"/>
      <c r="AJ41" s="3"/>
      <c r="AK41" s="3"/>
      <c r="AL41" s="3"/>
      <c r="AM41" s="3"/>
      <c r="AN41" s="3"/>
      <c r="AO41" s="3"/>
      <c r="AP41" s="3"/>
      <c r="AQ41" s="3"/>
      <c r="AR41" s="3"/>
      <c r="AS41" s="3"/>
      <c r="AU41" s="143" t="s">
        <v>162</v>
      </c>
      <c r="AV41" s="738" t="s">
        <v>372</v>
      </c>
      <c r="AW41" s="738"/>
      <c r="AX41" s="738"/>
      <c r="AY41" s="738"/>
      <c r="AZ41" s="738"/>
      <c r="BA41" s="738"/>
      <c r="BB41" s="738"/>
      <c r="BC41" s="738"/>
      <c r="BD41" s="738"/>
      <c r="BE41" s="738"/>
      <c r="BF41" s="738"/>
      <c r="BG41" s="738"/>
      <c r="BH41" s="738"/>
      <c r="BI41" s="738"/>
      <c r="BJ41" s="738"/>
      <c r="BK41" s="738"/>
    </row>
    <row r="42" spans="2:64" ht="77.25" customHeight="1">
      <c r="B42" s="722" t="s">
        <v>209</v>
      </c>
      <c r="C42" s="722" t="s">
        <v>311</v>
      </c>
      <c r="D42" s="757" t="s">
        <v>189</v>
      </c>
      <c r="E42" s="780"/>
      <c r="F42" s="760" t="s">
        <v>183</v>
      </c>
      <c r="G42" s="761"/>
      <c r="H42" s="762"/>
      <c r="I42" s="728"/>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29"/>
      <c r="AH42" s="730"/>
      <c r="AI42" s="3"/>
      <c r="AJ42" s="3"/>
      <c r="AK42" s="3"/>
      <c r="AL42" s="3"/>
      <c r="AM42" s="3"/>
      <c r="AN42" s="3"/>
      <c r="AO42" s="3"/>
      <c r="AP42" s="3"/>
      <c r="AQ42" s="3"/>
      <c r="AR42" s="3"/>
      <c r="AS42" s="3"/>
      <c r="AU42" s="143" t="s">
        <v>184</v>
      </c>
      <c r="AV42" s="738" t="s">
        <v>234</v>
      </c>
      <c r="AW42" s="738"/>
      <c r="AX42" s="738"/>
      <c r="AY42" s="738"/>
      <c r="AZ42" s="738"/>
      <c r="BA42" s="738"/>
      <c r="BB42" s="738"/>
      <c r="BC42" s="738"/>
      <c r="BD42" s="738"/>
      <c r="BE42" s="738"/>
      <c r="BF42" s="738"/>
      <c r="BG42" s="738"/>
      <c r="BH42" s="738"/>
      <c r="BI42" s="738"/>
      <c r="BJ42" s="738"/>
      <c r="BK42" s="738"/>
    </row>
    <row r="43" spans="2:64" ht="80.099999999999994" customHeight="1">
      <c r="B43" s="723"/>
      <c r="C43" s="723"/>
      <c r="D43" s="745"/>
      <c r="E43" s="746"/>
      <c r="F43" s="754" t="s">
        <v>185</v>
      </c>
      <c r="G43" s="755"/>
      <c r="H43" s="756"/>
      <c r="I43" s="725"/>
      <c r="J43" s="726"/>
      <c r="K43" s="726"/>
      <c r="L43" s="726"/>
      <c r="M43" s="726"/>
      <c r="N43" s="726"/>
      <c r="O43" s="726"/>
      <c r="P43" s="726"/>
      <c r="Q43" s="726"/>
      <c r="R43" s="726"/>
      <c r="S43" s="726"/>
      <c r="T43" s="726"/>
      <c r="U43" s="726"/>
      <c r="V43" s="726"/>
      <c r="W43" s="726"/>
      <c r="X43" s="726"/>
      <c r="Y43" s="726"/>
      <c r="Z43" s="726"/>
      <c r="AA43" s="726"/>
      <c r="AB43" s="726"/>
      <c r="AC43" s="726"/>
      <c r="AD43" s="726"/>
      <c r="AE43" s="726"/>
      <c r="AF43" s="726"/>
      <c r="AG43" s="726"/>
      <c r="AH43" s="727"/>
      <c r="AI43" s="3"/>
      <c r="AJ43" s="3"/>
      <c r="AK43" s="3"/>
      <c r="AL43" s="3"/>
      <c r="AM43" s="3"/>
      <c r="AN43" s="3"/>
      <c r="AO43" s="3"/>
      <c r="AP43" s="3"/>
      <c r="AQ43" s="3"/>
      <c r="AR43" s="3"/>
      <c r="AS43" s="3"/>
      <c r="AU43" s="143" t="s">
        <v>184</v>
      </c>
      <c r="AV43" s="738" t="s">
        <v>201</v>
      </c>
      <c r="AW43" s="738"/>
      <c r="AX43" s="738"/>
      <c r="AY43" s="738"/>
      <c r="AZ43" s="738"/>
      <c r="BA43" s="738"/>
      <c r="BB43" s="738"/>
      <c r="BC43" s="738"/>
      <c r="BD43" s="738"/>
      <c r="BE43" s="738"/>
      <c r="BF43" s="738"/>
      <c r="BG43" s="738"/>
      <c r="BH43" s="738"/>
      <c r="BI43" s="738"/>
      <c r="BJ43" s="738"/>
      <c r="BK43" s="738"/>
    </row>
    <row r="44" spans="2:64" ht="103.5" customHeight="1">
      <c r="B44" s="723"/>
      <c r="C44" s="723"/>
      <c r="D44" s="797" t="s">
        <v>190</v>
      </c>
      <c r="E44" s="798"/>
      <c r="F44" s="715" t="s">
        <v>183</v>
      </c>
      <c r="G44" s="716"/>
      <c r="H44" s="747"/>
      <c r="I44" s="725"/>
      <c r="J44" s="726"/>
      <c r="K44" s="726"/>
      <c r="L44" s="726"/>
      <c r="M44" s="726"/>
      <c r="N44" s="726"/>
      <c r="O44" s="726"/>
      <c r="P44" s="726"/>
      <c r="Q44" s="726"/>
      <c r="R44" s="726"/>
      <c r="S44" s="726"/>
      <c r="T44" s="726"/>
      <c r="U44" s="726"/>
      <c r="V44" s="726"/>
      <c r="W44" s="726"/>
      <c r="X44" s="726"/>
      <c r="Y44" s="726"/>
      <c r="Z44" s="726"/>
      <c r="AA44" s="726"/>
      <c r="AB44" s="726"/>
      <c r="AC44" s="726"/>
      <c r="AD44" s="726"/>
      <c r="AE44" s="726"/>
      <c r="AF44" s="726"/>
      <c r="AG44" s="726"/>
      <c r="AH44" s="727"/>
      <c r="AI44" s="3"/>
      <c r="AJ44" s="3"/>
      <c r="AK44" s="3"/>
      <c r="AL44" s="3"/>
      <c r="AM44" s="3"/>
      <c r="AN44" s="3"/>
      <c r="AO44" s="3"/>
      <c r="AP44" s="3"/>
      <c r="AQ44" s="3"/>
      <c r="AR44" s="3"/>
      <c r="AS44" s="3"/>
      <c r="AU44" s="143" t="s">
        <v>184</v>
      </c>
      <c r="AV44" s="738" t="s">
        <v>320</v>
      </c>
      <c r="AW44" s="738"/>
      <c r="AX44" s="738"/>
      <c r="AY44" s="738"/>
      <c r="AZ44" s="738"/>
      <c r="BA44" s="738"/>
      <c r="BB44" s="738"/>
      <c r="BC44" s="738"/>
      <c r="BD44" s="738"/>
      <c r="BE44" s="738"/>
      <c r="BF44" s="738"/>
      <c r="BG44" s="738"/>
      <c r="BH44" s="738"/>
      <c r="BI44" s="738"/>
      <c r="BJ44" s="738"/>
      <c r="BK44" s="738"/>
    </row>
    <row r="45" spans="2:64" ht="81.75" customHeight="1">
      <c r="B45" s="723"/>
      <c r="C45" s="723"/>
      <c r="D45" s="757" t="s">
        <v>191</v>
      </c>
      <c r="E45" s="780"/>
      <c r="F45" s="760" t="s">
        <v>183</v>
      </c>
      <c r="G45" s="761"/>
      <c r="H45" s="762"/>
      <c r="I45" s="728"/>
      <c r="J45" s="729"/>
      <c r="K45" s="729"/>
      <c r="L45" s="729"/>
      <c r="M45" s="729"/>
      <c r="N45" s="729"/>
      <c r="O45" s="729"/>
      <c r="P45" s="729"/>
      <c r="Q45" s="729"/>
      <c r="R45" s="729"/>
      <c r="S45" s="729"/>
      <c r="T45" s="729"/>
      <c r="U45" s="729"/>
      <c r="V45" s="729"/>
      <c r="W45" s="729"/>
      <c r="X45" s="729"/>
      <c r="Y45" s="729"/>
      <c r="Z45" s="729"/>
      <c r="AA45" s="729"/>
      <c r="AB45" s="729"/>
      <c r="AC45" s="729"/>
      <c r="AD45" s="729"/>
      <c r="AE45" s="729"/>
      <c r="AF45" s="729"/>
      <c r="AG45" s="729"/>
      <c r="AH45" s="730"/>
      <c r="AI45" s="3"/>
      <c r="AJ45" s="3"/>
      <c r="AK45" s="3"/>
      <c r="AL45" s="3"/>
      <c r="AM45" s="3"/>
      <c r="AN45" s="3"/>
      <c r="AO45" s="3"/>
      <c r="AP45" s="3"/>
      <c r="AQ45" s="3"/>
      <c r="AR45" s="3"/>
      <c r="AS45" s="3"/>
      <c r="AU45" s="143" t="s">
        <v>192</v>
      </c>
      <c r="AV45" s="714" t="s">
        <v>377</v>
      </c>
      <c r="AW45" s="714"/>
      <c r="AX45" s="714"/>
      <c r="AY45" s="714"/>
      <c r="AZ45" s="714"/>
      <c r="BA45" s="714"/>
      <c r="BB45" s="714"/>
      <c r="BC45" s="714"/>
      <c r="BD45" s="714"/>
      <c r="BE45" s="714"/>
      <c r="BF45" s="714"/>
      <c r="BG45" s="714"/>
      <c r="BH45" s="714"/>
      <c r="BI45" s="714"/>
      <c r="BJ45" s="714"/>
      <c r="BK45" s="714"/>
    </row>
    <row r="46" spans="2:64" ht="87.75" customHeight="1">
      <c r="B46" s="723"/>
      <c r="C46" s="723"/>
      <c r="D46" s="745"/>
      <c r="E46" s="746"/>
      <c r="F46" s="754" t="s">
        <v>185</v>
      </c>
      <c r="G46" s="755"/>
      <c r="H46" s="756"/>
      <c r="I46" s="742"/>
      <c r="J46" s="743"/>
      <c r="K46" s="743"/>
      <c r="L46" s="743"/>
      <c r="M46" s="743"/>
      <c r="N46" s="743"/>
      <c r="O46" s="743"/>
      <c r="P46" s="743"/>
      <c r="Q46" s="743"/>
      <c r="R46" s="743"/>
      <c r="S46" s="743"/>
      <c r="T46" s="743"/>
      <c r="U46" s="743"/>
      <c r="V46" s="743"/>
      <c r="W46" s="743"/>
      <c r="X46" s="743"/>
      <c r="Y46" s="743"/>
      <c r="Z46" s="743"/>
      <c r="AA46" s="743"/>
      <c r="AB46" s="743"/>
      <c r="AC46" s="743"/>
      <c r="AD46" s="743"/>
      <c r="AE46" s="743"/>
      <c r="AF46" s="743"/>
      <c r="AG46" s="743"/>
      <c r="AH46" s="744"/>
      <c r="AI46" s="3"/>
      <c r="AJ46" s="3"/>
      <c r="AK46" s="3"/>
      <c r="AL46" s="3"/>
      <c r="AM46" s="3"/>
      <c r="AN46" s="3"/>
      <c r="AO46" s="3"/>
      <c r="AP46" s="3"/>
      <c r="AQ46" s="3"/>
      <c r="AR46" s="3"/>
      <c r="AS46" s="3"/>
      <c r="AU46" s="143" t="s">
        <v>192</v>
      </c>
      <c r="AV46" s="738" t="s">
        <v>202</v>
      </c>
      <c r="AW46" s="738"/>
      <c r="AX46" s="738"/>
      <c r="AY46" s="738"/>
      <c r="AZ46" s="738"/>
      <c r="BA46" s="738"/>
      <c r="BB46" s="738"/>
      <c r="BC46" s="738"/>
      <c r="BD46" s="738"/>
      <c r="BE46" s="738"/>
      <c r="BF46" s="738"/>
      <c r="BG46" s="738"/>
      <c r="BH46" s="738"/>
      <c r="BI46" s="738"/>
      <c r="BJ46" s="738"/>
      <c r="BK46" s="738"/>
    </row>
    <row r="47" spans="2:64" ht="72.75" customHeight="1">
      <c r="B47" s="723"/>
      <c r="C47" s="723"/>
      <c r="D47" s="757" t="s">
        <v>193</v>
      </c>
      <c r="E47" s="780"/>
      <c r="F47" s="760" t="s">
        <v>183</v>
      </c>
      <c r="G47" s="761"/>
      <c r="H47" s="762"/>
      <c r="I47" s="728"/>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30"/>
      <c r="AI47" s="3"/>
      <c r="AJ47" s="3"/>
      <c r="AK47" s="3"/>
      <c r="AL47" s="3"/>
      <c r="AM47" s="3"/>
      <c r="AN47" s="3"/>
      <c r="AO47" s="3"/>
      <c r="AP47" s="3"/>
      <c r="AQ47" s="3"/>
      <c r="AR47" s="3"/>
      <c r="AS47" s="3"/>
      <c r="AU47" s="143" t="s">
        <v>192</v>
      </c>
      <c r="AV47" s="738" t="s">
        <v>376</v>
      </c>
      <c r="AW47" s="738"/>
      <c r="AX47" s="738"/>
      <c r="AY47" s="738"/>
      <c r="AZ47" s="738"/>
      <c r="BA47" s="738"/>
      <c r="BB47" s="738"/>
      <c r="BC47" s="738"/>
      <c r="BD47" s="738"/>
      <c r="BE47" s="738"/>
      <c r="BF47" s="738"/>
      <c r="BG47" s="738"/>
      <c r="BH47" s="738"/>
      <c r="BI47" s="738"/>
      <c r="BJ47" s="738"/>
      <c r="BK47" s="738"/>
    </row>
    <row r="48" spans="2:64" ht="80.099999999999994" customHeight="1">
      <c r="B48" s="723"/>
      <c r="C48" s="723"/>
      <c r="D48" s="745"/>
      <c r="E48" s="746"/>
      <c r="F48" s="754" t="s">
        <v>185</v>
      </c>
      <c r="G48" s="755"/>
      <c r="H48" s="756"/>
      <c r="I48" s="725"/>
      <c r="J48" s="726"/>
      <c r="K48" s="726"/>
      <c r="L48" s="726"/>
      <c r="M48" s="726"/>
      <c r="N48" s="726"/>
      <c r="O48" s="726"/>
      <c r="P48" s="726"/>
      <c r="Q48" s="726"/>
      <c r="R48" s="726"/>
      <c r="S48" s="726"/>
      <c r="T48" s="726"/>
      <c r="U48" s="726"/>
      <c r="V48" s="726"/>
      <c r="W48" s="726"/>
      <c r="X48" s="726"/>
      <c r="Y48" s="726"/>
      <c r="Z48" s="726"/>
      <c r="AA48" s="726"/>
      <c r="AB48" s="726"/>
      <c r="AC48" s="726"/>
      <c r="AD48" s="726"/>
      <c r="AE48" s="726"/>
      <c r="AF48" s="726"/>
      <c r="AG48" s="726"/>
      <c r="AH48" s="727"/>
      <c r="AI48" s="3"/>
      <c r="AJ48" s="3"/>
      <c r="AK48" s="3"/>
      <c r="AL48" s="3"/>
      <c r="AM48" s="3"/>
      <c r="AN48" s="3"/>
      <c r="AO48" s="3"/>
      <c r="AP48" s="3"/>
      <c r="AQ48" s="3"/>
      <c r="AR48" s="3"/>
      <c r="AS48" s="3"/>
      <c r="AU48" s="143" t="s">
        <v>192</v>
      </c>
      <c r="AV48" s="738" t="s">
        <v>203</v>
      </c>
      <c r="AW48" s="738"/>
      <c r="AX48" s="738"/>
      <c r="AY48" s="738"/>
      <c r="AZ48" s="738"/>
      <c r="BA48" s="738"/>
      <c r="BB48" s="738"/>
      <c r="BC48" s="738"/>
      <c r="BD48" s="738"/>
      <c r="BE48" s="738"/>
      <c r="BF48" s="738"/>
      <c r="BG48" s="738"/>
      <c r="BH48" s="738"/>
      <c r="BI48" s="738"/>
      <c r="BJ48" s="738"/>
      <c r="BK48" s="738"/>
    </row>
    <row r="49" spans="2:64" ht="76.5" customHeight="1">
      <c r="B49" s="723"/>
      <c r="C49" s="723"/>
      <c r="D49" s="757" t="s">
        <v>207</v>
      </c>
      <c r="E49" s="780"/>
      <c r="F49" s="760" t="s">
        <v>183</v>
      </c>
      <c r="G49" s="761"/>
      <c r="H49" s="762"/>
      <c r="I49" s="728"/>
      <c r="J49" s="729"/>
      <c r="K49" s="729"/>
      <c r="L49" s="729"/>
      <c r="M49" s="729"/>
      <c r="N49" s="729"/>
      <c r="O49" s="729"/>
      <c r="P49" s="729"/>
      <c r="Q49" s="729"/>
      <c r="R49" s="729"/>
      <c r="S49" s="729"/>
      <c r="T49" s="729"/>
      <c r="U49" s="729"/>
      <c r="V49" s="729"/>
      <c r="W49" s="729"/>
      <c r="X49" s="729"/>
      <c r="Y49" s="729"/>
      <c r="Z49" s="729"/>
      <c r="AA49" s="729"/>
      <c r="AB49" s="729"/>
      <c r="AC49" s="729"/>
      <c r="AD49" s="729"/>
      <c r="AE49" s="729"/>
      <c r="AF49" s="729"/>
      <c r="AG49" s="729"/>
      <c r="AH49" s="730"/>
      <c r="AI49" s="3"/>
      <c r="AJ49" s="3"/>
      <c r="AK49" s="3"/>
      <c r="AL49" s="3"/>
      <c r="AM49" s="3"/>
      <c r="AN49" s="3"/>
      <c r="AO49" s="3"/>
      <c r="AP49" s="3"/>
      <c r="AQ49" s="3"/>
      <c r="AR49" s="3"/>
      <c r="AS49" s="3"/>
      <c r="AU49" s="143" t="s">
        <v>192</v>
      </c>
      <c r="AV49" s="738" t="s">
        <v>321</v>
      </c>
      <c r="AW49" s="738"/>
      <c r="AX49" s="738"/>
      <c r="AY49" s="738"/>
      <c r="AZ49" s="738"/>
      <c r="BA49" s="738"/>
      <c r="BB49" s="738"/>
      <c r="BC49" s="738"/>
      <c r="BD49" s="738"/>
      <c r="BE49" s="738"/>
      <c r="BF49" s="738"/>
      <c r="BG49" s="738"/>
      <c r="BH49" s="738"/>
      <c r="BI49" s="738"/>
      <c r="BJ49" s="738"/>
      <c r="BK49" s="738"/>
    </row>
    <row r="50" spans="2:64" ht="80.099999999999994" customHeight="1">
      <c r="B50" s="723"/>
      <c r="C50" s="723"/>
      <c r="D50" s="745"/>
      <c r="E50" s="746"/>
      <c r="F50" s="754" t="s">
        <v>185</v>
      </c>
      <c r="G50" s="755"/>
      <c r="H50" s="756"/>
      <c r="I50" s="725"/>
      <c r="J50" s="726"/>
      <c r="K50" s="726"/>
      <c r="L50" s="726"/>
      <c r="M50" s="726"/>
      <c r="N50" s="726"/>
      <c r="O50" s="726"/>
      <c r="P50" s="726"/>
      <c r="Q50" s="726"/>
      <c r="R50" s="726"/>
      <c r="S50" s="726"/>
      <c r="T50" s="726"/>
      <c r="U50" s="726"/>
      <c r="V50" s="726"/>
      <c r="W50" s="726"/>
      <c r="X50" s="726"/>
      <c r="Y50" s="726"/>
      <c r="Z50" s="726"/>
      <c r="AA50" s="726"/>
      <c r="AB50" s="726"/>
      <c r="AC50" s="726"/>
      <c r="AD50" s="726"/>
      <c r="AE50" s="726"/>
      <c r="AF50" s="726"/>
      <c r="AG50" s="726"/>
      <c r="AH50" s="727"/>
      <c r="AI50" s="3"/>
      <c r="AJ50" s="3"/>
      <c r="AK50" s="3"/>
      <c r="AL50" s="3"/>
      <c r="AM50" s="3"/>
      <c r="AN50" s="3"/>
      <c r="AO50" s="3"/>
      <c r="AP50" s="3"/>
      <c r="AQ50" s="3"/>
      <c r="AR50" s="3"/>
      <c r="AS50" s="3"/>
      <c r="AU50" s="143" t="s">
        <v>192</v>
      </c>
      <c r="AV50" s="738" t="s">
        <v>204</v>
      </c>
      <c r="AW50" s="738"/>
      <c r="AX50" s="738"/>
      <c r="AY50" s="738"/>
      <c r="AZ50" s="738"/>
      <c r="BA50" s="738"/>
      <c r="BB50" s="738"/>
      <c r="BC50" s="738"/>
      <c r="BD50" s="738"/>
      <c r="BE50" s="738"/>
      <c r="BF50" s="738"/>
      <c r="BG50" s="738"/>
      <c r="BH50" s="738"/>
      <c r="BI50" s="738"/>
      <c r="BJ50" s="738"/>
      <c r="BK50" s="738"/>
    </row>
    <row r="51" spans="2:64" ht="77.25" customHeight="1">
      <c r="B51" s="723"/>
      <c r="C51" s="722" t="s">
        <v>208</v>
      </c>
      <c r="D51" s="715" t="s">
        <v>194</v>
      </c>
      <c r="E51" s="716"/>
      <c r="F51" s="807" t="s">
        <v>183</v>
      </c>
      <c r="G51" s="808"/>
      <c r="H51" s="809"/>
      <c r="I51" s="766"/>
      <c r="J51" s="767"/>
      <c r="K51" s="767"/>
      <c r="L51" s="767"/>
      <c r="M51" s="767"/>
      <c r="N51" s="767"/>
      <c r="O51" s="767"/>
      <c r="P51" s="767"/>
      <c r="Q51" s="767"/>
      <c r="R51" s="767"/>
      <c r="S51" s="767"/>
      <c r="T51" s="767"/>
      <c r="U51" s="767"/>
      <c r="V51" s="767"/>
      <c r="W51" s="767"/>
      <c r="X51" s="767"/>
      <c r="Y51" s="767"/>
      <c r="Z51" s="767"/>
      <c r="AA51" s="767"/>
      <c r="AB51" s="767"/>
      <c r="AC51" s="767"/>
      <c r="AD51" s="767"/>
      <c r="AE51" s="767"/>
      <c r="AF51" s="767"/>
      <c r="AG51" s="767"/>
      <c r="AH51" s="768"/>
      <c r="AI51" s="3"/>
      <c r="AJ51" s="3"/>
      <c r="AK51" s="3"/>
      <c r="AL51" s="3"/>
      <c r="AM51" s="3"/>
      <c r="AN51" s="3"/>
      <c r="AO51" s="3"/>
      <c r="AP51" s="3"/>
      <c r="AQ51" s="3"/>
      <c r="AR51" s="3"/>
      <c r="AS51" s="3"/>
      <c r="AU51" s="143" t="s">
        <v>192</v>
      </c>
      <c r="AV51" s="738" t="s">
        <v>322</v>
      </c>
      <c r="AW51" s="738"/>
      <c r="AX51" s="738"/>
      <c r="AY51" s="738"/>
      <c r="AZ51" s="738"/>
      <c r="BA51" s="738"/>
      <c r="BB51" s="738"/>
      <c r="BC51" s="738"/>
      <c r="BD51" s="738"/>
      <c r="BE51" s="738"/>
      <c r="BF51" s="738"/>
      <c r="BG51" s="738"/>
      <c r="BH51" s="738"/>
      <c r="BI51" s="738"/>
      <c r="BJ51" s="738"/>
      <c r="BK51" s="738"/>
    </row>
    <row r="52" spans="2:64" ht="73.5" customHeight="1">
      <c r="B52" s="723"/>
      <c r="C52" s="723"/>
      <c r="D52" s="757" t="s">
        <v>195</v>
      </c>
      <c r="E52" s="780"/>
      <c r="F52" s="810" t="s">
        <v>183</v>
      </c>
      <c r="G52" s="811"/>
      <c r="H52" s="812"/>
      <c r="I52" s="728"/>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30"/>
      <c r="AI52" s="3"/>
      <c r="AJ52" s="3"/>
      <c r="AK52" s="3"/>
      <c r="AL52" s="3"/>
      <c r="AM52" s="3"/>
      <c r="AN52" s="3"/>
      <c r="AO52" s="3"/>
      <c r="AP52" s="3"/>
      <c r="AQ52" s="3"/>
      <c r="AR52" s="3"/>
      <c r="AS52" s="3"/>
      <c r="AU52" s="143" t="s">
        <v>192</v>
      </c>
      <c r="AV52" s="738" t="s">
        <v>329</v>
      </c>
      <c r="AW52" s="738"/>
      <c r="AX52" s="738"/>
      <c r="AY52" s="738"/>
      <c r="AZ52" s="738"/>
      <c r="BA52" s="738"/>
      <c r="BB52" s="738"/>
      <c r="BC52" s="738"/>
      <c r="BD52" s="738"/>
      <c r="BE52" s="738"/>
      <c r="BF52" s="738"/>
      <c r="BG52" s="738"/>
      <c r="BH52" s="738"/>
      <c r="BI52" s="738"/>
      <c r="BJ52" s="738"/>
      <c r="BK52" s="738"/>
    </row>
    <row r="53" spans="2:64" ht="99" customHeight="1">
      <c r="B53" s="724"/>
      <c r="C53" s="724"/>
      <c r="D53" s="745"/>
      <c r="E53" s="746"/>
      <c r="F53" s="817" t="s">
        <v>185</v>
      </c>
      <c r="G53" s="818"/>
      <c r="H53" s="819"/>
      <c r="I53" s="725"/>
      <c r="J53" s="726"/>
      <c r="K53" s="726"/>
      <c r="L53" s="726"/>
      <c r="M53" s="726"/>
      <c r="N53" s="726"/>
      <c r="O53" s="726"/>
      <c r="P53" s="726"/>
      <c r="Q53" s="726"/>
      <c r="R53" s="726"/>
      <c r="S53" s="726"/>
      <c r="T53" s="726"/>
      <c r="U53" s="726"/>
      <c r="V53" s="726"/>
      <c r="W53" s="726"/>
      <c r="X53" s="726"/>
      <c r="Y53" s="726"/>
      <c r="Z53" s="726"/>
      <c r="AA53" s="726"/>
      <c r="AB53" s="726"/>
      <c r="AC53" s="726"/>
      <c r="AD53" s="726"/>
      <c r="AE53" s="726"/>
      <c r="AF53" s="726"/>
      <c r="AG53" s="726"/>
      <c r="AH53" s="727"/>
      <c r="AI53" s="3"/>
      <c r="AJ53" s="3"/>
      <c r="AK53" s="3"/>
      <c r="AL53" s="3"/>
      <c r="AM53" s="3"/>
      <c r="AN53" s="3"/>
      <c r="AO53" s="3"/>
      <c r="AP53" s="3"/>
      <c r="AQ53" s="3"/>
      <c r="AR53" s="3"/>
      <c r="AS53" s="3"/>
      <c r="AU53" s="143" t="s">
        <v>192</v>
      </c>
      <c r="AV53" s="738" t="s">
        <v>205</v>
      </c>
      <c r="AW53" s="738"/>
      <c r="AX53" s="738"/>
      <c r="AY53" s="738"/>
      <c r="AZ53" s="738"/>
      <c r="BA53" s="738"/>
      <c r="BB53" s="738"/>
      <c r="BC53" s="738"/>
      <c r="BD53" s="738"/>
      <c r="BE53" s="738"/>
      <c r="BF53" s="738"/>
      <c r="BG53" s="738"/>
      <c r="BH53" s="738"/>
      <c r="BI53" s="738"/>
      <c r="BJ53" s="738"/>
      <c r="BK53" s="738"/>
    </row>
    <row r="54" spans="2:64" ht="150" customHeight="1">
      <c r="B54" s="722" t="s">
        <v>20</v>
      </c>
      <c r="C54" s="120" t="s">
        <v>210</v>
      </c>
      <c r="D54" s="715" t="s">
        <v>212</v>
      </c>
      <c r="E54" s="716"/>
      <c r="F54" s="807" t="s">
        <v>196</v>
      </c>
      <c r="G54" s="808"/>
      <c r="H54" s="809"/>
      <c r="I54" s="766"/>
      <c r="J54" s="767"/>
      <c r="K54" s="767"/>
      <c r="L54" s="767"/>
      <c r="M54" s="767"/>
      <c r="N54" s="767"/>
      <c r="O54" s="767"/>
      <c r="P54" s="767"/>
      <c r="Q54" s="767"/>
      <c r="R54" s="767"/>
      <c r="S54" s="767"/>
      <c r="T54" s="767"/>
      <c r="U54" s="767"/>
      <c r="V54" s="767"/>
      <c r="W54" s="767"/>
      <c r="X54" s="767"/>
      <c r="Y54" s="767"/>
      <c r="Z54" s="767"/>
      <c r="AA54" s="767"/>
      <c r="AB54" s="767"/>
      <c r="AC54" s="767"/>
      <c r="AD54" s="767"/>
      <c r="AE54" s="767"/>
      <c r="AF54" s="767"/>
      <c r="AG54" s="767"/>
      <c r="AH54" s="768"/>
      <c r="AI54" s="3"/>
      <c r="AJ54" s="3"/>
      <c r="AK54" s="3"/>
      <c r="AL54" s="3"/>
      <c r="AM54" s="3"/>
      <c r="AN54" s="3"/>
      <c r="AO54" s="3"/>
      <c r="AP54" s="3"/>
      <c r="AQ54" s="3"/>
      <c r="AR54" s="3"/>
      <c r="AS54" s="3"/>
      <c r="AU54" s="143" t="s">
        <v>192</v>
      </c>
      <c r="AV54" s="738" t="s">
        <v>324</v>
      </c>
      <c r="AW54" s="738"/>
      <c r="AX54" s="738"/>
      <c r="AY54" s="738"/>
      <c r="AZ54" s="738"/>
      <c r="BA54" s="738"/>
      <c r="BB54" s="738"/>
      <c r="BC54" s="738"/>
      <c r="BD54" s="738"/>
      <c r="BE54" s="738"/>
      <c r="BF54" s="738"/>
      <c r="BG54" s="738"/>
      <c r="BH54" s="738"/>
      <c r="BI54" s="738"/>
      <c r="BJ54" s="738"/>
      <c r="BK54" s="738"/>
    </row>
    <row r="55" spans="2:64" ht="107.25" customHeight="1">
      <c r="B55" s="723"/>
      <c r="C55" s="511" t="s">
        <v>211</v>
      </c>
      <c r="D55" s="715" t="s">
        <v>197</v>
      </c>
      <c r="E55" s="747"/>
      <c r="F55" s="807" t="s">
        <v>196</v>
      </c>
      <c r="G55" s="808"/>
      <c r="H55" s="809"/>
      <c r="I55" s="766"/>
      <c r="J55" s="767"/>
      <c r="K55" s="767"/>
      <c r="L55" s="767"/>
      <c r="M55" s="767"/>
      <c r="N55" s="767"/>
      <c r="O55" s="767"/>
      <c r="P55" s="767"/>
      <c r="Q55" s="767"/>
      <c r="R55" s="767"/>
      <c r="S55" s="767"/>
      <c r="T55" s="767"/>
      <c r="U55" s="767"/>
      <c r="V55" s="767"/>
      <c r="W55" s="767"/>
      <c r="X55" s="767"/>
      <c r="Y55" s="767"/>
      <c r="Z55" s="767"/>
      <c r="AA55" s="767"/>
      <c r="AB55" s="767"/>
      <c r="AC55" s="767"/>
      <c r="AD55" s="767"/>
      <c r="AE55" s="767"/>
      <c r="AF55" s="767"/>
      <c r="AG55" s="767"/>
      <c r="AH55" s="768"/>
      <c r="AI55" s="3"/>
      <c r="AJ55" s="3"/>
      <c r="AK55" s="3"/>
      <c r="AL55" s="3"/>
      <c r="AM55" s="3"/>
      <c r="AN55" s="3"/>
      <c r="AO55" s="3"/>
      <c r="AP55" s="3"/>
      <c r="AQ55" s="3"/>
      <c r="AR55" s="3"/>
      <c r="AS55" s="3"/>
      <c r="AU55" s="143" t="s">
        <v>192</v>
      </c>
      <c r="AV55" s="738" t="s">
        <v>325</v>
      </c>
      <c r="AW55" s="738"/>
      <c r="AX55" s="738"/>
      <c r="AY55" s="738"/>
      <c r="AZ55" s="738"/>
      <c r="BA55" s="738"/>
      <c r="BB55" s="738"/>
      <c r="BC55" s="738"/>
      <c r="BD55" s="738"/>
      <c r="BE55" s="738"/>
      <c r="BF55" s="738"/>
      <c r="BG55" s="738"/>
      <c r="BH55" s="738"/>
      <c r="BI55" s="738"/>
      <c r="BJ55" s="738"/>
      <c r="BK55" s="738"/>
    </row>
    <row r="56" spans="2:64" ht="102" customHeight="1">
      <c r="B56" s="723"/>
      <c r="C56" s="779"/>
      <c r="D56" s="715" t="s">
        <v>198</v>
      </c>
      <c r="E56" s="747"/>
      <c r="F56" s="807" t="s">
        <v>196</v>
      </c>
      <c r="G56" s="808"/>
      <c r="H56" s="809"/>
      <c r="I56" s="766"/>
      <c r="J56" s="767"/>
      <c r="K56" s="767"/>
      <c r="L56" s="767"/>
      <c r="M56" s="767"/>
      <c r="N56" s="767"/>
      <c r="O56" s="767"/>
      <c r="P56" s="767"/>
      <c r="Q56" s="767"/>
      <c r="R56" s="767"/>
      <c r="S56" s="767"/>
      <c r="T56" s="767"/>
      <c r="U56" s="767"/>
      <c r="V56" s="767"/>
      <c r="W56" s="767"/>
      <c r="X56" s="767"/>
      <c r="Y56" s="767"/>
      <c r="Z56" s="767"/>
      <c r="AA56" s="767"/>
      <c r="AB56" s="767"/>
      <c r="AC56" s="767"/>
      <c r="AD56" s="767"/>
      <c r="AE56" s="767"/>
      <c r="AF56" s="767"/>
      <c r="AG56" s="767"/>
      <c r="AH56" s="768"/>
      <c r="AI56" s="3"/>
      <c r="AJ56" s="3"/>
      <c r="AK56" s="3"/>
      <c r="AL56" s="3"/>
      <c r="AM56" s="3"/>
      <c r="AN56" s="3"/>
      <c r="AO56" s="3"/>
      <c r="AP56" s="3"/>
      <c r="AQ56" s="3"/>
      <c r="AR56" s="3"/>
      <c r="AS56" s="3"/>
      <c r="AU56" s="143" t="s">
        <v>199</v>
      </c>
      <c r="AV56" s="738" t="s">
        <v>326</v>
      </c>
      <c r="AW56" s="738"/>
      <c r="AX56" s="738"/>
      <c r="AY56" s="738"/>
      <c r="AZ56" s="738"/>
      <c r="BA56" s="738"/>
      <c r="BB56" s="738"/>
      <c r="BC56" s="738"/>
      <c r="BD56" s="738"/>
      <c r="BE56" s="738"/>
      <c r="BF56" s="738"/>
      <c r="BG56" s="738"/>
      <c r="BH56" s="738"/>
      <c r="BI56" s="738"/>
      <c r="BJ56" s="738"/>
      <c r="BK56" s="738"/>
    </row>
    <row r="57" spans="2:64" ht="30" customHeight="1">
      <c r="B57" s="723"/>
      <c r="C57" s="802" t="s">
        <v>312</v>
      </c>
      <c r="D57" s="803"/>
      <c r="E57" s="799"/>
      <c r="F57" s="800"/>
      <c r="G57" s="800"/>
      <c r="H57" s="800"/>
      <c r="I57" s="800"/>
      <c r="J57" s="800"/>
      <c r="K57" s="800"/>
      <c r="L57" s="800"/>
      <c r="M57" s="800"/>
      <c r="N57" s="800"/>
      <c r="O57" s="804" t="s">
        <v>19</v>
      </c>
      <c r="P57" s="805"/>
      <c r="Q57" s="805"/>
      <c r="R57" s="805"/>
      <c r="S57" s="805"/>
      <c r="T57" s="806"/>
      <c r="U57" s="799"/>
      <c r="V57" s="800"/>
      <c r="W57" s="800"/>
      <c r="X57" s="800"/>
      <c r="Y57" s="800"/>
      <c r="Z57" s="800"/>
      <c r="AA57" s="800"/>
      <c r="AB57" s="800"/>
      <c r="AC57" s="800"/>
      <c r="AD57" s="800"/>
      <c r="AE57" s="800"/>
      <c r="AF57" s="800"/>
      <c r="AG57" s="800"/>
      <c r="AH57" s="801"/>
      <c r="AI57" s="3"/>
      <c r="AJ57" s="3"/>
      <c r="AK57" s="3"/>
      <c r="AL57" s="3"/>
      <c r="AM57" s="3"/>
      <c r="AN57" s="3"/>
      <c r="AO57" s="3"/>
      <c r="AP57" s="3"/>
      <c r="AQ57" s="3"/>
      <c r="AR57" s="3"/>
      <c r="AS57" s="3"/>
      <c r="AV57" s="763"/>
      <c r="AW57" s="763"/>
      <c r="AX57" s="763"/>
      <c r="AY57" s="763"/>
      <c r="AZ57" s="763"/>
      <c r="BA57" s="763"/>
      <c r="BB57" s="763"/>
      <c r="BC57" s="763"/>
      <c r="BD57" s="763"/>
      <c r="BE57" s="763"/>
      <c r="BF57" s="763"/>
      <c r="BG57" s="763"/>
      <c r="BH57" s="763"/>
      <c r="BI57" s="763"/>
      <c r="BJ57" s="763"/>
      <c r="BK57" s="763"/>
      <c r="BL57" s="157"/>
    </row>
    <row r="58" spans="2:64" ht="21.75" customHeight="1">
      <c r="B58" s="723"/>
      <c r="C58" s="769" t="s">
        <v>24</v>
      </c>
      <c r="D58" s="770"/>
      <c r="E58" s="773"/>
      <c r="F58" s="774"/>
      <c r="G58" s="774"/>
      <c r="H58" s="774"/>
      <c r="I58" s="774"/>
      <c r="J58" s="774"/>
      <c r="K58" s="774"/>
      <c r="L58" s="774"/>
      <c r="M58" s="774"/>
      <c r="N58" s="774"/>
      <c r="O58" s="774"/>
      <c r="P58" s="774"/>
      <c r="Q58" s="774"/>
      <c r="R58" s="774"/>
      <c r="S58" s="774"/>
      <c r="T58" s="774"/>
      <c r="U58" s="774"/>
      <c r="V58" s="774"/>
      <c r="W58" s="774"/>
      <c r="X58" s="774"/>
      <c r="Y58" s="774"/>
      <c r="Z58" s="774"/>
      <c r="AA58" s="774"/>
      <c r="AB58" s="774"/>
      <c r="AC58" s="774"/>
      <c r="AD58" s="774"/>
      <c r="AE58" s="774"/>
      <c r="AF58" s="774"/>
      <c r="AG58" s="774"/>
      <c r="AH58" s="775"/>
      <c r="AI58" s="97" t="b">
        <v>0</v>
      </c>
      <c r="AJ58" s="97" t="b">
        <v>0</v>
      </c>
      <c r="AK58" s="3"/>
      <c r="AL58" s="3"/>
      <c r="AM58" s="3"/>
      <c r="AN58" s="3"/>
      <c r="AO58" s="3"/>
      <c r="AP58" s="3"/>
      <c r="AQ58" s="3"/>
      <c r="AR58" s="3"/>
      <c r="AS58" s="3"/>
      <c r="AU58" s="143" t="s">
        <v>206</v>
      </c>
      <c r="AV58" s="523" t="s">
        <v>323</v>
      </c>
      <c r="AW58" s="764"/>
      <c r="AX58" s="764"/>
      <c r="AY58" s="764"/>
      <c r="AZ58" s="764"/>
      <c r="BA58" s="764"/>
      <c r="BB58" s="764"/>
      <c r="BC58" s="764"/>
      <c r="BD58" s="764"/>
      <c r="BE58" s="764"/>
      <c r="BF58" s="764"/>
      <c r="BG58" s="764"/>
      <c r="BH58" s="764"/>
      <c r="BI58" s="764"/>
      <c r="BJ58" s="764"/>
      <c r="BK58" s="764"/>
      <c r="BL58" s="158"/>
    </row>
    <row r="59" spans="2:64" ht="21.75" customHeight="1">
      <c r="B59" s="723"/>
      <c r="C59" s="771"/>
      <c r="D59" s="772"/>
      <c r="E59" s="776"/>
      <c r="F59" s="777"/>
      <c r="G59" s="777"/>
      <c r="H59" s="777"/>
      <c r="I59" s="777"/>
      <c r="J59" s="777"/>
      <c r="K59" s="777"/>
      <c r="L59" s="777"/>
      <c r="M59" s="777"/>
      <c r="N59" s="777"/>
      <c r="O59" s="777"/>
      <c r="P59" s="777"/>
      <c r="Q59" s="777"/>
      <c r="R59" s="777"/>
      <c r="S59" s="777"/>
      <c r="T59" s="777"/>
      <c r="U59" s="777"/>
      <c r="V59" s="777"/>
      <c r="W59" s="777"/>
      <c r="X59" s="777"/>
      <c r="Y59" s="777"/>
      <c r="Z59" s="777"/>
      <c r="AA59" s="777"/>
      <c r="AB59" s="777"/>
      <c r="AC59" s="777"/>
      <c r="AD59" s="777"/>
      <c r="AE59" s="777"/>
      <c r="AF59" s="777"/>
      <c r="AG59" s="777"/>
      <c r="AH59" s="778"/>
      <c r="AI59" s="97" t="b">
        <v>0</v>
      </c>
      <c r="AJ59" s="3"/>
      <c r="AK59" s="3"/>
      <c r="AL59" s="3"/>
      <c r="AM59" s="3"/>
      <c r="AN59" s="3"/>
      <c r="AO59" s="3"/>
      <c r="AP59" s="3"/>
      <c r="AQ59" s="3"/>
      <c r="AR59" s="3"/>
      <c r="AS59" s="3"/>
      <c r="AV59" s="764"/>
      <c r="AW59" s="764"/>
      <c r="AX59" s="764"/>
      <c r="AY59" s="764"/>
      <c r="AZ59" s="764"/>
      <c r="BA59" s="764"/>
      <c r="BB59" s="764"/>
      <c r="BC59" s="764"/>
      <c r="BD59" s="764"/>
      <c r="BE59" s="764"/>
      <c r="BF59" s="764"/>
      <c r="BG59" s="764"/>
      <c r="BH59" s="764"/>
      <c r="BI59" s="764"/>
      <c r="BJ59" s="764"/>
      <c r="BK59" s="764"/>
      <c r="BL59" s="158"/>
    </row>
    <row r="60" spans="2:64" ht="21.75" customHeight="1">
      <c r="B60" s="723"/>
      <c r="C60" s="788" t="s">
        <v>22</v>
      </c>
      <c r="D60" s="789"/>
      <c r="E60" s="773"/>
      <c r="F60" s="774"/>
      <c r="G60" s="774"/>
      <c r="H60" s="774"/>
      <c r="I60" s="774"/>
      <c r="J60" s="774"/>
      <c r="K60" s="774"/>
      <c r="L60" s="774"/>
      <c r="M60" s="774"/>
      <c r="N60" s="774"/>
      <c r="O60" s="774"/>
      <c r="P60" s="774"/>
      <c r="Q60" s="774"/>
      <c r="R60" s="774"/>
      <c r="S60" s="774"/>
      <c r="T60" s="774"/>
      <c r="U60" s="774"/>
      <c r="V60" s="774"/>
      <c r="W60" s="774"/>
      <c r="X60" s="774"/>
      <c r="Y60" s="774"/>
      <c r="Z60" s="774"/>
      <c r="AA60" s="774"/>
      <c r="AB60" s="774"/>
      <c r="AC60" s="774"/>
      <c r="AD60" s="774"/>
      <c r="AE60" s="774"/>
      <c r="AF60" s="774"/>
      <c r="AG60" s="774"/>
      <c r="AH60" s="775"/>
      <c r="AI60" s="97" t="b">
        <v>0</v>
      </c>
      <c r="AJ60" s="97" t="b">
        <v>0</v>
      </c>
      <c r="AK60" s="3"/>
      <c r="AL60" s="3"/>
      <c r="AM60" s="3"/>
      <c r="AN60" s="3"/>
      <c r="AO60" s="3"/>
      <c r="AP60" s="3"/>
      <c r="AQ60" s="3"/>
      <c r="AR60" s="3"/>
      <c r="AS60" s="3"/>
      <c r="AV60" s="764" t="s">
        <v>328</v>
      </c>
      <c r="AW60" s="764"/>
      <c r="AX60" s="764"/>
      <c r="AY60" s="764"/>
      <c r="AZ60" s="764"/>
      <c r="BA60" s="764"/>
      <c r="BB60" s="764"/>
      <c r="BC60" s="764"/>
      <c r="BD60" s="764"/>
      <c r="BE60" s="764"/>
      <c r="BF60" s="764"/>
      <c r="BG60" s="764"/>
      <c r="BH60" s="764"/>
      <c r="BI60" s="764"/>
      <c r="BJ60" s="764"/>
      <c r="BK60" s="764"/>
      <c r="BL60" s="158"/>
    </row>
    <row r="61" spans="2:64" ht="21.75" customHeight="1">
      <c r="B61" s="723"/>
      <c r="C61" s="790"/>
      <c r="D61" s="791"/>
      <c r="E61" s="794"/>
      <c r="F61" s="795"/>
      <c r="G61" s="795"/>
      <c r="H61" s="795"/>
      <c r="I61" s="795"/>
      <c r="J61" s="795"/>
      <c r="K61" s="795"/>
      <c r="L61" s="795"/>
      <c r="M61" s="795"/>
      <c r="N61" s="795"/>
      <c r="O61" s="795"/>
      <c r="P61" s="795"/>
      <c r="Q61" s="795"/>
      <c r="R61" s="795"/>
      <c r="S61" s="795"/>
      <c r="T61" s="795"/>
      <c r="U61" s="795"/>
      <c r="V61" s="795"/>
      <c r="W61" s="795"/>
      <c r="X61" s="795"/>
      <c r="Y61" s="795"/>
      <c r="Z61" s="795"/>
      <c r="AA61" s="795"/>
      <c r="AB61" s="795"/>
      <c r="AC61" s="795"/>
      <c r="AD61" s="795"/>
      <c r="AE61" s="795"/>
      <c r="AF61" s="795"/>
      <c r="AG61" s="795"/>
      <c r="AH61" s="796"/>
      <c r="AI61" s="97" t="b">
        <v>0</v>
      </c>
      <c r="AJ61" s="97" t="b">
        <v>0</v>
      </c>
      <c r="AK61" s="3"/>
      <c r="AL61" s="3"/>
      <c r="AM61" s="3"/>
      <c r="AN61" s="3"/>
      <c r="AO61" s="3"/>
      <c r="AP61" s="3"/>
      <c r="AQ61" s="3"/>
      <c r="AR61" s="3"/>
      <c r="AS61" s="3"/>
      <c r="AU61" s="243" t="s">
        <v>206</v>
      </c>
      <c r="AV61" s="764"/>
      <c r="AW61" s="764"/>
      <c r="AX61" s="764"/>
      <c r="AY61" s="764"/>
      <c r="AZ61" s="764"/>
      <c r="BA61" s="764"/>
      <c r="BB61" s="764"/>
      <c r="BC61" s="764"/>
      <c r="BD61" s="764"/>
      <c r="BE61" s="764"/>
      <c r="BF61" s="764"/>
      <c r="BG61" s="764"/>
      <c r="BH61" s="764"/>
      <c r="BI61" s="764"/>
      <c r="BJ61" s="764"/>
      <c r="BK61" s="764"/>
      <c r="BL61" s="158"/>
    </row>
    <row r="62" spans="2:64" ht="21.75" customHeight="1">
      <c r="B62" s="723"/>
      <c r="C62" s="792"/>
      <c r="D62" s="793"/>
      <c r="E62" s="785"/>
      <c r="F62" s="786"/>
      <c r="G62" s="786"/>
      <c r="H62" s="51" t="s">
        <v>150</v>
      </c>
      <c r="I62" s="787"/>
      <c r="J62" s="787"/>
      <c r="K62" s="787"/>
      <c r="L62" s="787"/>
      <c r="M62" s="787"/>
      <c r="N62" s="787"/>
      <c r="O62" s="787"/>
      <c r="P62" s="787"/>
      <c r="Q62" s="787"/>
      <c r="R62" s="787"/>
      <c r="S62" s="787"/>
      <c r="T62" s="787"/>
      <c r="U62" s="787"/>
      <c r="V62" s="787"/>
      <c r="W62" s="787"/>
      <c r="X62" s="787"/>
      <c r="Y62" s="787"/>
      <c r="Z62" s="787"/>
      <c r="AA62" s="787"/>
      <c r="AB62" s="787"/>
      <c r="AC62" s="787"/>
      <c r="AD62" s="787"/>
      <c r="AE62" s="787"/>
      <c r="AF62" s="787"/>
      <c r="AG62" s="787"/>
      <c r="AH62" s="1" t="s">
        <v>151</v>
      </c>
      <c r="AI62" s="97" t="b">
        <v>0</v>
      </c>
      <c r="AJ62" s="3"/>
      <c r="AK62" s="3"/>
      <c r="AL62" s="3"/>
      <c r="AM62" s="3"/>
      <c r="AN62" s="3"/>
      <c r="AO62" s="3"/>
      <c r="AP62" s="3"/>
      <c r="AQ62" s="3"/>
      <c r="AR62" s="3"/>
      <c r="AS62" s="3"/>
      <c r="AV62" s="764"/>
      <c r="AW62" s="764"/>
      <c r="AX62" s="764"/>
      <c r="AY62" s="764"/>
      <c r="AZ62" s="764"/>
      <c r="BA62" s="764"/>
      <c r="BB62" s="764"/>
      <c r="BC62" s="764"/>
      <c r="BD62" s="764"/>
      <c r="BE62" s="764"/>
      <c r="BF62" s="764"/>
      <c r="BG62" s="764"/>
      <c r="BH62" s="764"/>
      <c r="BI62" s="764"/>
      <c r="BJ62" s="764"/>
      <c r="BK62" s="764"/>
    </row>
    <row r="63" spans="2:64" ht="21.75" customHeight="1">
      <c r="B63" s="723"/>
      <c r="C63" s="781" t="s">
        <v>21</v>
      </c>
      <c r="D63" s="782"/>
      <c r="E63" s="773"/>
      <c r="F63" s="774"/>
      <c r="G63" s="774"/>
      <c r="H63" s="774"/>
      <c r="I63" s="774"/>
      <c r="J63" s="774"/>
      <c r="K63" s="774"/>
      <c r="L63" s="774"/>
      <c r="M63" s="774"/>
      <c r="N63" s="774"/>
      <c r="O63" s="774"/>
      <c r="P63" s="774"/>
      <c r="Q63" s="774"/>
      <c r="R63" s="774"/>
      <c r="S63" s="774"/>
      <c r="T63" s="774"/>
      <c r="U63" s="774"/>
      <c r="V63" s="774"/>
      <c r="W63" s="774"/>
      <c r="X63" s="774"/>
      <c r="Y63" s="774"/>
      <c r="Z63" s="774"/>
      <c r="AA63" s="774"/>
      <c r="AB63" s="774"/>
      <c r="AC63" s="774"/>
      <c r="AD63" s="774"/>
      <c r="AE63" s="774"/>
      <c r="AF63" s="774"/>
      <c r="AG63" s="774"/>
      <c r="AH63" s="775"/>
      <c r="AI63" s="97" t="b">
        <v>0</v>
      </c>
      <c r="AJ63" s="97" t="b">
        <v>0</v>
      </c>
      <c r="AK63" s="3"/>
      <c r="AL63" s="3"/>
      <c r="AM63" s="3"/>
      <c r="AN63" s="3"/>
      <c r="AO63" s="3"/>
      <c r="AP63" s="3"/>
      <c r="AQ63" s="3"/>
      <c r="AR63" s="3"/>
      <c r="AS63" s="3"/>
      <c r="AU63" s="143" t="s">
        <v>206</v>
      </c>
      <c r="AV63" s="765" t="s">
        <v>327</v>
      </c>
      <c r="AW63" s="765"/>
      <c r="AX63" s="765"/>
      <c r="AY63" s="765"/>
      <c r="AZ63" s="765"/>
      <c r="BA63" s="765"/>
      <c r="BB63" s="765"/>
      <c r="BC63" s="765"/>
      <c r="BD63" s="765"/>
      <c r="BE63" s="765"/>
      <c r="BF63" s="765"/>
      <c r="BG63" s="765"/>
      <c r="BH63" s="765"/>
      <c r="BI63" s="765"/>
      <c r="BJ63" s="765"/>
      <c r="BK63" s="765"/>
      <c r="BL63" s="153"/>
    </row>
    <row r="64" spans="2:64" ht="21.75" customHeight="1">
      <c r="B64" s="724"/>
      <c r="C64" s="783"/>
      <c r="D64" s="784"/>
      <c r="E64" s="785"/>
      <c r="F64" s="786"/>
      <c r="G64" s="786"/>
      <c r="H64" s="51" t="s">
        <v>150</v>
      </c>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1" t="s">
        <v>151</v>
      </c>
      <c r="AI64" s="97" t="b">
        <v>0</v>
      </c>
      <c r="AJ64" s="3"/>
      <c r="AK64" s="3"/>
      <c r="AL64" s="3"/>
      <c r="AM64" s="3"/>
      <c r="AN64" s="3"/>
      <c r="AO64" s="3"/>
      <c r="AP64" s="3"/>
      <c r="AQ64" s="3"/>
      <c r="AR64" s="3"/>
      <c r="AS64" s="3"/>
      <c r="AV64" s="765"/>
      <c r="AW64" s="765"/>
      <c r="AX64" s="765"/>
      <c r="AY64" s="765"/>
      <c r="AZ64" s="765"/>
      <c r="BA64" s="765"/>
      <c r="BB64" s="765"/>
      <c r="BC64" s="765"/>
      <c r="BD64" s="765"/>
      <c r="BE64" s="765"/>
      <c r="BF64" s="765"/>
      <c r="BG64" s="765"/>
      <c r="BH64" s="765"/>
      <c r="BI64" s="765"/>
      <c r="BJ64" s="765"/>
      <c r="BK64" s="765"/>
      <c r="BL64" s="153"/>
    </row>
  </sheetData>
  <sheetProtection sheet="1" selectLockedCells="1"/>
  <mergeCells count="222">
    <mergeCell ref="AV26:BK27"/>
    <mergeCell ref="H17:AH17"/>
    <mergeCell ref="AV17:BK17"/>
    <mergeCell ref="E17:G21"/>
    <mergeCell ref="AV15:BK15"/>
    <mergeCell ref="E16:G16"/>
    <mergeCell ref="I16:K16"/>
    <mergeCell ref="AA16:AF16"/>
    <mergeCell ref="AG16:AH16"/>
    <mergeCell ref="AV16:BK16"/>
    <mergeCell ref="Q16:Y16"/>
    <mergeCell ref="AG15:AH15"/>
    <mergeCell ref="AV24:BK25"/>
    <mergeCell ref="AV18:BK18"/>
    <mergeCell ref="AV21:BK21"/>
    <mergeCell ref="T19:AG19"/>
    <mergeCell ref="U20:AG20"/>
    <mergeCell ref="B1:F1"/>
    <mergeCell ref="B8:D13"/>
    <mergeCell ref="AV14:BK14"/>
    <mergeCell ref="E14:G14"/>
    <mergeCell ref="K3:M3"/>
    <mergeCell ref="N3:P3"/>
    <mergeCell ref="Q3:S3"/>
    <mergeCell ref="AV2:BH3"/>
    <mergeCell ref="T3:V3"/>
    <mergeCell ref="AV4:BK5"/>
    <mergeCell ref="AG9:AH12"/>
    <mergeCell ref="Q9:AE12"/>
    <mergeCell ref="I14:K14"/>
    <mergeCell ref="W14:Z14"/>
    <mergeCell ref="W5:X5"/>
    <mergeCell ref="V8:W8"/>
    <mergeCell ref="AV9:BK11"/>
    <mergeCell ref="B7:E7"/>
    <mergeCell ref="U7:AG7"/>
    <mergeCell ref="N9:O12"/>
    <mergeCell ref="P9:P12"/>
    <mergeCell ref="AF9:AF12"/>
    <mergeCell ref="AA14:AF14"/>
    <mergeCell ref="AG14:AH14"/>
    <mergeCell ref="AV12:BK13"/>
    <mergeCell ref="E8:M8"/>
    <mergeCell ref="T5:U5"/>
    <mergeCell ref="AV8:BM8"/>
    <mergeCell ref="AU4:AU5"/>
    <mergeCell ref="Q4:R4"/>
    <mergeCell ref="E5:F5"/>
    <mergeCell ref="H5:I5"/>
    <mergeCell ref="K5:L5"/>
    <mergeCell ref="N5:O5"/>
    <mergeCell ref="E4:F4"/>
    <mergeCell ref="H4:I4"/>
    <mergeCell ref="K4:L4"/>
    <mergeCell ref="N4:O4"/>
    <mergeCell ref="AV28:BK29"/>
    <mergeCell ref="AF28:AF29"/>
    <mergeCell ref="AG28:AH29"/>
    <mergeCell ref="AV22:BK23"/>
    <mergeCell ref="E9:M13"/>
    <mergeCell ref="U1:AG1"/>
    <mergeCell ref="B2:B5"/>
    <mergeCell ref="C2:D3"/>
    <mergeCell ref="E2:J2"/>
    <mergeCell ref="K2:P2"/>
    <mergeCell ref="Q2:V2"/>
    <mergeCell ref="W2:AB2"/>
    <mergeCell ref="AC2:AH2"/>
    <mergeCell ref="AF3:AH3"/>
    <mergeCell ref="Z5:AA5"/>
    <mergeCell ref="AC5:AD5"/>
    <mergeCell ref="AF5:AG5"/>
    <mergeCell ref="T4:U4"/>
    <mergeCell ref="W4:X4"/>
    <mergeCell ref="Z4:AA4"/>
    <mergeCell ref="AC4:AD4"/>
    <mergeCell ref="AF4:AG4"/>
    <mergeCell ref="E3:G3"/>
    <mergeCell ref="H3:J3"/>
    <mergeCell ref="C4:C5"/>
    <mergeCell ref="F56:H56"/>
    <mergeCell ref="F53:H53"/>
    <mergeCell ref="F47:H47"/>
    <mergeCell ref="I47:AH47"/>
    <mergeCell ref="F48:H48"/>
    <mergeCell ref="I48:AH48"/>
    <mergeCell ref="H30:AE30"/>
    <mergeCell ref="H31:AE31"/>
    <mergeCell ref="B28:D29"/>
    <mergeCell ref="E28:F29"/>
    <mergeCell ref="G28:G29"/>
    <mergeCell ref="H28:AE29"/>
    <mergeCell ref="E22:J23"/>
    <mergeCell ref="K22:AH23"/>
    <mergeCell ref="O21:AG21"/>
    <mergeCell ref="I18:K18"/>
    <mergeCell ref="W18:Z18"/>
    <mergeCell ref="E24:J25"/>
    <mergeCell ref="K24:AH25"/>
    <mergeCell ref="AA18:AF18"/>
    <mergeCell ref="AG18:AH18"/>
    <mergeCell ref="E26:J27"/>
    <mergeCell ref="B14:D27"/>
    <mergeCell ref="D51:E51"/>
    <mergeCell ref="F51:H51"/>
    <mergeCell ref="F46:H46"/>
    <mergeCell ref="I45:AH45"/>
    <mergeCell ref="I44:AH44"/>
    <mergeCell ref="Z3:AB3"/>
    <mergeCell ref="AC3:AE3"/>
    <mergeCell ref="Q5:R5"/>
    <mergeCell ref="W3:Y3"/>
    <mergeCell ref="E15:G15"/>
    <mergeCell ref="I15:K15"/>
    <mergeCell ref="W15:Z15"/>
    <mergeCell ref="AA15:AF15"/>
    <mergeCell ref="K26:AH27"/>
    <mergeCell ref="C57:D57"/>
    <mergeCell ref="E57:N57"/>
    <mergeCell ref="O57:T57"/>
    <mergeCell ref="D55:E55"/>
    <mergeCell ref="F55:H55"/>
    <mergeCell ref="D54:E54"/>
    <mergeCell ref="F54:H54"/>
    <mergeCell ref="D52:E53"/>
    <mergeCell ref="F52:H52"/>
    <mergeCell ref="B54:B64"/>
    <mergeCell ref="C55:C56"/>
    <mergeCell ref="C42:C50"/>
    <mergeCell ref="D49:E50"/>
    <mergeCell ref="F49:H49"/>
    <mergeCell ref="I49:AH49"/>
    <mergeCell ref="F50:H50"/>
    <mergeCell ref="I50:AH50"/>
    <mergeCell ref="D45:E46"/>
    <mergeCell ref="F45:H45"/>
    <mergeCell ref="C63:D64"/>
    <mergeCell ref="E63:AH63"/>
    <mergeCell ref="E64:G64"/>
    <mergeCell ref="I64:AG64"/>
    <mergeCell ref="C60:D62"/>
    <mergeCell ref="E60:AH61"/>
    <mergeCell ref="D47:E48"/>
    <mergeCell ref="E62:G62"/>
    <mergeCell ref="I62:AG62"/>
    <mergeCell ref="D44:E44"/>
    <mergeCell ref="D56:E56"/>
    <mergeCell ref="U57:AH57"/>
    <mergeCell ref="D42:E43"/>
    <mergeCell ref="F42:H42"/>
    <mergeCell ref="F44:H44"/>
    <mergeCell ref="C36:C38"/>
    <mergeCell ref="AV57:BK57"/>
    <mergeCell ref="AV58:BK59"/>
    <mergeCell ref="AV63:BK64"/>
    <mergeCell ref="AV60:BK62"/>
    <mergeCell ref="AV48:BK48"/>
    <mergeCell ref="AV49:BK49"/>
    <mergeCell ref="AV50:BK50"/>
    <mergeCell ref="AV51:BK51"/>
    <mergeCell ref="I51:AH51"/>
    <mergeCell ref="I55:AH55"/>
    <mergeCell ref="I56:AH56"/>
    <mergeCell ref="AV52:BK52"/>
    <mergeCell ref="AV53:BK53"/>
    <mergeCell ref="AV54:BK54"/>
    <mergeCell ref="AV55:BK55"/>
    <mergeCell ref="I53:AH53"/>
    <mergeCell ref="AV56:BK56"/>
    <mergeCell ref="I54:AH54"/>
    <mergeCell ref="I52:AH52"/>
    <mergeCell ref="C58:D59"/>
    <mergeCell ref="E58:AH59"/>
    <mergeCell ref="F43:H43"/>
    <mergeCell ref="H33:AE33"/>
    <mergeCell ref="J35:AG35"/>
    <mergeCell ref="B42:B53"/>
    <mergeCell ref="C51:C53"/>
    <mergeCell ref="AV41:BK41"/>
    <mergeCell ref="AV42:BK42"/>
    <mergeCell ref="AV43:BK43"/>
    <mergeCell ref="AV44:BK44"/>
    <mergeCell ref="I42:AH42"/>
    <mergeCell ref="I46:AH46"/>
    <mergeCell ref="AV47:BK47"/>
    <mergeCell ref="AV45:BK45"/>
    <mergeCell ref="AV46:BK46"/>
    <mergeCell ref="B35:B41"/>
    <mergeCell ref="D41:E41"/>
    <mergeCell ref="F41:H41"/>
    <mergeCell ref="I41:AH41"/>
    <mergeCell ref="F40:H40"/>
    <mergeCell ref="F38:H38"/>
    <mergeCell ref="I38:AH38"/>
    <mergeCell ref="D36:H36"/>
    <mergeCell ref="D37:E38"/>
    <mergeCell ref="F37:H37"/>
    <mergeCell ref="I43:AH43"/>
    <mergeCell ref="AV30:BK30"/>
    <mergeCell ref="AV31:BK31"/>
    <mergeCell ref="E30:F31"/>
    <mergeCell ref="B32:D33"/>
    <mergeCell ref="E32:F33"/>
    <mergeCell ref="B30:D31"/>
    <mergeCell ref="B34:E34"/>
    <mergeCell ref="U34:AG34"/>
    <mergeCell ref="AV39:BL39"/>
    <mergeCell ref="C35:H35"/>
    <mergeCell ref="I36:AH36"/>
    <mergeCell ref="C39:C41"/>
    <mergeCell ref="AV32:BK32"/>
    <mergeCell ref="AV33:BK33"/>
    <mergeCell ref="I40:AH40"/>
    <mergeCell ref="I37:AH37"/>
    <mergeCell ref="D39:E40"/>
    <mergeCell ref="F39:H39"/>
    <mergeCell ref="I39:AH39"/>
    <mergeCell ref="AV40:BK40"/>
    <mergeCell ref="AV37:BK37"/>
    <mergeCell ref="AV38:BK38"/>
    <mergeCell ref="AV35:BH36"/>
    <mergeCell ref="H32:AE32"/>
  </mergeCells>
  <phoneticPr fontId="1"/>
  <conditionalFormatting sqref="E57 U57">
    <cfRule type="containsBlanks" dxfId="78" priority="81">
      <formula>LEN(TRIM(E57))=0</formula>
    </cfRule>
  </conditionalFormatting>
  <conditionalFormatting sqref="E28:F29 AG28:AH29">
    <cfRule type="expression" dxfId="77" priority="8">
      <formula>$AI$28+$AI$29=0</formula>
    </cfRule>
  </conditionalFormatting>
  <conditionalFormatting sqref="E30:F31">
    <cfRule type="expression" dxfId="76" priority="7">
      <formula>$AI$30+$AI$31=0</formula>
    </cfRule>
  </conditionalFormatting>
  <conditionalFormatting sqref="E32:F33">
    <cfRule type="expression" dxfId="75" priority="6">
      <formula>$AI$32+$AI$33=0</formula>
    </cfRule>
  </conditionalFormatting>
  <conditionalFormatting sqref="E58:AH59">
    <cfRule type="expression" dxfId="74" priority="5">
      <formula>$AI$58+$AJ$58+$AI$59=0</formula>
    </cfRule>
  </conditionalFormatting>
  <conditionalFormatting sqref="E60:AH61 E62:G62">
    <cfRule type="expression" dxfId="73" priority="4">
      <formula>$AI$60+$AJ$60+$AI$61+$AJ$61+$AI$62=0</formula>
    </cfRule>
  </conditionalFormatting>
  <conditionalFormatting sqref="E63:AH63 E64:G64">
    <cfRule type="expression" dxfId="72" priority="3">
      <formula>$AI$63+$AJ$63+$AI$64=0</formula>
    </cfRule>
  </conditionalFormatting>
  <conditionalFormatting sqref="H16:K16 AA16:AH16">
    <cfRule type="expression" dxfId="71" priority="9">
      <formula>$AI$16+$AJ$16=0</formula>
    </cfRule>
  </conditionalFormatting>
  <conditionalFormatting sqref="H28:AE29 H30:H33">
    <cfRule type="containsBlanks" dxfId="70" priority="23">
      <formula>LEN(TRIM(H28))=0</formula>
    </cfRule>
    <cfRule type="notContainsBlanks" dxfId="69" priority="24" stopIfTrue="1">
      <formula>LEN(TRIM(H28))&gt;0</formula>
    </cfRule>
    <cfRule type="expression" dxfId="68" priority="25" stopIfTrue="1">
      <formula>$AI$21</formula>
    </cfRule>
  </conditionalFormatting>
  <conditionalFormatting sqref="H14:AH14">
    <cfRule type="expression" dxfId="67" priority="11">
      <formula>$AI$14+$AJ$14+$AK$14=0</formula>
    </cfRule>
  </conditionalFormatting>
  <conditionalFormatting sqref="H15:AH15">
    <cfRule type="expression" dxfId="66" priority="10">
      <formula>$AI$15+$AJ$15=0</formula>
    </cfRule>
  </conditionalFormatting>
  <conditionalFormatting sqref="I45:I46">
    <cfRule type="containsBlanks" priority="94">
      <formula>LEN(TRIM(I45))=0</formula>
    </cfRule>
    <cfRule type="notContainsBlanks" priority="96">
      <formula>LEN(TRIM(I45))&gt;0</formula>
    </cfRule>
  </conditionalFormatting>
  <conditionalFormatting sqref="I62:AG62">
    <cfRule type="containsBlanks" dxfId="65" priority="77">
      <formula>LEN(TRIM(I62))=0</formula>
    </cfRule>
    <cfRule type="notContainsBlanks" dxfId="64" priority="78" stopIfTrue="1">
      <formula>LEN(TRIM(I62))&gt;0</formula>
    </cfRule>
    <cfRule type="expression" dxfId="63" priority="79" stopIfTrue="1">
      <formula>$AI$64</formula>
    </cfRule>
  </conditionalFormatting>
  <conditionalFormatting sqref="I64:AG64">
    <cfRule type="containsBlanks" dxfId="62" priority="82">
      <formula>LEN(TRIM(I64))=0</formula>
    </cfRule>
    <cfRule type="notContainsBlanks" dxfId="61" priority="149" stopIfTrue="1">
      <formula>LEN(TRIM(I64))&gt;0</formula>
    </cfRule>
    <cfRule type="expression" dxfId="60" priority="150" stopIfTrue="1">
      <formula>$AI$64</formula>
    </cfRule>
  </conditionalFormatting>
  <conditionalFormatting sqref="I37:AH37">
    <cfRule type="containsBlanks" dxfId="59" priority="99">
      <formula>LEN(TRIM(I37))=0</formula>
    </cfRule>
  </conditionalFormatting>
  <conditionalFormatting sqref="I37:AH41">
    <cfRule type="containsBlanks" dxfId="58" priority="87">
      <formula>LEN(TRIM(I37))=0</formula>
    </cfRule>
  </conditionalFormatting>
  <conditionalFormatting sqref="I37:AH44">
    <cfRule type="containsBlanks" priority="62">
      <formula>LEN(TRIM(I37))=0</formula>
    </cfRule>
    <cfRule type="notContainsBlanks" priority="63">
      <formula>LEN(TRIM(I37))&gt;0</formula>
    </cfRule>
  </conditionalFormatting>
  <conditionalFormatting sqref="I39:AH39">
    <cfRule type="containsBlanks" dxfId="57" priority="73">
      <formula>LEN(TRIM(I39))=0</formula>
    </cfRule>
    <cfRule type="containsBlanks" dxfId="56" priority="74">
      <formula>LEN(TRIM(I39))=0</formula>
    </cfRule>
  </conditionalFormatting>
  <conditionalFormatting sqref="I42:AH42">
    <cfRule type="containsBlanks" dxfId="55" priority="67">
      <formula>LEN(TRIM(I42))=0</formula>
    </cfRule>
  </conditionalFormatting>
  <conditionalFormatting sqref="I42:AH56">
    <cfRule type="containsBlanks" dxfId="54" priority="33">
      <formula>LEN(TRIM(I42))=0</formula>
    </cfRule>
  </conditionalFormatting>
  <conditionalFormatting sqref="I47:AH47">
    <cfRule type="containsBlanks" dxfId="53" priority="43">
      <formula>LEN(TRIM(I47))=0</formula>
    </cfRule>
  </conditionalFormatting>
  <conditionalFormatting sqref="I47:AH50">
    <cfRule type="containsBlanks" priority="44">
      <formula>LEN(TRIM(I47))=0</formula>
    </cfRule>
    <cfRule type="notContainsBlanks" priority="47">
      <formula>LEN(TRIM(I47))&gt;0</formula>
    </cfRule>
  </conditionalFormatting>
  <conditionalFormatting sqref="I49:AH49">
    <cfRule type="containsBlanks" dxfId="52" priority="51">
      <formula>LEN(TRIM(I49))=0</formula>
    </cfRule>
  </conditionalFormatting>
  <conditionalFormatting sqref="I52:AH52">
    <cfRule type="containsBlanks" dxfId="51" priority="35">
      <formula>LEN(TRIM(I52))=0</formula>
    </cfRule>
  </conditionalFormatting>
  <conditionalFormatting sqref="I52:AH53">
    <cfRule type="containsBlanks" priority="36">
      <formula>LEN(TRIM(I52))=0</formula>
    </cfRule>
    <cfRule type="notContainsBlanks" priority="39">
      <formula>LEN(TRIM(I52))&gt;0</formula>
    </cfRule>
  </conditionalFormatting>
  <conditionalFormatting sqref="J35 I36">
    <cfRule type="containsBlanks" dxfId="50" priority="153">
      <formula>LEN(TRIM(I35))=0</formula>
    </cfRule>
  </conditionalFormatting>
  <conditionalFormatting sqref="K22:AH27">
    <cfRule type="containsBlanks" dxfId="49" priority="17">
      <formula>LEN(TRIM(K22))=0</formula>
    </cfRule>
    <cfRule type="notContainsBlanks" dxfId="48" priority="18" stopIfTrue="1">
      <formula>LEN(TRIM(K22))&gt;0</formula>
    </cfRule>
    <cfRule type="expression" dxfId="47" priority="19" stopIfTrue="1">
      <formula>$AI$21</formula>
    </cfRule>
  </conditionalFormatting>
  <conditionalFormatting sqref="N9:O12 AG9:AH12">
    <cfRule type="expression" dxfId="46" priority="12">
      <formula>$AI$9+$AJ$9=0</formula>
    </cfRule>
  </conditionalFormatting>
  <conditionalFormatting sqref="O21">
    <cfRule type="notContainsBlanks" dxfId="45" priority="154" stopIfTrue="1">
      <formula>LEN(TRIM(O21))&gt;0</formula>
    </cfRule>
    <cfRule type="expression" dxfId="44" priority="155" stopIfTrue="1">
      <formula>$AI$21</formula>
    </cfRule>
  </conditionalFormatting>
  <conditionalFormatting sqref="O21:AG21">
    <cfRule type="containsBlanks" dxfId="43" priority="105">
      <formula>LEN(TRIM(O21))=0</formula>
    </cfRule>
  </conditionalFormatting>
  <conditionalFormatting sqref="Q16 AA18 T19">
    <cfRule type="containsBlanks" dxfId="42" priority="112">
      <formula>LEN(TRIM(Q16))=0</formula>
    </cfRule>
  </conditionalFormatting>
  <conditionalFormatting sqref="Q16 AA18">
    <cfRule type="notContainsBlanks" dxfId="41" priority="147" stopIfTrue="1">
      <formula>LEN(TRIM(Q16))&gt;0</formula>
    </cfRule>
    <cfRule type="expression" dxfId="40" priority="148" stopIfTrue="1">
      <formula>$AI$18=2</formula>
    </cfRule>
  </conditionalFormatting>
  <conditionalFormatting sqref="Q9:AE12">
    <cfRule type="containsBlanks" dxfId="39" priority="143">
      <formula>LEN(TRIM(Q9))=0</formula>
    </cfRule>
    <cfRule type="notContainsBlanks" dxfId="38" priority="166" stopIfTrue="1">
      <formula>LEN(TRIM(Q9))&gt;0</formula>
    </cfRule>
    <cfRule type="expression" dxfId="37" priority="167" stopIfTrue="1">
      <formula>$AI$9</formula>
    </cfRule>
  </conditionalFormatting>
  <conditionalFormatting sqref="T19:AG19 U20:AG20">
    <cfRule type="notContainsBlanks" dxfId="36" priority="156" stopIfTrue="1">
      <formula>LEN(TRIM(T19))&gt;0</formula>
    </cfRule>
    <cfRule type="expression" dxfId="35" priority="157" stopIfTrue="1">
      <formula>$AI$19</formula>
    </cfRule>
  </conditionalFormatting>
  <conditionalFormatting sqref="U20:AG20">
    <cfRule type="containsBlanks" dxfId="34" priority="111">
      <formula>LEN(TRIM(U20))=0</formula>
    </cfRule>
  </conditionalFormatting>
  <conditionalFormatting sqref="V8:W8">
    <cfRule type="containsBlanks" dxfId="33" priority="13">
      <formula>LEN(TRIM(V8))=0</formula>
    </cfRule>
  </conditionalFormatting>
  <dataValidations count="2">
    <dataValidation type="list" allowBlank="1" showInputMessage="1" showErrorMessage="1" sqref="U57:AH57" xr:uid="{00000000-0002-0000-0600-000003000000}">
      <formula1>"文書の交付（郵送又は説明会での配布など),メール送信,ホームページからダウンロード,CDなどの媒体による交付"</formula1>
    </dataValidation>
    <dataValidation type="list" allowBlank="1" showInputMessage="1" showErrorMessage="1" sqref="E57:N57" xr:uid="{7EA8FB86-9709-4C5D-816E-7F6252F07161}">
      <formula1>"先着順,抽選"</formula1>
    </dataValidation>
  </dataValidations>
  <printOptions horizontalCentered="1"/>
  <pageMargins left="0" right="0.11811023622047245" top="0.35433070866141736" bottom="0.15748031496062992" header="0.31496062992125984" footer="0.11811023622047245"/>
  <pageSetup paperSize="9" scale="74" fitToHeight="0" orientation="portrait" blackAndWhite="1" r:id="rId1"/>
  <rowBreaks count="3" manualBreakCount="3">
    <brk id="33" min="1" max="34" man="1"/>
    <brk id="41" min="1" max="34" man="1"/>
    <brk id="53" min="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13</xdr:col>
                    <xdr:colOff>28575</xdr:colOff>
                    <xdr:row>9</xdr:row>
                    <xdr:rowOff>238125</xdr:rowOff>
                  </from>
                  <to>
                    <xdr:col>14</xdr:col>
                    <xdr:colOff>200025</xdr:colOff>
                    <xdr:row>10</xdr:row>
                    <xdr:rowOff>133350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31</xdr:col>
                    <xdr:colOff>219075</xdr:colOff>
                    <xdr:row>9</xdr:row>
                    <xdr:rowOff>228600</xdr:rowOff>
                  </from>
                  <to>
                    <xdr:col>33</xdr:col>
                    <xdr:colOff>180975</xdr:colOff>
                    <xdr:row>10</xdr:row>
                    <xdr:rowOff>123825</xdr:rowOff>
                  </to>
                </anchor>
              </controlPr>
            </control>
          </mc:Choice>
        </mc:AlternateContent>
        <mc:AlternateContent xmlns:mc="http://schemas.openxmlformats.org/markup-compatibility/2006">
          <mc:Choice Requires="x14">
            <control shapeId="101381" r:id="rId6" name="Check Box 5">
              <controlPr defaultSize="0" autoFill="0" autoLine="0" autoPict="0">
                <anchor moveWithCells="1">
                  <from>
                    <xdr:col>4</xdr:col>
                    <xdr:colOff>19050</xdr:colOff>
                    <xdr:row>57</xdr:row>
                    <xdr:rowOff>28575</xdr:rowOff>
                  </from>
                  <to>
                    <xdr:col>17</xdr:col>
                    <xdr:colOff>171450</xdr:colOff>
                    <xdr:row>57</xdr:row>
                    <xdr:rowOff>247650</xdr:rowOff>
                  </to>
                </anchor>
              </controlPr>
            </control>
          </mc:Choice>
        </mc:AlternateContent>
        <mc:AlternateContent xmlns:mc="http://schemas.openxmlformats.org/markup-compatibility/2006">
          <mc:Choice Requires="x14">
            <control shapeId="101382" r:id="rId7" name="Check Box 6">
              <controlPr defaultSize="0" autoFill="0" autoLine="0" autoPict="0">
                <anchor moveWithCells="1">
                  <from>
                    <xdr:col>18</xdr:col>
                    <xdr:colOff>9525</xdr:colOff>
                    <xdr:row>57</xdr:row>
                    <xdr:rowOff>28575</xdr:rowOff>
                  </from>
                  <to>
                    <xdr:col>31</xdr:col>
                    <xdr:colOff>180975</xdr:colOff>
                    <xdr:row>57</xdr:row>
                    <xdr:rowOff>257175</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4</xdr:col>
                    <xdr:colOff>19050</xdr:colOff>
                    <xdr:row>58</xdr:row>
                    <xdr:rowOff>28575</xdr:rowOff>
                  </from>
                  <to>
                    <xdr:col>17</xdr:col>
                    <xdr:colOff>9525</xdr:colOff>
                    <xdr:row>58</xdr:row>
                    <xdr:rowOff>257175</xdr:rowOff>
                  </to>
                </anchor>
              </controlPr>
            </control>
          </mc:Choice>
        </mc:AlternateContent>
        <mc:AlternateContent xmlns:mc="http://schemas.openxmlformats.org/markup-compatibility/2006">
          <mc:Choice Requires="x14">
            <control shapeId="101384" r:id="rId9" name="Check Box 8">
              <controlPr defaultSize="0" autoFill="0" autoLine="0" autoPict="0">
                <anchor moveWithCells="1">
                  <from>
                    <xdr:col>4</xdr:col>
                    <xdr:colOff>19050</xdr:colOff>
                    <xdr:row>59</xdr:row>
                    <xdr:rowOff>28575</xdr:rowOff>
                  </from>
                  <to>
                    <xdr:col>12</xdr:col>
                    <xdr:colOff>161925</xdr:colOff>
                    <xdr:row>59</xdr:row>
                    <xdr:rowOff>257175</xdr:rowOff>
                  </to>
                </anchor>
              </controlPr>
            </control>
          </mc:Choice>
        </mc:AlternateContent>
        <mc:AlternateContent xmlns:mc="http://schemas.openxmlformats.org/markup-compatibility/2006">
          <mc:Choice Requires="x14">
            <control shapeId="101385" r:id="rId10" name="Check Box 9">
              <controlPr defaultSize="0" autoFill="0" autoLine="0" autoPict="0">
                <anchor moveWithCells="1">
                  <from>
                    <xdr:col>18</xdr:col>
                    <xdr:colOff>9525</xdr:colOff>
                    <xdr:row>59</xdr:row>
                    <xdr:rowOff>28575</xdr:rowOff>
                  </from>
                  <to>
                    <xdr:col>30</xdr:col>
                    <xdr:colOff>152400</xdr:colOff>
                    <xdr:row>59</xdr:row>
                    <xdr:rowOff>257175</xdr:rowOff>
                  </to>
                </anchor>
              </controlPr>
            </control>
          </mc:Choice>
        </mc:AlternateContent>
        <mc:AlternateContent xmlns:mc="http://schemas.openxmlformats.org/markup-compatibility/2006">
          <mc:Choice Requires="x14">
            <control shapeId="101386" r:id="rId11" name="Check Box 10">
              <controlPr defaultSize="0" autoFill="0" autoLine="0" autoPict="0">
                <anchor moveWithCells="1">
                  <from>
                    <xdr:col>4</xdr:col>
                    <xdr:colOff>19050</xdr:colOff>
                    <xdr:row>60</xdr:row>
                    <xdr:rowOff>28575</xdr:rowOff>
                  </from>
                  <to>
                    <xdr:col>17</xdr:col>
                    <xdr:colOff>9525</xdr:colOff>
                    <xdr:row>60</xdr:row>
                    <xdr:rowOff>257175</xdr:rowOff>
                  </to>
                </anchor>
              </controlPr>
            </control>
          </mc:Choice>
        </mc:AlternateContent>
        <mc:AlternateContent xmlns:mc="http://schemas.openxmlformats.org/markup-compatibility/2006">
          <mc:Choice Requires="x14">
            <control shapeId="101387" r:id="rId12" name="Check Box 11">
              <controlPr defaultSize="0" autoFill="0" autoLine="0" autoPict="0">
                <anchor moveWithCells="1">
                  <from>
                    <xdr:col>18</xdr:col>
                    <xdr:colOff>9525</xdr:colOff>
                    <xdr:row>60</xdr:row>
                    <xdr:rowOff>28575</xdr:rowOff>
                  </from>
                  <to>
                    <xdr:col>30</xdr:col>
                    <xdr:colOff>152400</xdr:colOff>
                    <xdr:row>60</xdr:row>
                    <xdr:rowOff>257175</xdr:rowOff>
                  </to>
                </anchor>
              </controlPr>
            </control>
          </mc:Choice>
        </mc:AlternateContent>
        <mc:AlternateContent xmlns:mc="http://schemas.openxmlformats.org/markup-compatibility/2006">
          <mc:Choice Requires="x14">
            <control shapeId="101388" r:id="rId13" name="Check Box 12">
              <controlPr defaultSize="0" autoFill="0" autoLine="0" autoPict="0">
                <anchor moveWithCells="1">
                  <from>
                    <xdr:col>4</xdr:col>
                    <xdr:colOff>9525</xdr:colOff>
                    <xdr:row>61</xdr:row>
                    <xdr:rowOff>38100</xdr:rowOff>
                  </from>
                  <to>
                    <xdr:col>6</xdr:col>
                    <xdr:colOff>152400</xdr:colOff>
                    <xdr:row>62</xdr:row>
                    <xdr:rowOff>0</xdr:rowOff>
                  </to>
                </anchor>
              </controlPr>
            </control>
          </mc:Choice>
        </mc:AlternateContent>
        <mc:AlternateContent xmlns:mc="http://schemas.openxmlformats.org/markup-compatibility/2006">
          <mc:Choice Requires="x14">
            <control shapeId="101389" r:id="rId14" name="Check Box 13">
              <controlPr defaultSize="0" autoFill="0" autoLine="0" autoPict="0">
                <anchor moveWithCells="1">
                  <from>
                    <xdr:col>4</xdr:col>
                    <xdr:colOff>0</xdr:colOff>
                    <xdr:row>62</xdr:row>
                    <xdr:rowOff>85725</xdr:rowOff>
                  </from>
                  <to>
                    <xdr:col>11</xdr:col>
                    <xdr:colOff>0</xdr:colOff>
                    <xdr:row>62</xdr:row>
                    <xdr:rowOff>219075</xdr:rowOff>
                  </to>
                </anchor>
              </controlPr>
            </control>
          </mc:Choice>
        </mc:AlternateContent>
        <mc:AlternateContent xmlns:mc="http://schemas.openxmlformats.org/markup-compatibility/2006">
          <mc:Choice Requires="x14">
            <control shapeId="101390" r:id="rId15" name="Check Box 14">
              <controlPr defaultSize="0" autoFill="0" autoLine="0" autoPict="0">
                <anchor moveWithCells="1">
                  <from>
                    <xdr:col>12</xdr:col>
                    <xdr:colOff>219075</xdr:colOff>
                    <xdr:row>62</xdr:row>
                    <xdr:rowOff>85725</xdr:rowOff>
                  </from>
                  <to>
                    <xdr:col>21</xdr:col>
                    <xdr:colOff>47625</xdr:colOff>
                    <xdr:row>62</xdr:row>
                    <xdr:rowOff>228600</xdr:rowOff>
                  </to>
                </anchor>
              </controlPr>
            </control>
          </mc:Choice>
        </mc:AlternateContent>
        <mc:AlternateContent xmlns:mc="http://schemas.openxmlformats.org/markup-compatibility/2006">
          <mc:Choice Requires="x14">
            <control shapeId="101391" r:id="rId16" name="Check Box 15">
              <controlPr defaultSize="0" autoFill="0" autoLine="0" autoPict="0">
                <anchor moveWithCells="1">
                  <from>
                    <xdr:col>4</xdr:col>
                    <xdr:colOff>9525</xdr:colOff>
                    <xdr:row>63</xdr:row>
                    <xdr:rowOff>38100</xdr:rowOff>
                  </from>
                  <to>
                    <xdr:col>6</xdr:col>
                    <xdr:colOff>95250</xdr:colOff>
                    <xdr:row>64</xdr:row>
                    <xdr:rowOff>0</xdr:rowOff>
                  </to>
                </anchor>
              </controlPr>
            </control>
          </mc:Choice>
        </mc:AlternateContent>
        <mc:AlternateContent xmlns:mc="http://schemas.openxmlformats.org/markup-compatibility/2006">
          <mc:Choice Requires="x14">
            <control shapeId="101392" r:id="rId17" name="Group Box 16">
              <controlPr defaultSize="0" autoFill="0" autoPict="0">
                <anchor moveWithCells="1">
                  <from>
                    <xdr:col>7</xdr:col>
                    <xdr:colOff>114300</xdr:colOff>
                    <xdr:row>17</xdr:row>
                    <xdr:rowOff>0</xdr:rowOff>
                  </from>
                  <to>
                    <xdr:col>47</xdr:col>
                    <xdr:colOff>9525</xdr:colOff>
                    <xdr:row>19</xdr:row>
                    <xdr:rowOff>47625</xdr:rowOff>
                  </to>
                </anchor>
              </controlPr>
            </control>
          </mc:Choice>
        </mc:AlternateContent>
        <mc:AlternateContent xmlns:mc="http://schemas.openxmlformats.org/markup-compatibility/2006">
          <mc:Choice Requires="x14">
            <control shapeId="101393" r:id="rId18" name="Group Box 17">
              <controlPr defaultSize="0" autoFill="0" autoPict="0">
                <anchor moveWithCells="1">
                  <from>
                    <xdr:col>7</xdr:col>
                    <xdr:colOff>85725</xdr:colOff>
                    <xdr:row>17</xdr:row>
                    <xdr:rowOff>0</xdr:rowOff>
                  </from>
                  <to>
                    <xdr:col>46</xdr:col>
                    <xdr:colOff>200025</xdr:colOff>
                    <xdr:row>18</xdr:row>
                    <xdr:rowOff>190500</xdr:rowOff>
                  </to>
                </anchor>
              </controlPr>
            </control>
          </mc:Choice>
        </mc:AlternateContent>
        <mc:AlternateContent xmlns:mc="http://schemas.openxmlformats.org/markup-compatibility/2006">
          <mc:Choice Requires="x14">
            <control shapeId="101394" r:id="rId19" name="Check Box 18">
              <controlPr defaultSize="0" autoFill="0" autoLine="0" autoPict="0">
                <anchor moveWithCells="1">
                  <from>
                    <xdr:col>7</xdr:col>
                    <xdr:colOff>114300</xdr:colOff>
                    <xdr:row>17</xdr:row>
                    <xdr:rowOff>57150</xdr:rowOff>
                  </from>
                  <to>
                    <xdr:col>11</xdr:col>
                    <xdr:colOff>38100</xdr:colOff>
                    <xdr:row>17</xdr:row>
                    <xdr:rowOff>323850</xdr:rowOff>
                  </to>
                </anchor>
              </controlPr>
            </control>
          </mc:Choice>
        </mc:AlternateContent>
        <mc:AlternateContent xmlns:mc="http://schemas.openxmlformats.org/markup-compatibility/2006">
          <mc:Choice Requires="x14">
            <control shapeId="101395" r:id="rId20" name="Check Box 19">
              <controlPr defaultSize="0" autoFill="0" autoLine="0" autoPict="0">
                <anchor moveWithCells="1">
                  <from>
                    <xdr:col>7</xdr:col>
                    <xdr:colOff>114300</xdr:colOff>
                    <xdr:row>18</xdr:row>
                    <xdr:rowOff>9525</xdr:rowOff>
                  </from>
                  <to>
                    <xdr:col>13</xdr:col>
                    <xdr:colOff>57150</xdr:colOff>
                    <xdr:row>19</xdr:row>
                    <xdr:rowOff>0</xdr:rowOff>
                  </to>
                </anchor>
              </controlPr>
            </control>
          </mc:Choice>
        </mc:AlternateContent>
        <mc:AlternateContent xmlns:mc="http://schemas.openxmlformats.org/markup-compatibility/2006">
          <mc:Choice Requires="x14">
            <control shapeId="101397" r:id="rId21" name="Option Button 21">
              <controlPr defaultSize="0" autoFill="0" autoLine="0" autoPict="0">
                <anchor moveWithCells="1">
                  <from>
                    <xdr:col>14</xdr:col>
                    <xdr:colOff>114300</xdr:colOff>
                    <xdr:row>17</xdr:row>
                    <xdr:rowOff>28575</xdr:rowOff>
                  </from>
                  <to>
                    <xdr:col>18</xdr:col>
                    <xdr:colOff>190500</xdr:colOff>
                    <xdr:row>17</xdr:row>
                    <xdr:rowOff>323850</xdr:rowOff>
                  </to>
                </anchor>
              </controlPr>
            </control>
          </mc:Choice>
        </mc:AlternateContent>
        <mc:AlternateContent xmlns:mc="http://schemas.openxmlformats.org/markup-compatibility/2006">
          <mc:Choice Requires="x14">
            <control shapeId="101398" r:id="rId22" name="Option Button 22">
              <controlPr defaultSize="0" autoFill="0" autoLine="0" autoPict="0">
                <anchor moveWithCells="1">
                  <from>
                    <xdr:col>18</xdr:col>
                    <xdr:colOff>57150</xdr:colOff>
                    <xdr:row>17</xdr:row>
                    <xdr:rowOff>19050</xdr:rowOff>
                  </from>
                  <to>
                    <xdr:col>22</xdr:col>
                    <xdr:colOff>9525</xdr:colOff>
                    <xdr:row>17</xdr:row>
                    <xdr:rowOff>323850</xdr:rowOff>
                  </to>
                </anchor>
              </controlPr>
            </control>
          </mc:Choice>
        </mc:AlternateContent>
        <mc:AlternateContent xmlns:mc="http://schemas.openxmlformats.org/markup-compatibility/2006">
          <mc:Choice Requires="x14">
            <control shapeId="101399" r:id="rId23" name="Group Box 23">
              <controlPr defaultSize="0" autoFill="0" autoPict="0">
                <anchor moveWithCells="1">
                  <from>
                    <xdr:col>7</xdr:col>
                    <xdr:colOff>85725</xdr:colOff>
                    <xdr:row>13</xdr:row>
                    <xdr:rowOff>0</xdr:rowOff>
                  </from>
                  <to>
                    <xdr:col>46</xdr:col>
                    <xdr:colOff>200025</xdr:colOff>
                    <xdr:row>14</xdr:row>
                    <xdr:rowOff>190500</xdr:rowOff>
                  </to>
                </anchor>
              </controlPr>
            </control>
          </mc:Choice>
        </mc:AlternateContent>
        <mc:AlternateContent xmlns:mc="http://schemas.openxmlformats.org/markup-compatibility/2006">
          <mc:Choice Requires="x14">
            <control shapeId="101400" r:id="rId24" name="Check Box 24">
              <controlPr defaultSize="0" autoFill="0" autoLine="0" autoPict="0">
                <anchor moveWithCells="1">
                  <from>
                    <xdr:col>7</xdr:col>
                    <xdr:colOff>133350</xdr:colOff>
                    <xdr:row>13</xdr:row>
                    <xdr:rowOff>47625</xdr:rowOff>
                  </from>
                  <to>
                    <xdr:col>11</xdr:col>
                    <xdr:colOff>152400</xdr:colOff>
                    <xdr:row>13</xdr:row>
                    <xdr:rowOff>333375</xdr:rowOff>
                  </to>
                </anchor>
              </controlPr>
            </control>
          </mc:Choice>
        </mc:AlternateContent>
        <mc:AlternateContent xmlns:mc="http://schemas.openxmlformats.org/markup-compatibility/2006">
          <mc:Choice Requires="x14">
            <control shapeId="101403" r:id="rId25" name="Check Box 27">
              <controlPr defaultSize="0" autoFill="0" autoLine="0" autoPict="0">
                <anchor moveWithCells="1">
                  <from>
                    <xdr:col>18</xdr:col>
                    <xdr:colOff>57150</xdr:colOff>
                    <xdr:row>13</xdr:row>
                    <xdr:rowOff>47625</xdr:rowOff>
                  </from>
                  <to>
                    <xdr:col>22</xdr:col>
                    <xdr:colOff>142875</xdr:colOff>
                    <xdr:row>13</xdr:row>
                    <xdr:rowOff>323850</xdr:rowOff>
                  </to>
                </anchor>
              </controlPr>
            </control>
          </mc:Choice>
        </mc:AlternateContent>
        <mc:AlternateContent xmlns:mc="http://schemas.openxmlformats.org/markup-compatibility/2006">
          <mc:Choice Requires="x14">
            <control shapeId="101406" r:id="rId26" name="Check Box 30">
              <controlPr defaultSize="0" autoFill="0" autoLine="0" autoPict="0">
                <anchor moveWithCells="1">
                  <from>
                    <xdr:col>7</xdr:col>
                    <xdr:colOff>123825</xdr:colOff>
                    <xdr:row>20</xdr:row>
                    <xdr:rowOff>76200</xdr:rowOff>
                  </from>
                  <to>
                    <xdr:col>13</xdr:col>
                    <xdr:colOff>19050</xdr:colOff>
                    <xdr:row>20</xdr:row>
                    <xdr:rowOff>352425</xdr:rowOff>
                  </to>
                </anchor>
              </controlPr>
            </control>
          </mc:Choice>
        </mc:AlternateContent>
        <mc:AlternateContent xmlns:mc="http://schemas.openxmlformats.org/markup-compatibility/2006">
          <mc:Choice Requires="x14">
            <control shapeId="101413" r:id="rId27" name="Check Box 37">
              <controlPr defaultSize="0" autoFill="0" autoLine="0" autoPict="0">
                <anchor moveWithCells="1">
                  <from>
                    <xdr:col>27</xdr:col>
                    <xdr:colOff>57150</xdr:colOff>
                    <xdr:row>13</xdr:row>
                    <xdr:rowOff>38100</xdr:rowOff>
                  </from>
                  <to>
                    <xdr:col>30</xdr:col>
                    <xdr:colOff>76200</xdr:colOff>
                    <xdr:row>14</xdr:row>
                    <xdr:rowOff>0</xdr:rowOff>
                  </to>
                </anchor>
              </controlPr>
            </control>
          </mc:Choice>
        </mc:AlternateContent>
        <mc:AlternateContent xmlns:mc="http://schemas.openxmlformats.org/markup-compatibility/2006">
          <mc:Choice Requires="x14">
            <control shapeId="101416" r:id="rId28" name="Check Box 40">
              <controlPr defaultSize="0" autoFill="0" autoLine="0" autoPict="0">
                <anchor moveWithCells="1">
                  <from>
                    <xdr:col>32</xdr:col>
                    <xdr:colOff>9525</xdr:colOff>
                    <xdr:row>27</xdr:row>
                    <xdr:rowOff>381000</xdr:rowOff>
                  </from>
                  <to>
                    <xdr:col>33</xdr:col>
                    <xdr:colOff>200025</xdr:colOff>
                    <xdr:row>28</xdr:row>
                    <xdr:rowOff>114300</xdr:rowOff>
                  </to>
                </anchor>
              </controlPr>
            </control>
          </mc:Choice>
        </mc:AlternateContent>
        <mc:AlternateContent xmlns:mc="http://schemas.openxmlformats.org/markup-compatibility/2006">
          <mc:Choice Requires="x14">
            <control shapeId="101420" r:id="rId29" name="Group Box 44">
              <controlPr defaultSize="0" autoFill="0" autoPict="0">
                <anchor moveWithCells="1">
                  <from>
                    <xdr:col>7</xdr:col>
                    <xdr:colOff>85725</xdr:colOff>
                    <xdr:row>14</xdr:row>
                    <xdr:rowOff>0</xdr:rowOff>
                  </from>
                  <to>
                    <xdr:col>46</xdr:col>
                    <xdr:colOff>200025</xdr:colOff>
                    <xdr:row>15</xdr:row>
                    <xdr:rowOff>190500</xdr:rowOff>
                  </to>
                </anchor>
              </controlPr>
            </control>
          </mc:Choice>
        </mc:AlternateContent>
        <mc:AlternateContent xmlns:mc="http://schemas.openxmlformats.org/markup-compatibility/2006">
          <mc:Choice Requires="x14">
            <control shapeId="101423" r:id="rId30" name="Check Box 47">
              <controlPr defaultSize="0" autoFill="0" autoLine="0" autoPict="0">
                <anchor moveWithCells="1">
                  <from>
                    <xdr:col>7</xdr:col>
                    <xdr:colOff>133350</xdr:colOff>
                    <xdr:row>14</xdr:row>
                    <xdr:rowOff>19050</xdr:rowOff>
                  </from>
                  <to>
                    <xdr:col>12</xdr:col>
                    <xdr:colOff>9525</xdr:colOff>
                    <xdr:row>14</xdr:row>
                    <xdr:rowOff>323850</xdr:rowOff>
                  </to>
                </anchor>
              </controlPr>
            </control>
          </mc:Choice>
        </mc:AlternateContent>
        <mc:AlternateContent xmlns:mc="http://schemas.openxmlformats.org/markup-compatibility/2006">
          <mc:Choice Requires="x14">
            <control shapeId="101424" r:id="rId31" name="Check Box 48">
              <controlPr defaultSize="0" autoFill="0" autoLine="0" autoPict="0">
                <anchor moveWithCells="1">
                  <from>
                    <xdr:col>27</xdr:col>
                    <xdr:colOff>47625</xdr:colOff>
                    <xdr:row>14</xdr:row>
                    <xdr:rowOff>66675</xdr:rowOff>
                  </from>
                  <to>
                    <xdr:col>31</xdr:col>
                    <xdr:colOff>19050</xdr:colOff>
                    <xdr:row>14</xdr:row>
                    <xdr:rowOff>352425</xdr:rowOff>
                  </to>
                </anchor>
              </controlPr>
            </control>
          </mc:Choice>
        </mc:AlternateContent>
        <mc:AlternateContent xmlns:mc="http://schemas.openxmlformats.org/markup-compatibility/2006">
          <mc:Choice Requires="x14">
            <control shapeId="101428" r:id="rId32" name="Group Box 52">
              <controlPr defaultSize="0" autoFill="0" autoPict="0">
                <anchor moveWithCells="1">
                  <from>
                    <xdr:col>7</xdr:col>
                    <xdr:colOff>85725</xdr:colOff>
                    <xdr:row>14</xdr:row>
                    <xdr:rowOff>0</xdr:rowOff>
                  </from>
                  <to>
                    <xdr:col>46</xdr:col>
                    <xdr:colOff>200025</xdr:colOff>
                    <xdr:row>15</xdr:row>
                    <xdr:rowOff>190500</xdr:rowOff>
                  </to>
                </anchor>
              </controlPr>
            </control>
          </mc:Choice>
        </mc:AlternateContent>
        <mc:AlternateContent xmlns:mc="http://schemas.openxmlformats.org/markup-compatibility/2006">
          <mc:Choice Requires="x14">
            <control shapeId="101429" r:id="rId33" name="Group Box 53">
              <controlPr defaultSize="0" autoFill="0" autoPict="0">
                <anchor moveWithCells="1">
                  <from>
                    <xdr:col>7</xdr:col>
                    <xdr:colOff>85725</xdr:colOff>
                    <xdr:row>15</xdr:row>
                    <xdr:rowOff>0</xdr:rowOff>
                  </from>
                  <to>
                    <xdr:col>46</xdr:col>
                    <xdr:colOff>200025</xdr:colOff>
                    <xdr:row>16</xdr:row>
                    <xdr:rowOff>190500</xdr:rowOff>
                  </to>
                </anchor>
              </controlPr>
            </control>
          </mc:Choice>
        </mc:AlternateContent>
        <mc:AlternateContent xmlns:mc="http://schemas.openxmlformats.org/markup-compatibility/2006">
          <mc:Choice Requires="x14">
            <control shapeId="101434" r:id="rId34" name="Check Box 58">
              <controlPr defaultSize="0" autoFill="0" autoLine="0" autoPict="0">
                <anchor moveWithCells="1">
                  <from>
                    <xdr:col>27</xdr:col>
                    <xdr:colOff>47625</xdr:colOff>
                    <xdr:row>15</xdr:row>
                    <xdr:rowOff>57150</xdr:rowOff>
                  </from>
                  <to>
                    <xdr:col>31</xdr:col>
                    <xdr:colOff>142875</xdr:colOff>
                    <xdr:row>15</xdr:row>
                    <xdr:rowOff>323850</xdr:rowOff>
                  </to>
                </anchor>
              </controlPr>
            </control>
          </mc:Choice>
        </mc:AlternateContent>
        <mc:AlternateContent xmlns:mc="http://schemas.openxmlformats.org/markup-compatibility/2006">
          <mc:Choice Requires="x14">
            <control shapeId="101435" r:id="rId35" name="Check Box 59">
              <controlPr defaultSize="0" autoFill="0" autoLine="0" autoPict="0">
                <anchor moveWithCells="1">
                  <from>
                    <xdr:col>7</xdr:col>
                    <xdr:colOff>123825</xdr:colOff>
                    <xdr:row>15</xdr:row>
                    <xdr:rowOff>38100</xdr:rowOff>
                  </from>
                  <to>
                    <xdr:col>11</xdr:col>
                    <xdr:colOff>95250</xdr:colOff>
                    <xdr:row>15</xdr:row>
                    <xdr:rowOff>314325</xdr:rowOff>
                  </to>
                </anchor>
              </controlPr>
            </control>
          </mc:Choice>
        </mc:AlternateContent>
        <mc:AlternateContent xmlns:mc="http://schemas.openxmlformats.org/markup-compatibility/2006">
          <mc:Choice Requires="x14">
            <control shapeId="101438" r:id="rId36" name="Check Box 62">
              <controlPr defaultSize="0" autoFill="0" autoLine="0" autoPict="0">
                <anchor moveWithCells="1">
                  <from>
                    <xdr:col>4</xdr:col>
                    <xdr:colOff>19050</xdr:colOff>
                    <xdr:row>29</xdr:row>
                    <xdr:rowOff>161925</xdr:rowOff>
                  </from>
                  <to>
                    <xdr:col>6</xdr:col>
                    <xdr:colOff>57150</xdr:colOff>
                    <xdr:row>29</xdr:row>
                    <xdr:rowOff>400050</xdr:rowOff>
                  </to>
                </anchor>
              </controlPr>
            </control>
          </mc:Choice>
        </mc:AlternateContent>
        <mc:AlternateContent xmlns:mc="http://schemas.openxmlformats.org/markup-compatibility/2006">
          <mc:Choice Requires="x14">
            <control shapeId="101440" r:id="rId37" name="Check Box 64">
              <controlPr defaultSize="0" autoFill="0" autoLine="0" autoPict="0">
                <anchor moveWithCells="1">
                  <from>
                    <xdr:col>4</xdr:col>
                    <xdr:colOff>19050</xdr:colOff>
                    <xdr:row>30</xdr:row>
                    <xdr:rowOff>171450</xdr:rowOff>
                  </from>
                  <to>
                    <xdr:col>6</xdr:col>
                    <xdr:colOff>95250</xdr:colOff>
                    <xdr:row>30</xdr:row>
                    <xdr:rowOff>400050</xdr:rowOff>
                  </to>
                </anchor>
              </controlPr>
            </control>
          </mc:Choice>
        </mc:AlternateContent>
        <mc:AlternateContent xmlns:mc="http://schemas.openxmlformats.org/markup-compatibility/2006">
          <mc:Choice Requires="x14">
            <control shapeId="101441" r:id="rId38" name="Check Box 65">
              <controlPr defaultSize="0" autoFill="0" autoLine="0" autoPict="0">
                <anchor moveWithCells="1">
                  <from>
                    <xdr:col>4</xdr:col>
                    <xdr:colOff>47625</xdr:colOff>
                    <xdr:row>31</xdr:row>
                    <xdr:rowOff>161925</xdr:rowOff>
                  </from>
                  <to>
                    <xdr:col>6</xdr:col>
                    <xdr:colOff>76200</xdr:colOff>
                    <xdr:row>31</xdr:row>
                    <xdr:rowOff>400050</xdr:rowOff>
                  </to>
                </anchor>
              </controlPr>
            </control>
          </mc:Choice>
        </mc:AlternateContent>
        <mc:AlternateContent xmlns:mc="http://schemas.openxmlformats.org/markup-compatibility/2006">
          <mc:Choice Requires="x14">
            <control shapeId="101442" r:id="rId39" name="Check Box 66">
              <controlPr defaultSize="0" autoFill="0" autoLine="0" autoPict="0">
                <anchor moveWithCells="1">
                  <from>
                    <xdr:col>4</xdr:col>
                    <xdr:colOff>0</xdr:colOff>
                    <xdr:row>32</xdr:row>
                    <xdr:rowOff>171450</xdr:rowOff>
                  </from>
                  <to>
                    <xdr:col>6</xdr:col>
                    <xdr:colOff>123825</xdr:colOff>
                    <xdr:row>32</xdr:row>
                    <xdr:rowOff>400050</xdr:rowOff>
                  </to>
                </anchor>
              </controlPr>
            </control>
          </mc:Choice>
        </mc:AlternateContent>
        <mc:AlternateContent xmlns:mc="http://schemas.openxmlformats.org/markup-compatibility/2006">
          <mc:Choice Requires="x14">
            <control shapeId="101446" r:id="rId40" name="Check Box 70">
              <controlPr defaultSize="0" autoFill="0" autoLine="0" autoPict="0">
                <anchor moveWithCells="1">
                  <from>
                    <xdr:col>4</xdr:col>
                    <xdr:colOff>57150</xdr:colOff>
                    <xdr:row>27</xdr:row>
                    <xdr:rowOff>400050</xdr:rowOff>
                  </from>
                  <to>
                    <xdr:col>5</xdr:col>
                    <xdr:colOff>228600</xdr:colOff>
                    <xdr:row>28</xdr:row>
                    <xdr:rowOff>123825</xdr:rowOff>
                  </to>
                </anchor>
              </controlPr>
            </control>
          </mc:Choice>
        </mc:AlternateContent>
        <mc:AlternateContent xmlns:mc="http://schemas.openxmlformats.org/markup-compatibility/2006">
          <mc:Choice Requires="x14">
            <control shapeId="101447" r:id="rId41" name="Group Box 71">
              <controlPr defaultSize="0" autoFill="0" autoPict="0">
                <anchor moveWithCells="1">
                  <from>
                    <xdr:col>7</xdr:col>
                    <xdr:colOff>85725</xdr:colOff>
                    <xdr:row>16</xdr:row>
                    <xdr:rowOff>0</xdr:rowOff>
                  </from>
                  <to>
                    <xdr:col>46</xdr:col>
                    <xdr:colOff>209550</xdr:colOff>
                    <xdr:row>17</xdr:row>
                    <xdr:rowOff>190500</xdr:rowOff>
                  </to>
                </anchor>
              </controlPr>
            </control>
          </mc:Choice>
        </mc:AlternateContent>
        <mc:AlternateContent xmlns:mc="http://schemas.openxmlformats.org/markup-compatibility/2006">
          <mc:Choice Requires="x14">
            <control shapeId="101448" r:id="rId42" name="Check Box 72">
              <controlPr defaultSize="0" autoFill="0" autoLine="0" autoPict="0">
                <anchor moveWithCells="1">
                  <from>
                    <xdr:col>7</xdr:col>
                    <xdr:colOff>114300</xdr:colOff>
                    <xdr:row>16</xdr:row>
                    <xdr:rowOff>38100</xdr:rowOff>
                  </from>
                  <to>
                    <xdr:col>18</xdr:col>
                    <xdr:colOff>0</xdr:colOff>
                    <xdr:row>16</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ED20-BCE5-4905-AB9A-7F8F8031D669}">
  <dimension ref="A1:AW23"/>
  <sheetViews>
    <sheetView showGridLines="0" showRowColHeaders="0" view="pageBreakPreview" zoomScale="90" zoomScaleNormal="100" zoomScaleSheetLayoutView="90" workbookViewId="0">
      <selection activeCell="J8" sqref="J8"/>
    </sheetView>
  </sheetViews>
  <sheetFormatPr defaultColWidth="1.25" defaultRowHeight="11.25"/>
  <cols>
    <col min="1" max="1" width="2.375" style="6" customWidth="1"/>
    <col min="2" max="2" width="1.25" style="88"/>
    <col min="3" max="3" width="3.625" style="6" customWidth="1"/>
    <col min="4" max="4" width="14.375" style="161" customWidth="1"/>
    <col min="5" max="5" width="12.75" style="6" customWidth="1"/>
    <col min="6" max="6" width="6" style="6" customWidth="1"/>
    <col min="7" max="9" width="4.125" style="6" customWidth="1"/>
    <col min="10" max="15" width="5.625" style="6" customWidth="1"/>
    <col min="16" max="16" width="19.5" style="6" customWidth="1"/>
    <col min="17" max="27" width="2.625" style="6" customWidth="1"/>
    <col min="28" max="28" width="5.125" style="6" customWidth="1"/>
    <col min="29" max="29" width="4.5" style="6" customWidth="1"/>
    <col min="30" max="30" width="2.625" style="6" customWidth="1"/>
    <col min="31" max="31" width="3.125" style="6" customWidth="1"/>
    <col min="32" max="32" width="22.125" style="6" customWidth="1"/>
    <col min="33" max="33" width="2.625" style="6" customWidth="1"/>
    <col min="34" max="34" width="6.5" style="6" customWidth="1"/>
    <col min="35" max="35" width="17.25" style="6" customWidth="1"/>
    <col min="36" max="44" width="9.625" style="6" customWidth="1"/>
    <col min="45" max="45" width="7.25" style="6" customWidth="1"/>
    <col min="46" max="46" width="6.375" style="6" customWidth="1"/>
    <col min="47" max="47" width="4.125" style="6" customWidth="1"/>
    <col min="48" max="48" width="3.75" style="6" customWidth="1"/>
    <col min="49" max="49" width="3.875" style="6" customWidth="1"/>
    <col min="50" max="55" width="20.625" style="6" customWidth="1"/>
    <col min="56" max="16384" width="1.25" style="6"/>
  </cols>
  <sheetData>
    <row r="1" spans="1:49" ht="37.5" customHeight="1">
      <c r="A1" s="88"/>
      <c r="B1" s="262" t="s">
        <v>409</v>
      </c>
      <c r="C1" s="263"/>
      <c r="D1" s="264"/>
      <c r="E1" s="263"/>
      <c r="F1" s="263"/>
      <c r="G1" s="263"/>
      <c r="H1" s="263"/>
      <c r="I1" s="263"/>
      <c r="J1" s="263"/>
      <c r="K1" s="265"/>
      <c r="L1" s="266"/>
      <c r="M1" s="263"/>
      <c r="N1" s="263"/>
      <c r="O1" s="263"/>
      <c r="P1" s="295"/>
      <c r="Q1" s="911"/>
      <c r="R1" s="911"/>
      <c r="S1" s="911"/>
      <c r="T1" s="911"/>
      <c r="U1" s="911"/>
      <c r="V1" s="911"/>
      <c r="W1" s="911"/>
      <c r="X1" s="911"/>
      <c r="Y1" s="911"/>
      <c r="Z1" s="911"/>
      <c r="AA1" s="911"/>
      <c r="AB1" s="911"/>
      <c r="AC1" s="911"/>
      <c r="AO1" s="188"/>
      <c r="AP1" s="188"/>
      <c r="AQ1" s="188"/>
      <c r="AR1" s="188"/>
      <c r="AS1" s="188"/>
      <c r="AT1" s="188"/>
      <c r="AU1" s="188"/>
      <c r="AV1" s="188"/>
      <c r="AW1" s="188"/>
    </row>
    <row r="2" spans="1:49" s="260" customFormat="1" ht="18" customHeight="1">
      <c r="A2" s="88"/>
      <c r="B2" s="263"/>
      <c r="C2" s="922" t="s">
        <v>334</v>
      </c>
      <c r="D2" s="922"/>
      <c r="E2" s="922"/>
      <c r="F2" s="922"/>
      <c r="G2" s="922"/>
      <c r="H2" s="922"/>
      <c r="I2" s="922"/>
      <c r="J2" s="922"/>
      <c r="K2" s="922"/>
      <c r="L2" s="922"/>
      <c r="M2" s="922"/>
      <c r="N2" s="922"/>
      <c r="O2" s="922"/>
      <c r="P2" s="922"/>
      <c r="Q2" s="261"/>
      <c r="R2" s="261"/>
      <c r="S2" s="261"/>
      <c r="T2" s="261"/>
      <c r="U2" s="261"/>
      <c r="V2" s="261"/>
      <c r="W2" s="261"/>
      <c r="X2" s="261"/>
      <c r="Y2" s="261"/>
      <c r="Z2" s="261"/>
      <c r="AA2" s="261"/>
      <c r="AB2" s="261"/>
      <c r="AC2" s="261"/>
      <c r="AO2" s="188"/>
      <c r="AP2" s="188"/>
      <c r="AQ2" s="188"/>
      <c r="AR2" s="188"/>
      <c r="AS2" s="188"/>
      <c r="AT2" s="188"/>
      <c r="AU2" s="188"/>
      <c r="AV2" s="188"/>
      <c r="AW2" s="188"/>
    </row>
    <row r="3" spans="1:49" ht="11.25" customHeight="1">
      <c r="A3" s="88"/>
      <c r="B3" s="263"/>
      <c r="C3" s="263"/>
      <c r="D3" s="264"/>
      <c r="E3" s="263"/>
      <c r="F3" s="263"/>
      <c r="G3" s="263"/>
      <c r="H3" s="263"/>
      <c r="I3" s="263"/>
      <c r="J3" s="263"/>
      <c r="K3" s="263"/>
      <c r="L3" s="263"/>
      <c r="M3" s="263"/>
      <c r="N3" s="263"/>
      <c r="O3" s="263"/>
      <c r="P3" s="263"/>
    </row>
    <row r="4" spans="1:49" ht="24.75" customHeight="1">
      <c r="B4" s="263"/>
      <c r="C4" s="912"/>
      <c r="D4" s="914" t="s">
        <v>1</v>
      </c>
      <c r="E4" s="912" t="s">
        <v>47</v>
      </c>
      <c r="F4" s="912" t="s">
        <v>30</v>
      </c>
      <c r="G4" s="912" t="s">
        <v>37</v>
      </c>
      <c r="H4" s="916"/>
      <c r="I4" s="916"/>
      <c r="J4" s="917" t="s">
        <v>48</v>
      </c>
      <c r="K4" s="917" t="s">
        <v>49</v>
      </c>
      <c r="L4" s="917" t="s">
        <v>52</v>
      </c>
      <c r="M4" s="917" t="s">
        <v>50</v>
      </c>
      <c r="N4" s="917" t="s">
        <v>335</v>
      </c>
      <c r="O4" s="917" t="s">
        <v>336</v>
      </c>
      <c r="P4" s="919" t="s">
        <v>337</v>
      </c>
      <c r="Q4" s="921" t="s">
        <v>236</v>
      </c>
      <c r="R4" s="921"/>
      <c r="S4" s="921"/>
      <c r="T4" s="921"/>
      <c r="U4" s="921"/>
      <c r="V4" s="921"/>
      <c r="W4" s="921"/>
      <c r="X4" s="921"/>
      <c r="Y4" s="921"/>
      <c r="Z4" s="921"/>
      <c r="AA4" s="921"/>
      <c r="AB4" s="921"/>
      <c r="AC4" s="921"/>
      <c r="AK4" s="259"/>
    </row>
    <row r="5" spans="1:49" ht="54.75" customHeight="1">
      <c r="B5" s="263"/>
      <c r="C5" s="913"/>
      <c r="D5" s="915"/>
      <c r="E5" s="913"/>
      <c r="F5" s="913"/>
      <c r="G5" s="267" t="s">
        <v>51</v>
      </c>
      <c r="H5" s="268" t="s">
        <v>306</v>
      </c>
      <c r="I5" s="267" t="s">
        <v>109</v>
      </c>
      <c r="J5" s="918"/>
      <c r="K5" s="918"/>
      <c r="L5" s="918"/>
      <c r="M5" s="918"/>
      <c r="N5" s="918"/>
      <c r="O5" s="918"/>
      <c r="P5" s="920"/>
      <c r="Q5" s="921"/>
      <c r="R5" s="921"/>
      <c r="S5" s="921"/>
      <c r="T5" s="921"/>
      <c r="U5" s="921"/>
      <c r="V5" s="921"/>
      <c r="W5" s="921"/>
      <c r="X5" s="921"/>
      <c r="Y5" s="921"/>
      <c r="Z5" s="921"/>
      <c r="AA5" s="921"/>
      <c r="AB5" s="921"/>
      <c r="AC5" s="921"/>
      <c r="AD5" s="189"/>
      <c r="AE5" s="189"/>
      <c r="AF5" s="189"/>
      <c r="AG5" s="189"/>
      <c r="AH5" s="189"/>
      <c r="AI5" s="166"/>
      <c r="AJ5" s="257" t="s">
        <v>238</v>
      </c>
      <c r="AK5" s="167" t="s">
        <v>239</v>
      </c>
      <c r="AL5" s="167" t="s">
        <v>240</v>
      </c>
      <c r="AM5" s="167" t="s">
        <v>241</v>
      </c>
      <c r="AN5" s="167" t="s">
        <v>242</v>
      </c>
      <c r="AO5" s="167" t="s">
        <v>243</v>
      </c>
      <c r="AP5" s="167" t="s">
        <v>244</v>
      </c>
      <c r="AQ5" s="167" t="s">
        <v>245</v>
      </c>
      <c r="AR5" s="169" t="s">
        <v>247</v>
      </c>
      <c r="AS5" s="169" t="s">
        <v>248</v>
      </c>
    </row>
    <row r="6" spans="1:49" ht="42" customHeight="1">
      <c r="C6" s="170">
        <v>1</v>
      </c>
      <c r="D6" s="190"/>
      <c r="E6" s="191"/>
      <c r="F6" s="192"/>
      <c r="G6" s="192"/>
      <c r="H6" s="193"/>
      <c r="I6" s="193"/>
      <c r="J6" s="194"/>
      <c r="K6" s="190"/>
      <c r="L6" s="190"/>
      <c r="M6" s="195"/>
      <c r="N6" s="195"/>
      <c r="O6" s="195"/>
      <c r="P6" s="196"/>
      <c r="Q6" s="921"/>
      <c r="R6" s="921"/>
      <c r="S6" s="921"/>
      <c r="T6" s="921"/>
      <c r="U6" s="921"/>
      <c r="V6" s="921"/>
      <c r="W6" s="921"/>
      <c r="X6" s="921"/>
      <c r="Y6" s="921"/>
      <c r="Z6" s="921"/>
      <c r="AA6" s="921"/>
      <c r="AB6" s="921"/>
      <c r="AC6" s="921"/>
      <c r="AD6" s="197"/>
      <c r="AE6" s="197"/>
      <c r="AF6" s="197"/>
      <c r="AG6" s="197"/>
      <c r="AI6" s="168" t="s">
        <v>124</v>
      </c>
      <c r="AJ6" s="258">
        <f>COUNTIF($D$6:$D$20,AI6)</f>
        <v>0</v>
      </c>
      <c r="AK6" s="166">
        <f>SUMIF($D$6:$D$20,$AI6,$M$6:M20)</f>
        <v>0</v>
      </c>
      <c r="AL6" s="166">
        <f t="shared" ref="AL6:AM10" si="0">SUMIF($D$6:$D$20,$AI6,N$6:N$20)</f>
        <v>0</v>
      </c>
      <c r="AM6" s="166">
        <f t="shared" si="0"/>
        <v>0</v>
      </c>
      <c r="AN6" s="166">
        <f>COUNTIFS($D$6:$D$20,$AI6,$J$6:$J$20,"専任",$K$6:$K$20,"常勤")</f>
        <v>0</v>
      </c>
      <c r="AO6" s="166">
        <f>COUNTIFS($D$6:$D$20,$AI6,$J$6:$J$20,"専任",$K$6:$K$20,"非常勤")</f>
        <v>0</v>
      </c>
      <c r="AP6" s="171">
        <f>COUNTIFS($D$6:$D$20,$AI6,$J$6:$J$20,"兼任",$K$6:$K$20,"常勤")</f>
        <v>0</v>
      </c>
      <c r="AQ6" s="171">
        <f>COUNTIFS($D$6:$D$20,$AI6,$J$6:$J$20,"兼任",$K$6:$K$20,"非常勤")</f>
        <v>0</v>
      </c>
      <c r="AR6" s="175" t="str">
        <f>IFERROR($AL6/$AJ6,"")</f>
        <v/>
      </c>
      <c r="AS6" s="176" t="str">
        <f>IFERROR($AM6/$AJ6,"")</f>
        <v/>
      </c>
    </row>
    <row r="7" spans="1:49" ht="42" customHeight="1">
      <c r="C7" s="170">
        <v>2</v>
      </c>
      <c r="D7" s="190"/>
      <c r="E7" s="191"/>
      <c r="F7" s="192"/>
      <c r="G7" s="192"/>
      <c r="H7" s="193"/>
      <c r="I7" s="193"/>
      <c r="J7" s="194"/>
      <c r="K7" s="190"/>
      <c r="L7" s="190"/>
      <c r="M7" s="195"/>
      <c r="N7" s="195"/>
      <c r="O7" s="195"/>
      <c r="P7" s="196"/>
      <c r="Q7" s="923" t="s">
        <v>237</v>
      </c>
      <c r="R7" s="924"/>
      <c r="S7" s="924"/>
      <c r="T7" s="924"/>
      <c r="U7" s="924"/>
      <c r="V7" s="924"/>
      <c r="W7" s="924"/>
      <c r="X7" s="924"/>
      <c r="Y7" s="924"/>
      <c r="Z7" s="924"/>
      <c r="AA7" s="924"/>
      <c r="AB7" s="924"/>
      <c r="AC7" s="925"/>
      <c r="AD7" s="925"/>
      <c r="AE7" s="197"/>
      <c r="AF7" s="197"/>
      <c r="AG7" s="197"/>
      <c r="AI7" s="168" t="s">
        <v>51</v>
      </c>
      <c r="AJ7" s="258">
        <f>COUNTIF($D$6:$D$20,AI7)</f>
        <v>0</v>
      </c>
      <c r="AK7" s="166">
        <f>SUMIF($D$6:$D$20,$AI7,$M$6:M21)</f>
        <v>0</v>
      </c>
      <c r="AL7" s="166">
        <f t="shared" si="0"/>
        <v>0</v>
      </c>
      <c r="AM7" s="166">
        <f t="shared" si="0"/>
        <v>0</v>
      </c>
      <c r="AN7" s="166">
        <f>COUNTIFS($D$6:$D$20,$AI7,$J$6:$J$20,"専任",$K$6:$K$20,"常勤")</f>
        <v>0</v>
      </c>
      <c r="AO7" s="166">
        <f>COUNTIFS($D$6:$D$20,$AI7,$J$6:$J$20,"専任",$K$6:$K$20,"非常勤")</f>
        <v>0</v>
      </c>
      <c r="AP7" s="171">
        <f>COUNTIFS($D$6:$D$20,$AI7,$J$6:$J$20,"兼任",$K$6:$K$20,"常勤")</f>
        <v>0</v>
      </c>
      <c r="AQ7" s="171">
        <f>COUNTIFS($D$6:$D$20,$AI7,$J$6:$J$20,"兼任",$K$6:$K$20,"非常勤")</f>
        <v>0</v>
      </c>
      <c r="AR7" s="175" t="str">
        <f>IFERROR($AL7/$AJ7,"")</f>
        <v/>
      </c>
      <c r="AS7" s="176" t="str">
        <f>IFERROR($AM7/$AJ7,"")</f>
        <v/>
      </c>
    </row>
    <row r="8" spans="1:49" ht="42" customHeight="1">
      <c r="C8" s="170">
        <v>3</v>
      </c>
      <c r="D8" s="190"/>
      <c r="E8" s="191"/>
      <c r="F8" s="192"/>
      <c r="G8" s="192"/>
      <c r="H8" s="193"/>
      <c r="I8" s="193"/>
      <c r="J8" s="194"/>
      <c r="K8" s="190"/>
      <c r="L8" s="190"/>
      <c r="M8" s="195"/>
      <c r="N8" s="195"/>
      <c r="O8" s="195"/>
      <c r="P8" s="196"/>
      <c r="Q8" s="938" t="s">
        <v>333</v>
      </c>
      <c r="R8" s="939"/>
      <c r="S8" s="939"/>
      <c r="T8" s="939"/>
      <c r="U8" s="939"/>
      <c r="V8" s="939"/>
      <c r="W8" s="939"/>
      <c r="X8" s="939"/>
      <c r="Y8" s="939"/>
      <c r="Z8" s="939"/>
      <c r="AA8" s="939"/>
      <c r="AB8" s="939"/>
      <c r="AC8" s="939"/>
      <c r="AD8" s="197"/>
      <c r="AE8" s="197"/>
      <c r="AF8" s="197"/>
      <c r="AG8" s="197"/>
      <c r="AI8" s="168" t="s">
        <v>126</v>
      </c>
      <c r="AJ8" s="258">
        <f>COUNTIF($D$6:$D$20,AI8)</f>
        <v>0</v>
      </c>
      <c r="AK8" s="166">
        <f>SUMIF($D$6:$D$20,$AI8,$M$6:M22)</f>
        <v>0</v>
      </c>
      <c r="AL8" s="166">
        <f t="shared" si="0"/>
        <v>0</v>
      </c>
      <c r="AM8" s="166">
        <f t="shared" si="0"/>
        <v>0</v>
      </c>
      <c r="AN8" s="166">
        <f>COUNTIFS($D$6:$D$20,$AI8,$J$6:$J$20,"専任",$K$6:$K$20,"常勤")</f>
        <v>0</v>
      </c>
      <c r="AO8" s="166">
        <f>COUNTIFS($D$6:$D$20,$AI8,$J$6:$J$20,"専任",$K$6:$K$20,"非常勤")</f>
        <v>0</v>
      </c>
      <c r="AP8" s="171">
        <f>COUNTIFS($D$6:$D$20,$AI8,$J$6:$J$20,"兼任",$K$6:$K$20,"常勤")</f>
        <v>0</v>
      </c>
      <c r="AQ8" s="171">
        <f>COUNTIFS($D$6:$D$20,$AI8,$J$6:$J$20,"兼任",$K$6:$K$20,"非常勤")</f>
        <v>0</v>
      </c>
      <c r="AR8" s="175" t="str">
        <f>IFERROR($AL8/$AJ8,"")</f>
        <v/>
      </c>
      <c r="AS8" s="176" t="str">
        <f>IFERROR($AM8/$AJ8,"")</f>
        <v/>
      </c>
    </row>
    <row r="9" spans="1:49" ht="42" customHeight="1">
      <c r="C9" s="170">
        <v>4</v>
      </c>
      <c r="D9" s="190"/>
      <c r="E9" s="191"/>
      <c r="F9" s="192"/>
      <c r="G9" s="192"/>
      <c r="H9" s="193"/>
      <c r="I9" s="193"/>
      <c r="J9" s="194"/>
      <c r="K9" s="190"/>
      <c r="L9" s="190"/>
      <c r="M9" s="195"/>
      <c r="N9" s="195"/>
      <c r="O9" s="195"/>
      <c r="P9" s="196"/>
      <c r="Q9" s="938"/>
      <c r="R9" s="939"/>
      <c r="S9" s="939"/>
      <c r="T9" s="939"/>
      <c r="U9" s="939"/>
      <c r="V9" s="939"/>
      <c r="W9" s="939"/>
      <c r="X9" s="939"/>
      <c r="Y9" s="939"/>
      <c r="Z9" s="939"/>
      <c r="AA9" s="939"/>
      <c r="AB9" s="939"/>
      <c r="AC9" s="939"/>
      <c r="AD9" s="198"/>
      <c r="AE9" s="198"/>
      <c r="AF9" s="198"/>
      <c r="AG9" s="198"/>
      <c r="AH9" s="198"/>
      <c r="AI9" s="168" t="s">
        <v>276</v>
      </c>
      <c r="AJ9" s="258">
        <f>COUNTIF($D$6:$D$20,AI9)</f>
        <v>0</v>
      </c>
      <c r="AK9" s="166">
        <f>SUMIF($D$6:$D$20,$AI9,$M$6:M23)</f>
        <v>0</v>
      </c>
      <c r="AL9" s="166">
        <f t="shared" si="0"/>
        <v>0</v>
      </c>
      <c r="AM9" s="166">
        <f t="shared" si="0"/>
        <v>0</v>
      </c>
      <c r="AN9" s="166">
        <f>COUNTIFS($D$6:$D$20,$AI9,$J$6:$J$20,"専任",$K$6:$K$20,"常勤")</f>
        <v>0</v>
      </c>
      <c r="AO9" s="166">
        <f>COUNTIFS($D$6:$D$20,$AI9,$J$6:$J$20,"専任",$K$6:$K$20,"非常勤")</f>
        <v>0</v>
      </c>
      <c r="AP9" s="171">
        <f>COUNTIFS($D$6:$D$20,$AI9,$J$6:$J$20,"兼任",$K$6:$K$20,"常勤")</f>
        <v>0</v>
      </c>
      <c r="AQ9" s="171">
        <f>COUNTIFS($D$6:$D$20,$AI9,$J$6:$J$20,"兼任",$K$6:$K$20,"非常勤")</f>
        <v>0</v>
      </c>
      <c r="AR9" s="175" t="str">
        <f>IFERROR($AL9/$AJ9,"")</f>
        <v/>
      </c>
      <c r="AS9" s="176" t="str">
        <f>IFERROR($AM9/$AJ9,"")</f>
        <v/>
      </c>
    </row>
    <row r="10" spans="1:49" ht="42" customHeight="1">
      <c r="C10" s="170">
        <v>5</v>
      </c>
      <c r="D10" s="190"/>
      <c r="E10" s="191"/>
      <c r="F10" s="192"/>
      <c r="G10" s="192"/>
      <c r="H10" s="193"/>
      <c r="I10" s="193"/>
      <c r="J10" s="194"/>
      <c r="K10" s="190"/>
      <c r="L10" s="190"/>
      <c r="M10" s="195"/>
      <c r="N10" s="195"/>
      <c r="O10" s="195"/>
      <c r="P10" s="196"/>
      <c r="Q10" s="938"/>
      <c r="R10" s="939"/>
      <c r="S10" s="939"/>
      <c r="T10" s="939"/>
      <c r="U10" s="939"/>
      <c r="V10" s="939"/>
      <c r="W10" s="939"/>
      <c r="X10" s="939"/>
      <c r="Y10" s="939"/>
      <c r="Z10" s="939"/>
      <c r="AA10" s="939"/>
      <c r="AB10" s="939"/>
      <c r="AC10" s="939"/>
      <c r="AD10" s="197"/>
      <c r="AE10" s="197"/>
      <c r="AF10" s="197"/>
      <c r="AG10" s="197"/>
      <c r="AI10" s="168" t="s">
        <v>127</v>
      </c>
      <c r="AJ10" s="258">
        <f>COUNTIF($D$6:$D$20,AI10)</f>
        <v>0</v>
      </c>
      <c r="AK10" s="166">
        <f>SUMIF($D$6:$D$20,$AI10,$M$6:M24)</f>
        <v>0</v>
      </c>
      <c r="AL10" s="166">
        <f t="shared" si="0"/>
        <v>0</v>
      </c>
      <c r="AM10" s="166">
        <f t="shared" si="0"/>
        <v>0</v>
      </c>
      <c r="AN10" s="166">
        <f>COUNTIFS($D$6:$D$20,$AI10,$J$6:$J$20,"専任",$K$6:$K$20,"常勤")</f>
        <v>0</v>
      </c>
      <c r="AO10" s="166">
        <f>COUNTIFS($D$6:$D$20,$AI10,$J$6:$J$20,"専任",$K$6:$K$20,"非常勤")</f>
        <v>0</v>
      </c>
      <c r="AP10" s="171">
        <f>COUNTIFS($D$6:$D$20,$AI10,$J$6:$J$20,"兼任",$K$6:$K$20,"常勤")</f>
        <v>0</v>
      </c>
      <c r="AQ10" s="171">
        <f>COUNTIFS($D$6:$D$20,$AI10,$J$6:$J$20,"兼任",$K$6:$K$20,"非常勤")</f>
        <v>0</v>
      </c>
      <c r="AR10" s="175" t="str">
        <f>IFERROR($AL10/$AJ10,"")</f>
        <v/>
      </c>
      <c r="AS10" s="176" t="str">
        <f>IFERROR($AM10/$AJ10,"")</f>
        <v/>
      </c>
    </row>
    <row r="11" spans="1:49" ht="42" customHeight="1">
      <c r="C11" s="170">
        <v>6</v>
      </c>
      <c r="D11" s="190"/>
      <c r="E11" s="191"/>
      <c r="F11" s="192"/>
      <c r="G11" s="192"/>
      <c r="H11" s="193"/>
      <c r="I11" s="193"/>
      <c r="J11" s="194"/>
      <c r="K11" s="190"/>
      <c r="L11" s="190"/>
      <c r="M11" s="195"/>
      <c r="N11" s="195"/>
      <c r="O11" s="195"/>
      <c r="P11" s="196"/>
      <c r="Q11" s="940" t="s">
        <v>313</v>
      </c>
      <c r="R11" s="940"/>
      <c r="S11" s="940"/>
      <c r="T11" s="940"/>
      <c r="U11" s="940"/>
      <c r="V11" s="940"/>
      <c r="W11" s="940"/>
      <c r="X11" s="940"/>
      <c r="Y11" s="940"/>
      <c r="Z11" s="940"/>
      <c r="AA11" s="940"/>
      <c r="AB11" s="940"/>
      <c r="AC11" s="940"/>
      <c r="AD11" s="940"/>
      <c r="AE11" s="940"/>
      <c r="AF11" s="940"/>
      <c r="AG11" s="940"/>
      <c r="AI11" s="199"/>
      <c r="AJ11" s="161"/>
      <c r="AK11" s="161"/>
      <c r="AL11" s="161"/>
      <c r="AM11" s="161"/>
      <c r="AN11" s="161"/>
      <c r="AO11" s="161"/>
      <c r="AP11" s="161"/>
      <c r="AQ11" s="188"/>
      <c r="AR11" s="188"/>
      <c r="AS11" s="200"/>
      <c r="AT11" s="201"/>
    </row>
    <row r="12" spans="1:49" ht="42" customHeight="1">
      <c r="C12" s="170">
        <v>7</v>
      </c>
      <c r="D12" s="190"/>
      <c r="E12" s="191"/>
      <c r="F12" s="192"/>
      <c r="G12" s="192"/>
      <c r="H12" s="193"/>
      <c r="I12" s="193"/>
      <c r="J12" s="194"/>
      <c r="K12" s="190"/>
      <c r="L12" s="190"/>
      <c r="M12" s="195"/>
      <c r="N12" s="195"/>
      <c r="O12" s="195"/>
      <c r="P12" s="196"/>
      <c r="Q12" s="931" t="s">
        <v>225</v>
      </c>
      <c r="R12" s="931"/>
      <c r="S12" s="931"/>
      <c r="T12" s="931"/>
      <c r="U12" s="931"/>
      <c r="V12" s="931"/>
      <c r="W12" s="931"/>
      <c r="X12" s="931"/>
      <c r="Y12" s="931"/>
      <c r="Z12" s="931"/>
      <c r="AA12" s="931"/>
      <c r="AB12" s="931"/>
      <c r="AC12" s="931"/>
      <c r="AD12" s="931"/>
      <c r="AE12" s="931"/>
      <c r="AF12" s="931"/>
      <c r="AG12" s="931"/>
      <c r="AI12" s="929" t="s">
        <v>110</v>
      </c>
      <c r="AJ12" s="166" t="s">
        <v>14</v>
      </c>
      <c r="AK12" s="166" t="s">
        <v>277</v>
      </c>
      <c r="AL12" s="166" t="s">
        <v>278</v>
      </c>
      <c r="AM12" s="232"/>
      <c r="AN12" s="161"/>
      <c r="AO12" s="161"/>
      <c r="AP12" s="161"/>
      <c r="AQ12" s="188"/>
      <c r="AR12" s="188"/>
      <c r="AS12" s="200"/>
      <c r="AT12" s="201"/>
    </row>
    <row r="13" spans="1:49" ht="42" customHeight="1">
      <c r="C13" s="170">
        <v>8</v>
      </c>
      <c r="D13" s="190"/>
      <c r="E13" s="191"/>
      <c r="F13" s="192"/>
      <c r="G13" s="192"/>
      <c r="H13" s="193"/>
      <c r="I13" s="193"/>
      <c r="J13" s="194"/>
      <c r="K13" s="202"/>
      <c r="L13" s="190"/>
      <c r="M13" s="195"/>
      <c r="N13" s="195"/>
      <c r="O13" s="195"/>
      <c r="P13" s="196"/>
      <c r="Q13" s="931" t="s">
        <v>226</v>
      </c>
      <c r="R13" s="932"/>
      <c r="S13" s="932"/>
      <c r="T13" s="932"/>
      <c r="U13" s="932"/>
      <c r="V13" s="932"/>
      <c r="W13" s="932"/>
      <c r="X13" s="932"/>
      <c r="Y13" s="932"/>
      <c r="Z13" s="932"/>
      <c r="AA13" s="932"/>
      <c r="AB13" s="932"/>
      <c r="AC13" s="932"/>
      <c r="AD13" s="932"/>
      <c r="AE13" s="932"/>
      <c r="AF13" s="932"/>
      <c r="AG13" s="932"/>
      <c r="AI13" s="930"/>
      <c r="AJ13" s="203">
        <f>'④付表１（事業所情報等）'!K21</f>
        <v>0</v>
      </c>
      <c r="AK13" s="203">
        <f>'④付表１（事業所情報等）'!T21</f>
        <v>0</v>
      </c>
      <c r="AL13" s="203">
        <f>'④付表１（事業所情報等）'!AC21</f>
        <v>0</v>
      </c>
      <c r="AM13" s="233"/>
      <c r="AN13" s="161"/>
      <c r="AO13" s="161"/>
      <c r="AP13" s="161"/>
      <c r="AQ13" s="188"/>
      <c r="AR13" s="188"/>
      <c r="AS13" s="200"/>
      <c r="AT13" s="201"/>
    </row>
    <row r="14" spans="1:49" ht="42" customHeight="1">
      <c r="C14" s="170">
        <v>9</v>
      </c>
      <c r="D14" s="190"/>
      <c r="E14" s="191"/>
      <c r="F14" s="192"/>
      <c r="G14" s="192"/>
      <c r="H14" s="193"/>
      <c r="I14" s="193"/>
      <c r="J14" s="194"/>
      <c r="K14" s="202"/>
      <c r="L14" s="190"/>
      <c r="M14" s="195"/>
      <c r="N14" s="195"/>
      <c r="O14" s="195"/>
      <c r="P14" s="196"/>
      <c r="Q14" s="931" t="s">
        <v>227</v>
      </c>
      <c r="R14" s="931"/>
      <c r="S14" s="931"/>
      <c r="T14" s="931"/>
      <c r="U14" s="931"/>
      <c r="V14" s="931"/>
      <c r="W14" s="931"/>
      <c r="X14" s="931"/>
      <c r="Y14" s="931"/>
      <c r="Z14" s="931"/>
      <c r="AA14" s="931"/>
      <c r="AB14" s="931"/>
      <c r="AC14" s="931"/>
      <c r="AD14" s="931"/>
      <c r="AE14" s="931"/>
      <c r="AF14" s="931"/>
      <c r="AG14" s="931"/>
      <c r="AI14" s="204" t="s">
        <v>279</v>
      </c>
      <c r="AJ14" s="161"/>
      <c r="AK14" s="161"/>
      <c r="AL14" s="161"/>
      <c r="AM14" s="161"/>
      <c r="AN14" s="161"/>
      <c r="AO14" s="161"/>
      <c r="AP14" s="161"/>
      <c r="AQ14" s="188"/>
      <c r="AR14" s="188"/>
      <c r="AS14" s="200"/>
      <c r="AT14" s="201"/>
    </row>
    <row r="15" spans="1:49" ht="42" customHeight="1">
      <c r="C15" s="170">
        <v>10</v>
      </c>
      <c r="D15" s="190"/>
      <c r="E15" s="191"/>
      <c r="F15" s="192"/>
      <c r="G15" s="192"/>
      <c r="H15" s="193"/>
      <c r="I15" s="193"/>
      <c r="J15" s="194"/>
      <c r="K15" s="202"/>
      <c r="L15" s="190"/>
      <c r="M15" s="195"/>
      <c r="N15" s="195"/>
      <c r="O15" s="195"/>
      <c r="P15" s="196"/>
      <c r="Q15" s="937" t="s">
        <v>314</v>
      </c>
      <c r="R15" s="937"/>
      <c r="S15" s="937"/>
      <c r="T15" s="937"/>
      <c r="U15" s="937"/>
      <c r="V15" s="937"/>
      <c r="W15" s="937"/>
      <c r="X15" s="937"/>
      <c r="Y15" s="937"/>
      <c r="Z15" s="937"/>
      <c r="AA15" s="937"/>
      <c r="AB15" s="937"/>
      <c r="AC15" s="937"/>
      <c r="AD15" s="937"/>
      <c r="AE15" s="937"/>
      <c r="AF15" s="937"/>
      <c r="AG15" s="937"/>
      <c r="AI15" s="205"/>
      <c r="AJ15" s="166" t="s">
        <v>110</v>
      </c>
      <c r="AK15" s="166" t="s">
        <v>280</v>
      </c>
      <c r="AL15" s="161"/>
      <c r="AM15" s="161"/>
      <c r="AN15" s="161"/>
      <c r="AO15" s="161"/>
      <c r="AP15" s="161"/>
      <c r="AQ15" s="188"/>
      <c r="AR15" s="188"/>
      <c r="AS15" s="200"/>
      <c r="AT15" s="201"/>
    </row>
    <row r="16" spans="1:49" ht="42" customHeight="1">
      <c r="C16" s="170">
        <v>11</v>
      </c>
      <c r="D16" s="190"/>
      <c r="E16" s="191"/>
      <c r="F16" s="192"/>
      <c r="G16" s="192"/>
      <c r="H16" s="193"/>
      <c r="I16" s="193"/>
      <c r="J16" s="194"/>
      <c r="K16" s="202"/>
      <c r="L16" s="190"/>
      <c r="M16" s="195"/>
      <c r="N16" s="195"/>
      <c r="O16" s="195"/>
      <c r="P16" s="196"/>
      <c r="Q16" s="933" t="s">
        <v>363</v>
      </c>
      <c r="R16" s="934"/>
      <c r="S16" s="934"/>
      <c r="T16" s="934"/>
      <c r="U16" s="934"/>
      <c r="V16" s="934"/>
      <c r="W16" s="934"/>
      <c r="X16" s="934"/>
      <c r="Y16" s="934"/>
      <c r="Z16" s="934"/>
      <c r="AA16" s="934"/>
      <c r="AB16" s="934"/>
      <c r="AC16" s="934"/>
      <c r="AD16" s="934"/>
      <c r="AE16" s="934"/>
      <c r="AF16" s="934"/>
      <c r="AG16" s="934"/>
      <c r="AI16" s="168" t="s">
        <v>14</v>
      </c>
      <c r="AJ16" s="206">
        <f>IF(AO16&gt;0,ROUNDDOWN(AJ13/3,1),0)</f>
        <v>0</v>
      </c>
      <c r="AK16" s="166" t="s">
        <v>281</v>
      </c>
      <c r="AL16" s="161"/>
      <c r="AM16" s="161"/>
      <c r="AN16" s="161"/>
      <c r="AO16" s="161" t="s">
        <v>282</v>
      </c>
      <c r="AP16" s="161"/>
      <c r="AQ16" s="188"/>
      <c r="AR16" s="188"/>
      <c r="AS16" s="200"/>
      <c r="AT16" s="201"/>
    </row>
    <row r="17" spans="3:46" ht="42" customHeight="1">
      <c r="C17" s="170">
        <v>12</v>
      </c>
      <c r="D17" s="190"/>
      <c r="E17" s="191"/>
      <c r="F17" s="192"/>
      <c r="G17" s="192"/>
      <c r="H17" s="193"/>
      <c r="I17" s="193"/>
      <c r="J17" s="194"/>
      <c r="K17" s="202"/>
      <c r="L17" s="190"/>
      <c r="M17" s="195"/>
      <c r="N17" s="195"/>
      <c r="O17" s="195"/>
      <c r="P17" s="196"/>
      <c r="Q17" s="934"/>
      <c r="R17" s="934"/>
      <c r="S17" s="934"/>
      <c r="T17" s="934"/>
      <c r="U17" s="934"/>
      <c r="V17" s="934"/>
      <c r="W17" s="934"/>
      <c r="X17" s="934"/>
      <c r="Y17" s="934"/>
      <c r="Z17" s="934"/>
      <c r="AA17" s="934"/>
      <c r="AB17" s="934"/>
      <c r="AC17" s="934"/>
      <c r="AD17" s="934"/>
      <c r="AE17" s="934"/>
      <c r="AF17" s="934"/>
      <c r="AG17" s="934"/>
      <c r="AI17" s="168" t="s">
        <v>283</v>
      </c>
      <c r="AJ17" s="935">
        <f>IF(AO16&gt;0,ROUNDDOWN((AL13+AK13)/6,1),0)</f>
        <v>0</v>
      </c>
      <c r="AK17" s="926" t="s">
        <v>284</v>
      </c>
      <c r="AL17" s="161"/>
      <c r="AM17" s="161"/>
      <c r="AN17" s="161"/>
      <c r="AO17" s="161"/>
      <c r="AP17" s="161"/>
      <c r="AQ17" s="188"/>
      <c r="AR17" s="188"/>
      <c r="AS17" s="200"/>
      <c r="AT17" s="201"/>
    </row>
    <row r="18" spans="3:46" ht="42" customHeight="1">
      <c r="C18" s="170">
        <v>13</v>
      </c>
      <c r="D18" s="190"/>
      <c r="E18" s="191"/>
      <c r="F18" s="192"/>
      <c r="G18" s="192"/>
      <c r="H18" s="193"/>
      <c r="I18" s="193"/>
      <c r="J18" s="195"/>
      <c r="K18" s="202"/>
      <c r="L18" s="190"/>
      <c r="M18" s="195"/>
      <c r="N18" s="195"/>
      <c r="O18" s="195"/>
      <c r="P18" s="196"/>
      <c r="Q18" s="934"/>
      <c r="R18" s="934"/>
      <c r="S18" s="934"/>
      <c r="T18" s="934"/>
      <c r="U18" s="934"/>
      <c r="V18" s="934"/>
      <c r="W18" s="934"/>
      <c r="X18" s="934"/>
      <c r="Y18" s="934"/>
      <c r="Z18" s="934"/>
      <c r="AA18" s="934"/>
      <c r="AB18" s="934"/>
      <c r="AC18" s="934"/>
      <c r="AD18" s="934"/>
      <c r="AE18" s="934"/>
      <c r="AF18" s="934"/>
      <c r="AG18" s="934"/>
      <c r="AI18" s="168" t="s">
        <v>278</v>
      </c>
      <c r="AJ18" s="936"/>
      <c r="AK18" s="927"/>
      <c r="AL18" s="161"/>
      <c r="AM18" s="161"/>
      <c r="AN18" s="161"/>
      <c r="AO18" s="161"/>
      <c r="AP18" s="161"/>
      <c r="AQ18" s="188"/>
      <c r="AR18" s="188"/>
      <c r="AS18" s="200"/>
      <c r="AT18" s="201"/>
    </row>
    <row r="19" spans="3:46" ht="42" customHeight="1">
      <c r="C19" s="170">
        <v>14</v>
      </c>
      <c r="D19" s="190"/>
      <c r="E19" s="191"/>
      <c r="F19" s="192"/>
      <c r="G19" s="192"/>
      <c r="H19" s="193"/>
      <c r="I19" s="193"/>
      <c r="J19" s="195"/>
      <c r="K19" s="202"/>
      <c r="L19" s="190"/>
      <c r="M19" s="195"/>
      <c r="N19" s="195"/>
      <c r="O19" s="195"/>
      <c r="P19" s="196"/>
      <c r="Q19" s="198"/>
      <c r="R19" s="198"/>
      <c r="S19" s="198"/>
      <c r="T19" s="198"/>
      <c r="AI19" s="234" t="s">
        <v>305</v>
      </c>
      <c r="AJ19" s="235"/>
      <c r="AK19" s="236"/>
      <c r="AL19" s="161"/>
      <c r="AM19" s="161"/>
      <c r="AN19" s="161"/>
      <c r="AO19" s="161"/>
      <c r="AP19" s="161"/>
      <c r="AQ19" s="188"/>
      <c r="AR19" s="188"/>
      <c r="AS19" s="200"/>
      <c r="AT19" s="201"/>
    </row>
    <row r="20" spans="3:46" ht="42" customHeight="1">
      <c r="C20" s="170">
        <v>15</v>
      </c>
      <c r="D20" s="190"/>
      <c r="E20" s="191"/>
      <c r="F20" s="192"/>
      <c r="G20" s="192"/>
      <c r="H20" s="193"/>
      <c r="I20" s="193"/>
      <c r="J20" s="195"/>
      <c r="K20" s="202"/>
      <c r="L20" s="190"/>
      <c r="M20" s="195"/>
      <c r="N20" s="195"/>
      <c r="O20" s="195"/>
      <c r="P20" s="196"/>
      <c r="AI20" s="207"/>
      <c r="AJ20" s="161"/>
      <c r="AK20" s="161"/>
      <c r="AL20" s="161"/>
      <c r="AM20" s="161"/>
      <c r="AN20" s="161"/>
      <c r="AO20" s="161"/>
      <c r="AP20" s="161"/>
      <c r="AQ20" s="188"/>
      <c r="AR20" s="188"/>
      <c r="AS20" s="200"/>
      <c r="AT20" s="201"/>
    </row>
    <row r="21" spans="3:46" ht="32.450000000000003" customHeight="1">
      <c r="AI21" s="928"/>
      <c r="AJ21" s="615"/>
      <c r="AK21" s="208"/>
    </row>
    <row r="22" spans="3:46" ht="30" customHeight="1">
      <c r="AI22" s="928"/>
      <c r="AJ22" s="615"/>
    </row>
    <row r="23" spans="3:46" ht="18.600000000000001" customHeight="1"/>
  </sheetData>
  <sheetProtection sheet="1" selectLockedCells="1"/>
  <mergeCells count="28">
    <mergeCell ref="Q7:AD7"/>
    <mergeCell ref="AK17:AK18"/>
    <mergeCell ref="AI21:AJ21"/>
    <mergeCell ref="AI22:AJ22"/>
    <mergeCell ref="AI12:AI13"/>
    <mergeCell ref="Q13:AG13"/>
    <mergeCell ref="Q14:AG14"/>
    <mergeCell ref="Q16:AG18"/>
    <mergeCell ref="AJ17:AJ18"/>
    <mergeCell ref="Q15:AG15"/>
    <mergeCell ref="Q8:AC10"/>
    <mergeCell ref="Q11:AG11"/>
    <mergeCell ref="Q12:AG12"/>
    <mergeCell ref="Q1:AC1"/>
    <mergeCell ref="C4:C5"/>
    <mergeCell ref="D4:D5"/>
    <mergeCell ref="E4:E5"/>
    <mergeCell ref="F4:F5"/>
    <mergeCell ref="G4:I4"/>
    <mergeCell ref="J4:J5"/>
    <mergeCell ref="K4:K5"/>
    <mergeCell ref="L4:L5"/>
    <mergeCell ref="M4:M5"/>
    <mergeCell ref="N4:N5"/>
    <mergeCell ref="O4:O5"/>
    <mergeCell ref="P4:P5"/>
    <mergeCell ref="Q4:AC6"/>
    <mergeCell ref="C2:P2"/>
  </mergeCells>
  <phoneticPr fontId="1"/>
  <conditionalFormatting sqref="D6:D20">
    <cfRule type="expression" dxfId="32" priority="2">
      <formula>$D$6</formula>
    </cfRule>
    <cfRule type="containsBlanks" dxfId="31" priority="9">
      <formula>LEN(TRIM(D6))=0</formula>
    </cfRule>
  </conditionalFormatting>
  <conditionalFormatting sqref="E6:F20">
    <cfRule type="containsBlanks" dxfId="30" priority="4">
      <formula>LEN(TRIM(E6))=0</formula>
    </cfRule>
  </conditionalFormatting>
  <conditionalFormatting sqref="G6:L20">
    <cfRule type="containsBlanks" dxfId="29" priority="3">
      <formula>LEN(TRIM(G6))=0</formula>
    </cfRule>
  </conditionalFormatting>
  <conditionalFormatting sqref="M6:M12 O6:O12 E6:F20 M13:O20">
    <cfRule type="expression" dxfId="28" priority="8" stopIfTrue="1">
      <formula>$D6&lt;&gt;""</formula>
    </cfRule>
  </conditionalFormatting>
  <conditionalFormatting sqref="M6:M12 O6:O12 M13:O20 E6:F20">
    <cfRule type="notContainsBlanks" dxfId="27" priority="7" stopIfTrue="1">
      <formula>LEN(TRIM(E6))&gt;0</formula>
    </cfRule>
  </conditionalFormatting>
  <conditionalFormatting sqref="M6:M12 O6:O12 M13:O20">
    <cfRule type="expression" dxfId="26" priority="5" stopIfTrue="1">
      <formula>$D6="嘱託医（歯科）"</formula>
    </cfRule>
    <cfRule type="expression" dxfId="25" priority="6" stopIfTrue="1">
      <formula>$D6="嘱託医（医科）"</formula>
    </cfRule>
  </conditionalFormatting>
  <conditionalFormatting sqref="M6:P20">
    <cfRule type="containsBlanks" dxfId="24" priority="1">
      <formula>LEN(TRIM(M6))=0</formula>
    </cfRule>
  </conditionalFormatting>
  <dataValidations count="6">
    <dataValidation type="list" allowBlank="1" showInputMessage="1" showErrorMessage="1" sqref="G6:I20" xr:uid="{5FE21CB6-483F-42A1-8E50-5D5495EE95C2}">
      <formula1>"　,○"</formula1>
    </dataValidation>
    <dataValidation type="list" allowBlank="1" showInputMessage="1" showErrorMessage="1" sqref="D6:D20" xr:uid="{9CDA5ECD-9AD5-46C1-9D3B-44B6D317655C}">
      <formula1>$AI$6:$AI$10</formula1>
    </dataValidation>
    <dataValidation type="list" allowBlank="1" showInputMessage="1" showErrorMessage="1" sqref="L6:L20" xr:uid="{9D84A7A5-5950-445C-A933-5318BAD384B6}">
      <formula1>",無期,有期,派遣,嘱託"</formula1>
    </dataValidation>
    <dataValidation type="list" allowBlank="1" showInputMessage="1" showErrorMessage="1" sqref="K6:K20" xr:uid="{86977D30-84E4-4C67-95FE-CEA0B6C3C9A6}">
      <formula1>"　,常勤,非常勤"</formula1>
    </dataValidation>
    <dataValidation type="list" allowBlank="1" showInputMessage="1" showErrorMessage="1" sqref="J6:J20" xr:uid="{DA405446-C2FC-4D5A-AF98-D2151564E5D5}">
      <formula1>"　,専任,兼任"</formula1>
    </dataValidation>
    <dataValidation imeMode="halfAlpha" allowBlank="1" showInputMessage="1" showErrorMessage="1" sqref="F6:F20 M6:O20" xr:uid="{4255EB53-8AC6-4746-8A6B-8BCF063181F1}"/>
  </dataValidations>
  <pageMargins left="0.70866141732283472" right="0.11811023622047245" top="0.74803149606299213" bottom="0.35433070866141736" header="0.70866141732283472" footer="0.31496062992125984"/>
  <pageSetup paperSize="9" scale="81" orientation="portrait" blackAndWhite="1" r:id="rId1"/>
  <colBreaks count="1" manualBreakCount="1">
    <brk id="34" max="2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BF183"/>
  <sheetViews>
    <sheetView showGridLines="0" view="pageBreakPreview" zoomScale="90" zoomScaleNormal="100" zoomScaleSheetLayoutView="90" workbookViewId="0">
      <selection activeCell="G6" sqref="G6:W7"/>
    </sheetView>
  </sheetViews>
  <sheetFormatPr defaultColWidth="2.5" defaultRowHeight="15" customHeight="1"/>
  <cols>
    <col min="1" max="1" width="6.625" style="4" customWidth="1"/>
    <col min="2" max="3" width="2.75" style="4" customWidth="1"/>
    <col min="4" max="4" width="3.125" style="4" customWidth="1"/>
    <col min="5" max="5" width="2.75" style="4" customWidth="1"/>
    <col min="6" max="6" width="3.125" style="4" customWidth="1"/>
    <col min="7" max="8" width="2.75" style="4" customWidth="1"/>
    <col min="9" max="24" width="3.125" style="4" customWidth="1"/>
    <col min="25" max="25" width="2.625" style="4" customWidth="1"/>
    <col min="26" max="38" width="3.125" style="4" customWidth="1"/>
    <col min="39" max="39" width="6.625" style="4" hidden="1" customWidth="1"/>
    <col min="40" max="42" width="2.5" style="4" hidden="1" customWidth="1"/>
    <col min="43" max="43" width="2.5" style="4"/>
    <col min="44" max="58" width="2.5" style="145"/>
    <col min="59" max="16384" width="2.5" style="4"/>
  </cols>
  <sheetData>
    <row r="1" spans="2:57" ht="15.75" customHeight="1">
      <c r="B1" s="4" t="s">
        <v>43</v>
      </c>
    </row>
    <row r="2" spans="2:57" ht="15.75" customHeight="1">
      <c r="AC2" s="976" t="s">
        <v>233</v>
      </c>
      <c r="AD2" s="976"/>
      <c r="AE2" s="178">
        <f>③応募申請書!AG9</f>
        <v>0</v>
      </c>
      <c r="AF2" s="16" t="s">
        <v>57</v>
      </c>
      <c r="AG2" s="178">
        <f>③応募申請書!AJ9</f>
        <v>0</v>
      </c>
      <c r="AH2" s="16" t="s">
        <v>73</v>
      </c>
      <c r="AI2" s="178">
        <f>③応募申請書!AM9</f>
        <v>0</v>
      </c>
      <c r="AJ2" s="977" t="s">
        <v>74</v>
      </c>
      <c r="AK2" s="977"/>
      <c r="AL2" s="977"/>
      <c r="AM2" s="4" t="str">
        <f>CONCATENATE(AC2,AE2,AF2,AG2,AH2,AI2,"日")</f>
        <v>令和0年0月0日</v>
      </c>
      <c r="AQ2" s="122"/>
      <c r="AR2" s="160"/>
      <c r="AS2" s="160"/>
      <c r="AT2" s="160"/>
    </row>
    <row r="3" spans="2:57" ht="18.75">
      <c r="B3" s="978" t="s">
        <v>378</v>
      </c>
      <c r="C3" s="978"/>
      <c r="D3" s="978"/>
      <c r="E3" s="978"/>
      <c r="F3" s="978"/>
      <c r="G3" s="978"/>
      <c r="H3" s="978"/>
      <c r="I3" s="978"/>
      <c r="J3" s="978"/>
      <c r="K3" s="978"/>
      <c r="L3" s="978"/>
      <c r="M3" s="978"/>
      <c r="N3" s="978"/>
      <c r="O3" s="978"/>
      <c r="P3" s="978"/>
      <c r="Q3" s="978"/>
      <c r="R3" s="978"/>
      <c r="S3" s="978"/>
      <c r="T3" s="978"/>
      <c r="U3" s="978"/>
      <c r="V3" s="978"/>
      <c r="W3" s="978"/>
      <c r="X3" s="978"/>
      <c r="Y3" s="978"/>
      <c r="Z3" s="978"/>
      <c r="AA3" s="978"/>
      <c r="AB3" s="978"/>
      <c r="AC3" s="978"/>
      <c r="AD3" s="978"/>
      <c r="AE3" s="978"/>
      <c r="AF3" s="978"/>
      <c r="AG3" s="978"/>
      <c r="AH3" s="978"/>
      <c r="AI3" s="978"/>
      <c r="AJ3" s="978"/>
      <c r="AK3" s="978"/>
      <c r="AL3" s="978"/>
      <c r="AM3" s="4" t="str">
        <f>CONCATENATE(AB8,AD8,AF8,AG8,AI8,AJ8,AL8)</f>
        <v>0年0月0日</v>
      </c>
    </row>
    <row r="4" spans="2:57" ht="15.75" customHeight="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row>
    <row r="5" spans="2:57" ht="22.7" customHeight="1">
      <c r="B5" s="979" t="s">
        <v>55</v>
      </c>
      <c r="C5" s="980"/>
      <c r="D5" s="980"/>
      <c r="E5" s="980"/>
      <c r="F5" s="981"/>
      <c r="G5" s="982">
        <f>'④付表１（事業所情報等）'!I11</f>
        <v>0</v>
      </c>
      <c r="H5" s="983"/>
      <c r="I5" s="983"/>
      <c r="J5" s="983"/>
      <c r="K5" s="983"/>
      <c r="L5" s="983"/>
      <c r="M5" s="983"/>
      <c r="N5" s="983"/>
      <c r="O5" s="983"/>
      <c r="P5" s="983"/>
      <c r="Q5" s="983"/>
      <c r="R5" s="983"/>
      <c r="S5" s="983"/>
      <c r="T5" s="983"/>
      <c r="U5" s="983"/>
      <c r="V5" s="983"/>
      <c r="W5" s="984"/>
      <c r="X5" s="985" t="s">
        <v>30</v>
      </c>
      <c r="Y5" s="985"/>
      <c r="Z5" s="985"/>
      <c r="AA5" s="985"/>
      <c r="AB5" s="887" t="str">
        <f>IFERROR(DATEDIF(AM3,AM2,"Y")&amp;"歳","")</f>
        <v/>
      </c>
      <c r="AC5" s="370"/>
      <c r="AD5" s="370"/>
      <c r="AE5" s="370"/>
      <c r="AF5" s="370"/>
      <c r="AG5" s="370"/>
      <c r="AH5" s="370"/>
      <c r="AI5" s="370"/>
      <c r="AJ5" s="370"/>
      <c r="AK5" s="370"/>
      <c r="AL5" s="880"/>
    </row>
    <row r="6" spans="2:57" ht="22.7" customHeight="1">
      <c r="B6" s="986" t="s">
        <v>32</v>
      </c>
      <c r="C6" s="987"/>
      <c r="D6" s="987"/>
      <c r="E6" s="987"/>
      <c r="F6" s="988"/>
      <c r="G6" s="992">
        <f>'④付表１（事業所情報等）'!I12</f>
        <v>0</v>
      </c>
      <c r="H6" s="993"/>
      <c r="I6" s="993"/>
      <c r="J6" s="993"/>
      <c r="K6" s="993"/>
      <c r="L6" s="993"/>
      <c r="M6" s="993"/>
      <c r="N6" s="993"/>
      <c r="O6" s="993"/>
      <c r="P6" s="993"/>
      <c r="Q6" s="993"/>
      <c r="R6" s="993"/>
      <c r="S6" s="993"/>
      <c r="T6" s="993"/>
      <c r="U6" s="993"/>
      <c r="V6" s="993"/>
      <c r="W6" s="994"/>
      <c r="X6" s="985"/>
      <c r="Y6" s="985"/>
      <c r="Z6" s="985"/>
      <c r="AA6" s="985"/>
      <c r="AB6" s="888"/>
      <c r="AC6" s="881"/>
      <c r="AD6" s="881"/>
      <c r="AE6" s="881"/>
      <c r="AF6" s="881"/>
      <c r="AG6" s="881"/>
      <c r="AH6" s="881"/>
      <c r="AI6" s="881"/>
      <c r="AJ6" s="881"/>
      <c r="AK6" s="881"/>
      <c r="AL6" s="882"/>
    </row>
    <row r="7" spans="2:57" ht="22.7" customHeight="1">
      <c r="B7" s="989"/>
      <c r="C7" s="990"/>
      <c r="D7" s="990"/>
      <c r="E7" s="990"/>
      <c r="F7" s="991"/>
      <c r="G7" s="995"/>
      <c r="H7" s="996"/>
      <c r="I7" s="996"/>
      <c r="J7" s="996"/>
      <c r="K7" s="996"/>
      <c r="L7" s="996"/>
      <c r="M7" s="996"/>
      <c r="N7" s="996"/>
      <c r="O7" s="996"/>
      <c r="P7" s="996"/>
      <c r="Q7" s="996"/>
      <c r="R7" s="996"/>
      <c r="S7" s="996"/>
      <c r="T7" s="996"/>
      <c r="U7" s="996"/>
      <c r="V7" s="996"/>
      <c r="W7" s="997"/>
      <c r="X7" s="985"/>
      <c r="Y7" s="985"/>
      <c r="Z7" s="985"/>
      <c r="AA7" s="985"/>
      <c r="AB7" s="998"/>
      <c r="AC7" s="999"/>
      <c r="AD7" s="999"/>
      <c r="AE7" s="999"/>
      <c r="AF7" s="999"/>
      <c r="AG7" s="999"/>
      <c r="AH7" s="999"/>
      <c r="AI7" s="999"/>
      <c r="AJ7" s="999"/>
      <c r="AK7" s="999"/>
      <c r="AL7" s="1000"/>
    </row>
    <row r="8" spans="2:57" ht="22.7" customHeight="1">
      <c r="B8" s="773" t="s">
        <v>31</v>
      </c>
      <c r="C8" s="774"/>
      <c r="D8" s="774"/>
      <c r="E8" s="774"/>
      <c r="F8" s="775"/>
      <c r="G8" s="965"/>
      <c r="H8" s="966"/>
      <c r="I8" s="966"/>
      <c r="J8" s="966"/>
      <c r="K8" s="966"/>
      <c r="L8" s="966"/>
      <c r="M8" s="966"/>
      <c r="N8" s="966"/>
      <c r="O8" s="966"/>
      <c r="P8" s="966"/>
      <c r="Q8" s="966"/>
      <c r="R8" s="966"/>
      <c r="S8" s="966"/>
      <c r="T8" s="966"/>
      <c r="U8" s="966"/>
      <c r="V8" s="966"/>
      <c r="W8" s="967"/>
      <c r="X8" s="974" t="s">
        <v>6</v>
      </c>
      <c r="Y8" s="974"/>
      <c r="Z8" s="974"/>
      <c r="AA8" s="974"/>
      <c r="AB8" s="975"/>
      <c r="AC8" s="964"/>
      <c r="AD8" s="963">
        <f>'④付表１（事業所情報等）'!Z11</f>
        <v>0</v>
      </c>
      <c r="AE8" s="964"/>
      <c r="AF8" s="956" t="s">
        <v>11</v>
      </c>
      <c r="AG8" s="963">
        <f>'④付表１（事業所情報等）'!AC11</f>
        <v>0</v>
      </c>
      <c r="AH8" s="964"/>
      <c r="AI8" s="956" t="s">
        <v>26</v>
      </c>
      <c r="AJ8" s="963">
        <f>'④付表１（事業所情報等）'!AF11</f>
        <v>0</v>
      </c>
      <c r="AK8" s="964"/>
      <c r="AL8" s="957" t="s">
        <v>16</v>
      </c>
    </row>
    <row r="9" spans="2:57" ht="22.7" customHeight="1">
      <c r="B9" s="794"/>
      <c r="C9" s="795"/>
      <c r="D9" s="795"/>
      <c r="E9" s="795"/>
      <c r="F9" s="796"/>
      <c r="G9" s="968"/>
      <c r="H9" s="969"/>
      <c r="I9" s="969"/>
      <c r="J9" s="969"/>
      <c r="K9" s="969"/>
      <c r="L9" s="969"/>
      <c r="M9" s="969"/>
      <c r="N9" s="969"/>
      <c r="O9" s="969"/>
      <c r="P9" s="969"/>
      <c r="Q9" s="969"/>
      <c r="R9" s="969"/>
      <c r="S9" s="969"/>
      <c r="T9" s="969"/>
      <c r="U9" s="969"/>
      <c r="V9" s="969"/>
      <c r="W9" s="970"/>
      <c r="X9" s="974"/>
      <c r="Y9" s="974"/>
      <c r="Z9" s="974"/>
      <c r="AA9" s="974"/>
      <c r="AB9" s="975"/>
      <c r="AC9" s="964"/>
      <c r="AD9" s="964"/>
      <c r="AE9" s="964"/>
      <c r="AF9" s="956"/>
      <c r="AG9" s="964"/>
      <c r="AH9" s="964"/>
      <c r="AI9" s="956"/>
      <c r="AJ9" s="964"/>
      <c r="AK9" s="964"/>
      <c r="AL9" s="957"/>
    </row>
    <row r="10" spans="2:57" ht="22.7" customHeight="1">
      <c r="B10" s="776"/>
      <c r="C10" s="777"/>
      <c r="D10" s="777"/>
      <c r="E10" s="777"/>
      <c r="F10" s="778"/>
      <c r="G10" s="971"/>
      <c r="H10" s="972"/>
      <c r="I10" s="972"/>
      <c r="J10" s="972"/>
      <c r="K10" s="972"/>
      <c r="L10" s="972"/>
      <c r="M10" s="972"/>
      <c r="N10" s="972"/>
      <c r="O10" s="972"/>
      <c r="P10" s="972"/>
      <c r="Q10" s="972"/>
      <c r="R10" s="972"/>
      <c r="S10" s="972"/>
      <c r="T10" s="972"/>
      <c r="U10" s="972"/>
      <c r="V10" s="972"/>
      <c r="W10" s="973"/>
      <c r="X10" s="974"/>
      <c r="Y10" s="974"/>
      <c r="Z10" s="974"/>
      <c r="AA10" s="974"/>
      <c r="AB10" s="975"/>
      <c r="AC10" s="964"/>
      <c r="AD10" s="964"/>
      <c r="AE10" s="964"/>
      <c r="AF10" s="956"/>
      <c r="AG10" s="964"/>
      <c r="AH10" s="964"/>
      <c r="AI10" s="956"/>
      <c r="AJ10" s="964"/>
      <c r="AK10" s="964"/>
      <c r="AL10" s="957"/>
      <c r="AR10" s="961"/>
      <c r="AS10" s="961"/>
      <c r="AT10" s="961"/>
      <c r="AU10" s="961"/>
      <c r="AV10" s="961"/>
      <c r="AW10" s="961"/>
      <c r="AX10" s="961"/>
      <c r="AY10" s="961"/>
      <c r="AZ10" s="961"/>
      <c r="BA10" s="961"/>
      <c r="BB10" s="961"/>
      <c r="BC10" s="961"/>
      <c r="BD10" s="961"/>
      <c r="BE10" s="961"/>
    </row>
    <row r="11" spans="2:57" ht="22.7" customHeight="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R11" s="962"/>
      <c r="AS11" s="962"/>
      <c r="AT11" s="962"/>
      <c r="AU11" s="962"/>
      <c r="AV11" s="962"/>
      <c r="AW11" s="962"/>
      <c r="AX11" s="962"/>
      <c r="AY11" s="962"/>
      <c r="AZ11" s="962"/>
      <c r="BA11" s="962"/>
      <c r="BB11" s="962"/>
      <c r="BC11" s="962"/>
      <c r="BD11" s="962"/>
      <c r="BE11" s="962"/>
    </row>
    <row r="12" spans="2:57" ht="22.7" customHeight="1">
      <c r="B12" s="951" t="s">
        <v>33</v>
      </c>
      <c r="C12" s="951"/>
      <c r="D12" s="951"/>
      <c r="E12" s="951"/>
      <c r="F12" s="951"/>
      <c r="G12" s="951"/>
      <c r="H12" s="951"/>
      <c r="I12" s="951"/>
      <c r="J12" s="951"/>
      <c r="K12" s="951"/>
      <c r="L12" s="951"/>
      <c r="M12" s="951"/>
      <c r="N12" s="951"/>
      <c r="O12" s="951"/>
      <c r="P12" s="951"/>
      <c r="Q12" s="951"/>
      <c r="R12" s="951"/>
      <c r="S12" s="951"/>
      <c r="T12" s="951"/>
      <c r="U12" s="951"/>
      <c r="V12" s="951"/>
      <c r="W12" s="951"/>
      <c r="X12" s="951"/>
      <c r="Y12" s="951"/>
      <c r="Z12" s="951"/>
      <c r="AA12" s="951"/>
      <c r="AB12" s="951"/>
      <c r="AC12" s="951"/>
      <c r="AD12" s="951"/>
      <c r="AE12" s="951"/>
      <c r="AF12" s="951"/>
      <c r="AG12" s="951"/>
      <c r="AH12" s="951"/>
      <c r="AI12" s="951"/>
      <c r="AJ12" s="951"/>
      <c r="AK12" s="951"/>
      <c r="AL12" s="951"/>
      <c r="AM12" s="10"/>
      <c r="AN12" s="10"/>
      <c r="AO12" s="10"/>
      <c r="AP12" s="10"/>
      <c r="AQ12" s="10"/>
    </row>
    <row r="13" spans="2:57" ht="22.7" customHeight="1">
      <c r="B13" s="949" t="s">
        <v>35</v>
      </c>
      <c r="C13" s="949"/>
      <c r="D13" s="949"/>
      <c r="E13" s="949"/>
      <c r="F13" s="949"/>
      <c r="G13" s="949"/>
      <c r="H13" s="949"/>
      <c r="I13" s="949"/>
      <c r="J13" s="949"/>
      <c r="K13" s="949"/>
      <c r="L13" s="949"/>
      <c r="M13" s="949"/>
      <c r="N13" s="949"/>
      <c r="O13" s="948" t="s">
        <v>34</v>
      </c>
      <c r="P13" s="948"/>
      <c r="Q13" s="948"/>
      <c r="R13" s="948"/>
      <c r="S13" s="948"/>
      <c r="T13" s="948"/>
      <c r="U13" s="948"/>
      <c r="V13" s="948"/>
      <c r="W13" s="948"/>
      <c r="X13" s="948"/>
      <c r="Y13" s="948"/>
      <c r="Z13" s="948"/>
      <c r="AA13" s="948" t="s">
        <v>36</v>
      </c>
      <c r="AB13" s="948"/>
      <c r="AC13" s="948"/>
      <c r="AD13" s="948"/>
      <c r="AE13" s="948"/>
      <c r="AF13" s="948"/>
      <c r="AG13" s="948"/>
      <c r="AH13" s="948"/>
      <c r="AI13" s="948"/>
      <c r="AJ13" s="948"/>
      <c r="AK13" s="948"/>
      <c r="AL13" s="948"/>
      <c r="AM13" s="10"/>
      <c r="AN13" s="10"/>
      <c r="AO13" s="10"/>
      <c r="AP13" s="10"/>
      <c r="AQ13" s="10"/>
    </row>
    <row r="14" spans="2:57" ht="30" customHeight="1">
      <c r="B14" s="799"/>
      <c r="C14" s="800"/>
      <c r="D14" s="172"/>
      <c r="E14" s="174" t="s">
        <v>213</v>
      </c>
      <c r="F14" s="172"/>
      <c r="G14" s="174" t="s">
        <v>214</v>
      </c>
      <c r="H14" s="174" t="s">
        <v>215</v>
      </c>
      <c r="I14" s="800"/>
      <c r="J14" s="800"/>
      <c r="K14" s="172"/>
      <c r="L14" s="173" t="s">
        <v>213</v>
      </c>
      <c r="M14" s="172"/>
      <c r="N14" s="5" t="s">
        <v>214</v>
      </c>
      <c r="O14" s="952"/>
      <c r="P14" s="953"/>
      <c r="Q14" s="953"/>
      <c r="R14" s="953"/>
      <c r="S14" s="953"/>
      <c r="T14" s="953"/>
      <c r="U14" s="953"/>
      <c r="V14" s="953"/>
      <c r="W14" s="953"/>
      <c r="X14" s="953"/>
      <c r="Y14" s="953"/>
      <c r="Z14" s="954"/>
      <c r="AA14" s="952"/>
      <c r="AB14" s="953"/>
      <c r="AC14" s="953"/>
      <c r="AD14" s="953"/>
      <c r="AE14" s="953"/>
      <c r="AF14" s="953"/>
      <c r="AG14" s="953"/>
      <c r="AH14" s="953"/>
      <c r="AI14" s="953"/>
      <c r="AJ14" s="953"/>
      <c r="AK14" s="953"/>
      <c r="AL14" s="954"/>
    </row>
    <row r="15" spans="2:57" ht="30" customHeight="1">
      <c r="B15" s="799"/>
      <c r="C15" s="800"/>
      <c r="D15" s="172"/>
      <c r="E15" s="174" t="s">
        <v>213</v>
      </c>
      <c r="F15" s="172"/>
      <c r="G15" s="174" t="s">
        <v>214</v>
      </c>
      <c r="H15" s="174" t="s">
        <v>215</v>
      </c>
      <c r="I15" s="800"/>
      <c r="J15" s="800"/>
      <c r="K15" s="172"/>
      <c r="L15" s="173" t="s">
        <v>213</v>
      </c>
      <c r="M15" s="172"/>
      <c r="N15" s="5" t="s">
        <v>214</v>
      </c>
      <c r="O15" s="952"/>
      <c r="P15" s="953"/>
      <c r="Q15" s="953"/>
      <c r="R15" s="953"/>
      <c r="S15" s="953"/>
      <c r="T15" s="953"/>
      <c r="U15" s="953"/>
      <c r="V15" s="953"/>
      <c r="W15" s="953"/>
      <c r="X15" s="953"/>
      <c r="Y15" s="953"/>
      <c r="Z15" s="954"/>
      <c r="AA15" s="952"/>
      <c r="AB15" s="953"/>
      <c r="AC15" s="953"/>
      <c r="AD15" s="953"/>
      <c r="AE15" s="953"/>
      <c r="AF15" s="953"/>
      <c r="AG15" s="953"/>
      <c r="AH15" s="953"/>
      <c r="AI15" s="953"/>
      <c r="AJ15" s="953"/>
      <c r="AK15" s="953"/>
      <c r="AL15" s="954"/>
    </row>
    <row r="16" spans="2:57" ht="30" customHeight="1">
      <c r="B16" s="799"/>
      <c r="C16" s="800"/>
      <c r="D16" s="172"/>
      <c r="E16" s="174" t="s">
        <v>213</v>
      </c>
      <c r="F16" s="172"/>
      <c r="G16" s="174" t="s">
        <v>214</v>
      </c>
      <c r="H16" s="174" t="s">
        <v>215</v>
      </c>
      <c r="I16" s="800"/>
      <c r="J16" s="800"/>
      <c r="K16" s="172"/>
      <c r="L16" s="173" t="s">
        <v>213</v>
      </c>
      <c r="M16" s="172"/>
      <c r="N16" s="5" t="s">
        <v>214</v>
      </c>
      <c r="O16" s="952"/>
      <c r="P16" s="953"/>
      <c r="Q16" s="953"/>
      <c r="R16" s="953"/>
      <c r="S16" s="953"/>
      <c r="T16" s="953"/>
      <c r="U16" s="953"/>
      <c r="V16" s="953"/>
      <c r="W16" s="953"/>
      <c r="X16" s="953"/>
      <c r="Y16" s="953"/>
      <c r="Z16" s="954"/>
      <c r="AA16" s="952"/>
      <c r="AB16" s="953"/>
      <c r="AC16" s="953"/>
      <c r="AD16" s="953"/>
      <c r="AE16" s="953"/>
      <c r="AF16" s="953"/>
      <c r="AG16" s="953"/>
      <c r="AH16" s="953"/>
      <c r="AI16" s="953"/>
      <c r="AJ16" s="953"/>
      <c r="AK16" s="953"/>
      <c r="AL16" s="954"/>
    </row>
    <row r="17" spans="2:57" ht="30" customHeight="1">
      <c r="B17" s="799"/>
      <c r="C17" s="800"/>
      <c r="D17" s="172"/>
      <c r="E17" s="174" t="s">
        <v>213</v>
      </c>
      <c r="F17" s="172"/>
      <c r="G17" s="174" t="s">
        <v>214</v>
      </c>
      <c r="H17" s="174" t="s">
        <v>215</v>
      </c>
      <c r="I17" s="800"/>
      <c r="J17" s="800"/>
      <c r="K17" s="172"/>
      <c r="L17" s="173" t="s">
        <v>213</v>
      </c>
      <c r="M17" s="172"/>
      <c r="N17" s="5" t="s">
        <v>214</v>
      </c>
      <c r="O17" s="952"/>
      <c r="P17" s="953"/>
      <c r="Q17" s="953"/>
      <c r="R17" s="953"/>
      <c r="S17" s="953"/>
      <c r="T17" s="953"/>
      <c r="U17" s="953"/>
      <c r="V17" s="953"/>
      <c r="W17" s="953"/>
      <c r="X17" s="953"/>
      <c r="Y17" s="953"/>
      <c r="Z17" s="954"/>
      <c r="AA17" s="952"/>
      <c r="AB17" s="953"/>
      <c r="AC17" s="953"/>
      <c r="AD17" s="953"/>
      <c r="AE17" s="953"/>
      <c r="AF17" s="953"/>
      <c r="AG17" s="953"/>
      <c r="AH17" s="953"/>
      <c r="AI17" s="953"/>
      <c r="AJ17" s="953"/>
      <c r="AK17" s="953"/>
      <c r="AL17" s="954"/>
    </row>
    <row r="18" spans="2:57" ht="30" customHeight="1">
      <c r="B18" s="799"/>
      <c r="C18" s="800"/>
      <c r="D18" s="172"/>
      <c r="E18" s="174" t="s">
        <v>213</v>
      </c>
      <c r="F18" s="172"/>
      <c r="G18" s="174" t="s">
        <v>214</v>
      </c>
      <c r="H18" s="174" t="s">
        <v>215</v>
      </c>
      <c r="I18" s="800"/>
      <c r="J18" s="800"/>
      <c r="K18" s="172"/>
      <c r="L18" s="173" t="s">
        <v>213</v>
      </c>
      <c r="M18" s="172"/>
      <c r="N18" s="5" t="s">
        <v>214</v>
      </c>
      <c r="O18" s="952"/>
      <c r="P18" s="953"/>
      <c r="Q18" s="953"/>
      <c r="R18" s="953"/>
      <c r="S18" s="953"/>
      <c r="T18" s="953"/>
      <c r="U18" s="953"/>
      <c r="V18" s="953"/>
      <c r="W18" s="953"/>
      <c r="X18" s="953"/>
      <c r="Y18" s="953"/>
      <c r="Z18" s="954"/>
      <c r="AA18" s="952"/>
      <c r="AB18" s="953"/>
      <c r="AC18" s="953"/>
      <c r="AD18" s="953"/>
      <c r="AE18" s="953"/>
      <c r="AF18" s="953"/>
      <c r="AG18" s="953"/>
      <c r="AH18" s="953"/>
      <c r="AI18" s="953"/>
      <c r="AJ18" s="953"/>
      <c r="AK18" s="953"/>
      <c r="AL18" s="954"/>
    </row>
    <row r="19" spans="2:57" ht="30" customHeight="1">
      <c r="B19" s="799"/>
      <c r="C19" s="800"/>
      <c r="D19" s="172"/>
      <c r="E19" s="174" t="s">
        <v>213</v>
      </c>
      <c r="F19" s="172"/>
      <c r="G19" s="174" t="s">
        <v>214</v>
      </c>
      <c r="H19" s="174" t="s">
        <v>215</v>
      </c>
      <c r="I19" s="800"/>
      <c r="J19" s="800"/>
      <c r="K19" s="172"/>
      <c r="L19" s="173" t="s">
        <v>213</v>
      </c>
      <c r="M19" s="172"/>
      <c r="N19" s="5" t="s">
        <v>214</v>
      </c>
      <c r="O19" s="952"/>
      <c r="P19" s="953"/>
      <c r="Q19" s="953"/>
      <c r="R19" s="953"/>
      <c r="S19" s="953"/>
      <c r="T19" s="953"/>
      <c r="U19" s="953"/>
      <c r="V19" s="953"/>
      <c r="W19" s="953"/>
      <c r="X19" s="953"/>
      <c r="Y19" s="953"/>
      <c r="Z19" s="954"/>
      <c r="AA19" s="952"/>
      <c r="AB19" s="953"/>
      <c r="AC19" s="953"/>
      <c r="AD19" s="953"/>
      <c r="AE19" s="953"/>
      <c r="AF19" s="953"/>
      <c r="AG19" s="953"/>
      <c r="AH19" s="953"/>
      <c r="AI19" s="953"/>
      <c r="AJ19" s="953"/>
      <c r="AK19" s="953"/>
      <c r="AL19" s="954"/>
    </row>
    <row r="20" spans="2:57" ht="30" customHeight="1">
      <c r="B20" s="799"/>
      <c r="C20" s="800"/>
      <c r="D20" s="172"/>
      <c r="E20" s="174" t="s">
        <v>213</v>
      </c>
      <c r="F20" s="172"/>
      <c r="G20" s="174" t="s">
        <v>214</v>
      </c>
      <c r="H20" s="174" t="s">
        <v>215</v>
      </c>
      <c r="I20" s="800"/>
      <c r="J20" s="800"/>
      <c r="K20" s="172"/>
      <c r="L20" s="173" t="s">
        <v>213</v>
      </c>
      <c r="M20" s="172"/>
      <c r="N20" s="5" t="s">
        <v>214</v>
      </c>
      <c r="O20" s="952"/>
      <c r="P20" s="953"/>
      <c r="Q20" s="953"/>
      <c r="R20" s="953"/>
      <c r="S20" s="953"/>
      <c r="T20" s="953"/>
      <c r="U20" s="953"/>
      <c r="V20" s="953"/>
      <c r="W20" s="953"/>
      <c r="X20" s="953"/>
      <c r="Y20" s="953"/>
      <c r="Z20" s="954"/>
      <c r="AA20" s="952"/>
      <c r="AB20" s="953"/>
      <c r="AC20" s="953"/>
      <c r="AD20" s="953"/>
      <c r="AE20" s="953"/>
      <c r="AF20" s="953"/>
      <c r="AG20" s="953"/>
      <c r="AH20" s="953"/>
      <c r="AI20" s="953"/>
      <c r="AJ20" s="953"/>
      <c r="AK20" s="953"/>
      <c r="AL20" s="954"/>
    </row>
    <row r="21" spans="2:57" ht="30" customHeight="1">
      <c r="B21" s="799"/>
      <c r="C21" s="800"/>
      <c r="D21" s="172"/>
      <c r="E21" s="174" t="s">
        <v>213</v>
      </c>
      <c r="F21" s="172"/>
      <c r="G21" s="174" t="s">
        <v>214</v>
      </c>
      <c r="H21" s="174" t="s">
        <v>215</v>
      </c>
      <c r="I21" s="800"/>
      <c r="J21" s="800"/>
      <c r="K21" s="172"/>
      <c r="L21" s="173" t="s">
        <v>213</v>
      </c>
      <c r="M21" s="172"/>
      <c r="N21" s="5" t="s">
        <v>214</v>
      </c>
      <c r="O21" s="952"/>
      <c r="P21" s="953"/>
      <c r="Q21" s="953"/>
      <c r="R21" s="953"/>
      <c r="S21" s="953"/>
      <c r="T21" s="953"/>
      <c r="U21" s="953"/>
      <c r="V21" s="953"/>
      <c r="W21" s="953"/>
      <c r="X21" s="953"/>
      <c r="Y21" s="953"/>
      <c r="Z21" s="954"/>
      <c r="AA21" s="952"/>
      <c r="AB21" s="953"/>
      <c r="AC21" s="953"/>
      <c r="AD21" s="953"/>
      <c r="AE21" s="953"/>
      <c r="AF21" s="953"/>
      <c r="AG21" s="953"/>
      <c r="AH21" s="953"/>
      <c r="AI21" s="953"/>
      <c r="AJ21" s="953"/>
      <c r="AK21" s="953"/>
      <c r="AL21" s="954"/>
    </row>
    <row r="22" spans="2:57" ht="30" customHeight="1">
      <c r="B22" s="799"/>
      <c r="C22" s="800"/>
      <c r="D22" s="172"/>
      <c r="E22" s="174" t="s">
        <v>213</v>
      </c>
      <c r="F22" s="172"/>
      <c r="G22" s="174" t="s">
        <v>214</v>
      </c>
      <c r="H22" s="174" t="s">
        <v>215</v>
      </c>
      <c r="I22" s="800"/>
      <c r="J22" s="800"/>
      <c r="K22" s="172"/>
      <c r="L22" s="173" t="s">
        <v>213</v>
      </c>
      <c r="M22" s="172"/>
      <c r="N22" s="5" t="s">
        <v>214</v>
      </c>
      <c r="O22" s="952"/>
      <c r="P22" s="953"/>
      <c r="Q22" s="953"/>
      <c r="R22" s="953"/>
      <c r="S22" s="953"/>
      <c r="T22" s="953"/>
      <c r="U22" s="953"/>
      <c r="V22" s="953"/>
      <c r="W22" s="953"/>
      <c r="X22" s="953"/>
      <c r="Y22" s="953"/>
      <c r="Z22" s="954"/>
      <c r="AA22" s="952"/>
      <c r="AB22" s="953"/>
      <c r="AC22" s="953"/>
      <c r="AD22" s="953"/>
      <c r="AE22" s="953"/>
      <c r="AF22" s="953"/>
      <c r="AG22" s="953"/>
      <c r="AH22" s="953"/>
      <c r="AI22" s="953"/>
      <c r="AJ22" s="953"/>
      <c r="AK22" s="953"/>
      <c r="AL22" s="954"/>
    </row>
    <row r="23" spans="2:57" ht="30" customHeight="1">
      <c r="B23" s="799"/>
      <c r="C23" s="800"/>
      <c r="D23" s="172"/>
      <c r="E23" s="174" t="s">
        <v>213</v>
      </c>
      <c r="F23" s="172"/>
      <c r="G23" s="174" t="s">
        <v>214</v>
      </c>
      <c r="H23" s="174" t="s">
        <v>215</v>
      </c>
      <c r="I23" s="800"/>
      <c r="J23" s="800"/>
      <c r="K23" s="172"/>
      <c r="L23" s="173" t="s">
        <v>213</v>
      </c>
      <c r="M23" s="172"/>
      <c r="N23" s="5" t="s">
        <v>214</v>
      </c>
      <c r="O23" s="952"/>
      <c r="P23" s="953"/>
      <c r="Q23" s="953"/>
      <c r="R23" s="953"/>
      <c r="S23" s="953"/>
      <c r="T23" s="953"/>
      <c r="U23" s="953"/>
      <c r="V23" s="953"/>
      <c r="W23" s="953"/>
      <c r="X23" s="953"/>
      <c r="Y23" s="953"/>
      <c r="Z23" s="954"/>
      <c r="AA23" s="952"/>
      <c r="AB23" s="953"/>
      <c r="AC23" s="953"/>
      <c r="AD23" s="953"/>
      <c r="AE23" s="953"/>
      <c r="AF23" s="953"/>
      <c r="AG23" s="953"/>
      <c r="AH23" s="953"/>
      <c r="AI23" s="953"/>
      <c r="AJ23" s="953"/>
      <c r="AK23" s="953"/>
      <c r="AL23" s="954"/>
    </row>
    <row r="24" spans="2:57" ht="30" customHeight="1">
      <c r="B24" s="955" t="s">
        <v>216</v>
      </c>
      <c r="C24" s="956"/>
      <c r="D24" s="956"/>
      <c r="E24" s="956"/>
      <c r="F24" s="956"/>
      <c r="G24" s="956"/>
      <c r="H24" s="957"/>
      <c r="I24" s="958"/>
      <c r="J24" s="959"/>
      <c r="K24" s="959"/>
      <c r="L24" s="959"/>
      <c r="M24" s="959"/>
      <c r="N24" s="959"/>
      <c r="O24" s="959"/>
      <c r="P24" s="959"/>
      <c r="Q24" s="959"/>
      <c r="R24" s="959"/>
      <c r="S24" s="959"/>
      <c r="T24" s="959"/>
      <c r="U24" s="959"/>
      <c r="V24" s="959"/>
      <c r="W24" s="959"/>
      <c r="X24" s="959"/>
      <c r="Y24" s="959"/>
      <c r="Z24" s="959"/>
      <c r="AA24" s="959"/>
      <c r="AB24" s="959"/>
      <c r="AC24" s="959"/>
      <c r="AD24" s="959"/>
      <c r="AE24" s="959"/>
      <c r="AF24" s="959"/>
      <c r="AG24" s="959"/>
      <c r="AH24" s="959"/>
      <c r="AI24" s="959"/>
      <c r="AJ24" s="959"/>
      <c r="AK24" s="959"/>
      <c r="AL24" s="960"/>
      <c r="AM24" s="10"/>
      <c r="AN24" s="10"/>
      <c r="AO24" s="10"/>
      <c r="AP24" s="10"/>
      <c r="AQ24" s="10"/>
    </row>
    <row r="25" spans="2:57" ht="22.7" customHeight="1">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row>
    <row r="26" spans="2:57" ht="22.7" customHeight="1">
      <c r="B26" s="951" t="s">
        <v>217</v>
      </c>
      <c r="C26" s="951"/>
      <c r="D26" s="951"/>
      <c r="E26" s="951"/>
      <c r="F26" s="951"/>
      <c r="G26" s="951"/>
      <c r="H26" s="951"/>
      <c r="I26" s="951"/>
      <c r="J26" s="951"/>
      <c r="K26" s="951"/>
      <c r="L26" s="951"/>
      <c r="M26" s="951"/>
      <c r="N26" s="951"/>
      <c r="O26" s="951"/>
      <c r="P26" s="951"/>
      <c r="Q26" s="951"/>
      <c r="R26" s="951"/>
      <c r="S26" s="951"/>
      <c r="T26" s="951"/>
      <c r="U26" s="951"/>
      <c r="V26" s="951"/>
      <c r="W26" s="951"/>
      <c r="X26" s="951"/>
      <c r="Y26" s="951"/>
      <c r="Z26" s="951"/>
      <c r="AA26" s="951"/>
      <c r="AB26" s="951"/>
      <c r="AC26" s="951"/>
      <c r="AD26" s="951"/>
      <c r="AE26" s="951"/>
      <c r="AF26" s="951"/>
      <c r="AG26" s="951"/>
      <c r="AH26" s="951"/>
      <c r="AI26" s="951"/>
      <c r="AJ26" s="951"/>
      <c r="AK26" s="951"/>
      <c r="AL26" s="951"/>
    </row>
    <row r="27" spans="2:57" ht="22.7" customHeight="1">
      <c r="B27" s="949" t="s">
        <v>218</v>
      </c>
      <c r="C27" s="949"/>
      <c r="D27" s="949"/>
      <c r="E27" s="949"/>
      <c r="F27" s="949"/>
      <c r="G27" s="949"/>
      <c r="H27" s="949"/>
      <c r="I27" s="949"/>
      <c r="J27" s="949"/>
      <c r="K27" s="949"/>
      <c r="L27" s="949"/>
      <c r="M27" s="949"/>
      <c r="N27" s="949"/>
      <c r="O27" s="948" t="s">
        <v>219</v>
      </c>
      <c r="P27" s="948"/>
      <c r="Q27" s="948"/>
      <c r="R27" s="948"/>
      <c r="S27" s="948"/>
      <c r="T27" s="948"/>
      <c r="U27" s="948"/>
      <c r="V27" s="948"/>
      <c r="W27" s="948"/>
      <c r="X27" s="948"/>
      <c r="Y27" s="948"/>
      <c r="Z27" s="948"/>
      <c r="AA27" s="948"/>
      <c r="AB27" s="948"/>
      <c r="AC27" s="948"/>
      <c r="AD27" s="948"/>
      <c r="AE27" s="948"/>
      <c r="AF27" s="948"/>
      <c r="AG27" s="948"/>
      <c r="AH27" s="948"/>
      <c r="AI27" s="948"/>
      <c r="AJ27" s="948"/>
      <c r="AK27" s="948"/>
      <c r="AL27" s="948"/>
      <c r="AQ27" s="4" t="s">
        <v>53</v>
      </c>
      <c r="AR27" s="946" t="s">
        <v>54</v>
      </c>
      <c r="AS27" s="946"/>
      <c r="AT27" s="946"/>
      <c r="AU27" s="946"/>
      <c r="AV27" s="946"/>
      <c r="AW27" s="946"/>
      <c r="AX27" s="946"/>
      <c r="AY27" s="946"/>
      <c r="AZ27" s="946"/>
      <c r="BA27" s="946"/>
      <c r="BB27" s="946"/>
      <c r="BC27" s="946"/>
      <c r="BD27" s="946"/>
      <c r="BE27" s="946"/>
    </row>
    <row r="28" spans="2:57" ht="30" customHeight="1">
      <c r="B28" s="799"/>
      <c r="C28" s="800"/>
      <c r="D28" s="172"/>
      <c r="E28" s="174" t="s">
        <v>213</v>
      </c>
      <c r="F28" s="172"/>
      <c r="G28" s="174" t="s">
        <v>214</v>
      </c>
      <c r="H28" s="174" t="s">
        <v>215</v>
      </c>
      <c r="I28" s="800"/>
      <c r="J28" s="800"/>
      <c r="K28" s="172"/>
      <c r="L28" s="177" t="s">
        <v>213</v>
      </c>
      <c r="M28" s="172"/>
      <c r="N28" s="5" t="s">
        <v>214</v>
      </c>
      <c r="O28" s="950"/>
      <c r="P28" s="950"/>
      <c r="Q28" s="950"/>
      <c r="R28" s="950"/>
      <c r="S28" s="950"/>
      <c r="T28" s="950"/>
      <c r="U28" s="950"/>
      <c r="V28" s="950"/>
      <c r="W28" s="950"/>
      <c r="X28" s="950"/>
      <c r="Y28" s="950"/>
      <c r="Z28" s="950"/>
      <c r="AA28" s="950"/>
      <c r="AB28" s="950"/>
      <c r="AC28" s="950"/>
      <c r="AD28" s="950"/>
      <c r="AE28" s="950"/>
      <c r="AF28" s="950"/>
      <c r="AG28" s="950"/>
      <c r="AH28" s="950"/>
      <c r="AI28" s="950"/>
      <c r="AJ28" s="950"/>
      <c r="AK28" s="950"/>
      <c r="AL28" s="950"/>
      <c r="AR28" s="946"/>
      <c r="AS28" s="946"/>
      <c r="AT28" s="946"/>
      <c r="AU28" s="946"/>
      <c r="AV28" s="946"/>
      <c r="AW28" s="946"/>
      <c r="AX28" s="946"/>
      <c r="AY28" s="946"/>
      <c r="AZ28" s="946"/>
      <c r="BA28" s="946"/>
      <c r="BB28" s="946"/>
      <c r="BC28" s="946"/>
      <c r="BD28" s="946"/>
      <c r="BE28" s="946"/>
    </row>
    <row r="29" spans="2:57" ht="30" customHeight="1">
      <c r="B29" s="799"/>
      <c r="C29" s="800"/>
      <c r="D29" s="172"/>
      <c r="E29" s="174" t="s">
        <v>213</v>
      </c>
      <c r="F29" s="172"/>
      <c r="G29" s="174" t="s">
        <v>214</v>
      </c>
      <c r="H29" s="174" t="s">
        <v>215</v>
      </c>
      <c r="I29" s="800"/>
      <c r="J29" s="800"/>
      <c r="K29" s="172"/>
      <c r="L29" s="177" t="s">
        <v>213</v>
      </c>
      <c r="M29" s="172"/>
      <c r="N29" s="5" t="s">
        <v>214</v>
      </c>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0"/>
      <c r="AL29" s="950"/>
      <c r="AR29" s="946"/>
      <c r="AS29" s="946"/>
      <c r="AT29" s="946"/>
      <c r="AU29" s="946"/>
      <c r="AV29" s="946"/>
      <c r="AW29" s="946"/>
      <c r="AX29" s="946"/>
      <c r="AY29" s="946"/>
      <c r="AZ29" s="946"/>
      <c r="BA29" s="946"/>
      <c r="BB29" s="946"/>
      <c r="BC29" s="946"/>
      <c r="BD29" s="946"/>
      <c r="BE29" s="946"/>
    </row>
    <row r="30" spans="2:57" ht="30" customHeight="1">
      <c r="B30" s="799"/>
      <c r="C30" s="800"/>
      <c r="D30" s="172"/>
      <c r="E30" s="174" t="s">
        <v>213</v>
      </c>
      <c r="F30" s="172"/>
      <c r="G30" s="174" t="s">
        <v>214</v>
      </c>
      <c r="H30" s="174" t="s">
        <v>215</v>
      </c>
      <c r="I30" s="800"/>
      <c r="J30" s="800"/>
      <c r="K30" s="172"/>
      <c r="L30" s="177" t="s">
        <v>213</v>
      </c>
      <c r="M30" s="172"/>
      <c r="N30" s="5" t="s">
        <v>214</v>
      </c>
      <c r="O30" s="950"/>
      <c r="P30" s="950"/>
      <c r="Q30" s="950"/>
      <c r="R30" s="950"/>
      <c r="S30" s="950"/>
      <c r="T30" s="950"/>
      <c r="U30" s="950"/>
      <c r="V30" s="950"/>
      <c r="W30" s="950"/>
      <c r="X30" s="950"/>
      <c r="Y30" s="950"/>
      <c r="Z30" s="950"/>
      <c r="AA30" s="950"/>
      <c r="AB30" s="950"/>
      <c r="AC30" s="950"/>
      <c r="AD30" s="950"/>
      <c r="AE30" s="950"/>
      <c r="AF30" s="950"/>
      <c r="AG30" s="950"/>
      <c r="AH30" s="950"/>
      <c r="AI30" s="950"/>
      <c r="AJ30" s="950"/>
      <c r="AK30" s="950"/>
      <c r="AL30" s="950"/>
    </row>
    <row r="31" spans="2:57" ht="30" customHeight="1">
      <c r="B31" s="799"/>
      <c r="C31" s="800"/>
      <c r="D31" s="172"/>
      <c r="E31" s="174" t="s">
        <v>213</v>
      </c>
      <c r="F31" s="172"/>
      <c r="G31" s="174" t="s">
        <v>214</v>
      </c>
      <c r="H31" s="174" t="s">
        <v>215</v>
      </c>
      <c r="I31" s="800"/>
      <c r="J31" s="800"/>
      <c r="K31" s="172"/>
      <c r="L31" s="177" t="s">
        <v>213</v>
      </c>
      <c r="M31" s="172"/>
      <c r="N31" s="5" t="s">
        <v>214</v>
      </c>
      <c r="O31" s="950"/>
      <c r="P31" s="950"/>
      <c r="Q31" s="950"/>
      <c r="R31" s="950"/>
      <c r="S31" s="950"/>
      <c r="T31" s="950"/>
      <c r="U31" s="950"/>
      <c r="V31" s="950"/>
      <c r="W31" s="950"/>
      <c r="X31" s="950"/>
      <c r="Y31" s="950"/>
      <c r="Z31" s="950"/>
      <c r="AA31" s="950"/>
      <c r="AB31" s="950"/>
      <c r="AC31" s="950"/>
      <c r="AD31" s="950"/>
      <c r="AE31" s="950"/>
      <c r="AF31" s="950"/>
      <c r="AG31" s="950"/>
      <c r="AH31" s="950"/>
      <c r="AI31" s="950"/>
      <c r="AJ31" s="950"/>
      <c r="AK31" s="950"/>
      <c r="AL31" s="950"/>
    </row>
    <row r="32" spans="2:57" ht="22.7" customHeight="1">
      <c r="B32" s="54"/>
      <c r="C32" s="54"/>
      <c r="D32" s="54"/>
      <c r="E32" s="54"/>
      <c r="F32" s="54"/>
      <c r="G32" s="54"/>
      <c r="H32" s="54"/>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row>
    <row r="33" spans="1:57" ht="22.7" customHeight="1">
      <c r="B33" s="947" t="s">
        <v>220</v>
      </c>
      <c r="C33" s="947"/>
      <c r="D33" s="947"/>
      <c r="E33" s="947"/>
      <c r="F33" s="947"/>
      <c r="G33" s="947"/>
      <c r="H33" s="947"/>
      <c r="I33" s="947"/>
      <c r="J33" s="947"/>
      <c r="K33" s="947"/>
      <c r="L33" s="947"/>
      <c r="M33" s="947"/>
      <c r="N33" s="947"/>
      <c r="O33" s="947"/>
      <c r="P33" s="947"/>
      <c r="Q33" s="947"/>
      <c r="R33" s="947"/>
      <c r="S33" s="947"/>
      <c r="T33" s="947"/>
      <c r="U33" s="947"/>
      <c r="V33" s="947"/>
      <c r="W33" s="947"/>
      <c r="X33" s="947"/>
      <c r="Y33" s="947"/>
      <c r="Z33" s="947"/>
      <c r="AA33" s="947"/>
      <c r="AB33" s="947"/>
      <c r="AC33" s="947"/>
      <c r="AD33" s="947"/>
      <c r="AE33" s="947"/>
      <c r="AF33" s="947"/>
      <c r="AG33" s="947"/>
      <c r="AH33" s="947"/>
      <c r="AI33" s="947"/>
      <c r="AJ33" s="947"/>
      <c r="AK33" s="947"/>
      <c r="AL33" s="947"/>
    </row>
    <row r="34" spans="1:57" ht="22.7" customHeight="1">
      <c r="B34" s="948" t="s">
        <v>221</v>
      </c>
      <c r="C34" s="948"/>
      <c r="D34" s="948"/>
      <c r="E34" s="948"/>
      <c r="F34" s="948"/>
      <c r="G34" s="948"/>
      <c r="H34" s="948"/>
      <c r="I34" s="948"/>
      <c r="J34" s="948"/>
      <c r="K34" s="948"/>
      <c r="L34" s="948"/>
      <c r="M34" s="948"/>
      <c r="N34" s="949" t="s">
        <v>222</v>
      </c>
      <c r="O34" s="949"/>
      <c r="P34" s="949"/>
      <c r="Q34" s="949"/>
      <c r="R34" s="949"/>
      <c r="S34" s="949"/>
      <c r="T34" s="949"/>
      <c r="U34" s="949"/>
      <c r="V34" s="949"/>
      <c r="W34" s="949"/>
      <c r="X34" s="949"/>
      <c r="Y34" s="949"/>
      <c r="Z34" s="949"/>
      <c r="AA34" s="948" t="s">
        <v>223</v>
      </c>
      <c r="AB34" s="948"/>
      <c r="AC34" s="948"/>
      <c r="AD34" s="948"/>
      <c r="AE34" s="948"/>
      <c r="AF34" s="948"/>
      <c r="AG34" s="948"/>
      <c r="AH34" s="948"/>
      <c r="AI34" s="948"/>
      <c r="AJ34" s="948"/>
      <c r="AK34" s="948"/>
      <c r="AL34" s="948"/>
      <c r="AQ34" s="4" t="s">
        <v>53</v>
      </c>
      <c r="AR34" s="946" t="s">
        <v>46</v>
      </c>
      <c r="AS34" s="946"/>
      <c r="AT34" s="946"/>
      <c r="AU34" s="946"/>
      <c r="AV34" s="946"/>
      <c r="AW34" s="946"/>
      <c r="AX34" s="946"/>
      <c r="AY34" s="946"/>
      <c r="AZ34" s="946"/>
      <c r="BA34" s="946"/>
      <c r="BB34" s="946"/>
      <c r="BC34" s="946"/>
      <c r="BD34" s="946"/>
      <c r="BE34" s="946"/>
    </row>
    <row r="35" spans="1:57" ht="30" customHeight="1">
      <c r="B35" s="941"/>
      <c r="C35" s="941"/>
      <c r="D35" s="941"/>
      <c r="E35" s="941"/>
      <c r="F35" s="941"/>
      <c r="G35" s="941"/>
      <c r="H35" s="941"/>
      <c r="I35" s="941"/>
      <c r="J35" s="941"/>
      <c r="K35" s="941"/>
      <c r="L35" s="941"/>
      <c r="M35" s="941"/>
      <c r="N35" s="942"/>
      <c r="O35" s="943"/>
      <c r="P35" s="800"/>
      <c r="Q35" s="800"/>
      <c r="R35" s="800"/>
      <c r="S35" s="800"/>
      <c r="T35" s="800"/>
      <c r="U35" s="291" t="s">
        <v>213</v>
      </c>
      <c r="V35" s="800"/>
      <c r="W35" s="800"/>
      <c r="X35" s="117" t="s">
        <v>214</v>
      </c>
      <c r="Y35" s="944"/>
      <c r="Z35" s="945"/>
      <c r="AA35" s="941"/>
      <c r="AB35" s="941"/>
      <c r="AC35" s="941"/>
      <c r="AD35" s="941"/>
      <c r="AE35" s="941"/>
      <c r="AF35" s="941"/>
      <c r="AG35" s="941"/>
      <c r="AH35" s="941"/>
      <c r="AI35" s="941"/>
      <c r="AJ35" s="941"/>
      <c r="AK35" s="941"/>
      <c r="AL35" s="941"/>
      <c r="AR35" s="946"/>
      <c r="AS35" s="946"/>
      <c r="AT35" s="946"/>
      <c r="AU35" s="946"/>
      <c r="AV35" s="946"/>
      <c r="AW35" s="946"/>
      <c r="AX35" s="946"/>
      <c r="AY35" s="946"/>
      <c r="AZ35" s="946"/>
      <c r="BA35" s="946"/>
      <c r="BB35" s="946"/>
      <c r="BC35" s="946"/>
      <c r="BD35" s="946"/>
      <c r="BE35" s="946"/>
    </row>
    <row r="36" spans="1:57" ht="30" customHeight="1">
      <c r="B36" s="941"/>
      <c r="C36" s="941"/>
      <c r="D36" s="941"/>
      <c r="E36" s="941"/>
      <c r="F36" s="941"/>
      <c r="G36" s="941"/>
      <c r="H36" s="941"/>
      <c r="I36" s="941"/>
      <c r="J36" s="941"/>
      <c r="K36" s="941"/>
      <c r="L36" s="941"/>
      <c r="M36" s="941"/>
      <c r="N36" s="942"/>
      <c r="O36" s="943"/>
      <c r="P36" s="800"/>
      <c r="Q36" s="800"/>
      <c r="R36" s="800"/>
      <c r="S36" s="800"/>
      <c r="T36" s="800"/>
      <c r="U36" s="291" t="s">
        <v>213</v>
      </c>
      <c r="V36" s="800"/>
      <c r="W36" s="800"/>
      <c r="X36" s="117" t="s">
        <v>214</v>
      </c>
      <c r="Y36" s="944"/>
      <c r="Z36" s="945"/>
      <c r="AA36" s="941"/>
      <c r="AB36" s="941"/>
      <c r="AC36" s="941"/>
      <c r="AD36" s="941"/>
      <c r="AE36" s="941"/>
      <c r="AF36" s="941"/>
      <c r="AG36" s="941"/>
      <c r="AH36" s="941"/>
      <c r="AI36" s="941"/>
      <c r="AJ36" s="941"/>
      <c r="AK36" s="941"/>
      <c r="AL36" s="941"/>
    </row>
    <row r="37" spans="1:57" ht="30" customHeight="1">
      <c r="B37" s="941"/>
      <c r="C37" s="941"/>
      <c r="D37" s="941"/>
      <c r="E37" s="941"/>
      <c r="F37" s="941"/>
      <c r="G37" s="941"/>
      <c r="H37" s="941"/>
      <c r="I37" s="941"/>
      <c r="J37" s="941"/>
      <c r="K37" s="941"/>
      <c r="L37" s="941"/>
      <c r="M37" s="941"/>
      <c r="N37" s="942"/>
      <c r="O37" s="943"/>
      <c r="P37" s="800"/>
      <c r="Q37" s="800"/>
      <c r="R37" s="800"/>
      <c r="S37" s="800"/>
      <c r="T37" s="800"/>
      <c r="U37" s="291" t="s">
        <v>213</v>
      </c>
      <c r="V37" s="800"/>
      <c r="W37" s="800"/>
      <c r="X37" s="117" t="s">
        <v>214</v>
      </c>
      <c r="Y37" s="944"/>
      <c r="Z37" s="945"/>
      <c r="AA37" s="941"/>
      <c r="AB37" s="941"/>
      <c r="AC37" s="941"/>
      <c r="AD37" s="941"/>
      <c r="AE37" s="941"/>
      <c r="AF37" s="941"/>
      <c r="AG37" s="941"/>
      <c r="AH37" s="941"/>
      <c r="AI37" s="941"/>
      <c r="AJ37" s="941"/>
      <c r="AK37" s="941"/>
      <c r="AL37" s="941"/>
    </row>
    <row r="38" spans="1:57" ht="30" customHeight="1">
      <c r="B38" s="941"/>
      <c r="C38" s="941"/>
      <c r="D38" s="941"/>
      <c r="E38" s="941"/>
      <c r="F38" s="941"/>
      <c r="G38" s="941"/>
      <c r="H38" s="941"/>
      <c r="I38" s="941"/>
      <c r="J38" s="941"/>
      <c r="K38" s="941"/>
      <c r="L38" s="941"/>
      <c r="M38" s="941"/>
      <c r="N38" s="942"/>
      <c r="O38" s="943"/>
      <c r="P38" s="800"/>
      <c r="Q38" s="800"/>
      <c r="R38" s="800"/>
      <c r="S38" s="800"/>
      <c r="T38" s="800"/>
      <c r="U38" s="291" t="s">
        <v>213</v>
      </c>
      <c r="V38" s="800"/>
      <c r="W38" s="800"/>
      <c r="X38" s="117" t="s">
        <v>214</v>
      </c>
      <c r="Y38" s="944"/>
      <c r="Z38" s="945"/>
      <c r="AA38" s="941"/>
      <c r="AB38" s="941"/>
      <c r="AC38" s="941"/>
      <c r="AD38" s="941"/>
      <c r="AE38" s="941"/>
      <c r="AF38" s="941"/>
      <c r="AG38" s="941"/>
      <c r="AH38" s="941"/>
      <c r="AI38" s="941"/>
      <c r="AJ38" s="941"/>
      <c r="AK38" s="941"/>
      <c r="AL38" s="941"/>
    </row>
    <row r="39" spans="1:57" ht="22.7" customHeight="1">
      <c r="A39" s="14"/>
      <c r="B39" s="64"/>
      <c r="C39" s="63"/>
      <c r="D39" s="63"/>
      <c r="E39" s="63"/>
      <c r="F39" s="63"/>
      <c r="G39" s="63"/>
      <c r="H39" s="63"/>
      <c r="I39" s="63"/>
      <c r="J39" s="63"/>
      <c r="K39" s="63"/>
      <c r="L39" s="63"/>
      <c r="M39" s="63"/>
      <c r="N39" s="63"/>
      <c r="O39" s="63"/>
      <c r="P39" s="63"/>
      <c r="Q39" s="63"/>
      <c r="R39" s="70"/>
      <c r="S39" s="70"/>
      <c r="T39" s="70"/>
      <c r="U39" s="70"/>
      <c r="V39" s="63"/>
      <c r="W39" s="63"/>
      <c r="X39" s="63"/>
      <c r="Y39" s="63"/>
      <c r="Z39" s="63"/>
      <c r="AA39" s="63"/>
      <c r="AB39" s="63"/>
      <c r="AC39" s="63"/>
      <c r="AD39" s="63"/>
      <c r="AE39" s="63"/>
      <c r="AF39" s="63"/>
      <c r="AG39" s="70"/>
      <c r="AH39" s="70"/>
      <c r="AI39" s="70"/>
      <c r="AJ39" s="70"/>
      <c r="AK39" s="63"/>
      <c r="AL39" s="63"/>
      <c r="AM39" s="14"/>
      <c r="AN39" s="14"/>
      <c r="AO39" s="14"/>
      <c r="AP39" s="14"/>
      <c r="AQ39" s="14"/>
      <c r="AR39" s="159"/>
      <c r="AS39" s="159"/>
      <c r="AT39" s="159"/>
      <c r="AU39" s="159"/>
      <c r="AV39" s="159"/>
      <c r="AW39" s="159"/>
      <c r="AX39" s="159"/>
      <c r="AY39" s="159"/>
      <c r="AZ39" s="159"/>
      <c r="BA39" s="159"/>
      <c r="BB39" s="159"/>
      <c r="BC39" s="159"/>
    </row>
    <row r="40" spans="1:57" ht="22.7" customHeight="1">
      <c r="A40" s="14"/>
      <c r="B40" s="71"/>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14"/>
      <c r="AN40" s="14"/>
      <c r="AO40" s="14"/>
      <c r="AP40" s="14"/>
      <c r="AQ40" s="14"/>
      <c r="AR40" s="159"/>
      <c r="AS40" s="159"/>
      <c r="AT40" s="159"/>
      <c r="AU40" s="159"/>
      <c r="AV40" s="159"/>
      <c r="AW40" s="159"/>
      <c r="AX40" s="159"/>
      <c r="AY40" s="159"/>
      <c r="AZ40" s="159"/>
      <c r="BA40" s="159"/>
      <c r="BB40" s="159"/>
      <c r="BC40" s="159"/>
    </row>
    <row r="41" spans="1:57" ht="22.7" customHeight="1">
      <c r="A41" s="14"/>
      <c r="B41" s="71"/>
      <c r="C41" s="67"/>
      <c r="D41" s="67"/>
      <c r="E41" s="67"/>
      <c r="F41" s="67"/>
      <c r="G41" s="67"/>
      <c r="H41" s="67"/>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14"/>
      <c r="AN41" s="14"/>
      <c r="AO41" s="14"/>
      <c r="AP41" s="14"/>
      <c r="AQ41" s="14"/>
      <c r="AR41" s="159"/>
      <c r="AS41" s="159"/>
      <c r="AT41" s="159"/>
      <c r="AU41" s="159"/>
      <c r="AV41" s="159"/>
      <c r="AW41" s="159"/>
      <c r="AX41" s="159"/>
      <c r="AY41" s="159"/>
      <c r="AZ41" s="159"/>
      <c r="BA41" s="159"/>
      <c r="BB41" s="159"/>
      <c r="BC41" s="159"/>
    </row>
    <row r="42" spans="1:57" ht="22.7" customHeight="1">
      <c r="A42" s="14"/>
      <c r="B42" s="64"/>
      <c r="C42" s="65"/>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14"/>
      <c r="AN42" s="14"/>
      <c r="AO42" s="14"/>
      <c r="AP42" s="14"/>
      <c r="AQ42" s="14"/>
      <c r="AR42" s="159"/>
      <c r="AS42" s="159"/>
      <c r="AT42" s="159"/>
      <c r="AU42" s="159"/>
      <c r="AV42" s="159"/>
      <c r="AW42" s="159"/>
      <c r="AX42" s="159"/>
      <c r="AY42" s="159"/>
      <c r="AZ42" s="159"/>
      <c r="BA42" s="159"/>
      <c r="BB42" s="159"/>
      <c r="BC42" s="159"/>
    </row>
    <row r="43" spans="1:57" ht="22.7" customHeight="1">
      <c r="A43" s="14"/>
      <c r="B43" s="72"/>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14"/>
      <c r="AN43" s="14"/>
      <c r="AO43" s="14"/>
      <c r="AP43" s="14"/>
      <c r="AQ43" s="14"/>
      <c r="AR43" s="159"/>
      <c r="AS43" s="159"/>
      <c r="AT43" s="159"/>
      <c r="AU43" s="159"/>
      <c r="AV43" s="159"/>
      <c r="AW43" s="159"/>
      <c r="AX43" s="159"/>
      <c r="AY43" s="159"/>
      <c r="AZ43" s="159"/>
      <c r="BA43" s="159"/>
      <c r="BB43" s="159"/>
      <c r="BC43" s="159"/>
    </row>
    <row r="44" spans="1:57" ht="22.7" customHeight="1">
      <c r="A44" s="14"/>
      <c r="B44" s="64"/>
      <c r="C44" s="65"/>
      <c r="D44" s="65"/>
      <c r="E44" s="65"/>
      <c r="F44" s="63"/>
      <c r="G44" s="63"/>
      <c r="H44" s="63"/>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14"/>
      <c r="AN44" s="14"/>
      <c r="AO44" s="14"/>
      <c r="AP44" s="14"/>
      <c r="AQ44" s="14"/>
      <c r="AR44" s="159"/>
      <c r="AS44" s="159"/>
      <c r="AT44" s="159"/>
      <c r="AU44" s="159"/>
      <c r="AV44" s="159"/>
      <c r="AW44" s="159"/>
      <c r="AX44" s="159"/>
      <c r="AY44" s="159"/>
      <c r="AZ44" s="159"/>
      <c r="BA44" s="159"/>
      <c r="BB44" s="159"/>
      <c r="BC44" s="159"/>
    </row>
    <row r="45" spans="1:57" ht="22.7" customHeight="1">
      <c r="A45" s="14"/>
      <c r="B45" s="64"/>
      <c r="C45" s="65"/>
      <c r="D45" s="65"/>
      <c r="E45" s="65"/>
      <c r="F45" s="63"/>
      <c r="G45" s="63"/>
      <c r="H45" s="63"/>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14"/>
      <c r="AN45" s="14"/>
      <c r="AO45" s="14"/>
      <c r="AP45" s="14"/>
      <c r="AQ45" s="14"/>
      <c r="AR45" s="159"/>
      <c r="AS45" s="159"/>
      <c r="AT45" s="159"/>
      <c r="AU45" s="159"/>
      <c r="AV45" s="159"/>
      <c r="AW45" s="159"/>
      <c r="AX45" s="159"/>
      <c r="AY45" s="159"/>
      <c r="AZ45" s="159"/>
      <c r="BA45" s="159"/>
      <c r="BB45" s="159"/>
      <c r="BC45" s="159"/>
    </row>
    <row r="46" spans="1:57" ht="22.7" customHeight="1">
      <c r="A46" s="14"/>
      <c r="B46" s="64"/>
      <c r="C46" s="67"/>
      <c r="D46" s="67"/>
      <c r="E46" s="67"/>
      <c r="F46" s="67"/>
      <c r="G46" s="67"/>
      <c r="H46" s="67"/>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14"/>
      <c r="AN46" s="14"/>
      <c r="AO46" s="14"/>
      <c r="AP46" s="14"/>
      <c r="AQ46" s="14"/>
      <c r="AR46" s="159"/>
      <c r="AS46" s="159"/>
      <c r="AT46" s="159"/>
      <c r="AU46" s="159"/>
      <c r="AV46" s="159"/>
      <c r="AW46" s="159"/>
      <c r="AX46" s="159"/>
      <c r="AY46" s="159"/>
      <c r="AZ46" s="159"/>
      <c r="BA46" s="159"/>
      <c r="BB46" s="159"/>
      <c r="BC46" s="159"/>
    </row>
    <row r="47" spans="1:57" ht="22.7" customHeight="1">
      <c r="A47" s="14"/>
      <c r="B47" s="64"/>
      <c r="C47" s="67"/>
      <c r="D47" s="67"/>
      <c r="E47" s="67"/>
      <c r="F47" s="67"/>
      <c r="G47" s="67"/>
      <c r="H47" s="67"/>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14"/>
      <c r="AN47" s="14"/>
      <c r="AO47" s="14"/>
      <c r="AP47" s="14"/>
      <c r="AQ47" s="14"/>
      <c r="AR47" s="159"/>
      <c r="AS47" s="159"/>
      <c r="AT47" s="159"/>
      <c r="AU47" s="159"/>
      <c r="AV47" s="159"/>
      <c r="AW47" s="159"/>
      <c r="AX47" s="159"/>
      <c r="AY47" s="159"/>
      <c r="AZ47" s="159"/>
      <c r="BA47" s="159"/>
      <c r="BB47" s="159"/>
      <c r="BC47" s="159"/>
    </row>
    <row r="48" spans="1:57" ht="22.7" customHeight="1">
      <c r="A48" s="14"/>
      <c r="B48" s="64"/>
      <c r="C48" s="67"/>
      <c r="D48" s="67"/>
      <c r="E48" s="67"/>
      <c r="F48" s="67"/>
      <c r="G48" s="67"/>
      <c r="H48" s="67"/>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14"/>
      <c r="AN48" s="14"/>
      <c r="AO48" s="14"/>
      <c r="AP48" s="14"/>
      <c r="AQ48" s="14"/>
      <c r="AR48" s="159"/>
      <c r="AS48" s="159"/>
      <c r="AT48" s="159"/>
      <c r="AU48" s="159"/>
      <c r="AV48" s="159"/>
      <c r="AW48" s="159"/>
      <c r="AX48" s="159"/>
      <c r="AY48" s="159"/>
      <c r="AZ48" s="159"/>
      <c r="BA48" s="159"/>
      <c r="BB48" s="159"/>
      <c r="BC48" s="159"/>
    </row>
    <row r="49" spans="1:55" ht="1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59"/>
      <c r="AS49" s="159"/>
      <c r="AT49" s="159"/>
      <c r="AU49" s="159"/>
      <c r="AV49" s="159"/>
      <c r="AW49" s="159"/>
      <c r="AX49" s="159"/>
      <c r="AY49" s="159"/>
      <c r="AZ49" s="159"/>
      <c r="BA49" s="159"/>
      <c r="BB49" s="159"/>
      <c r="BC49" s="159"/>
    </row>
    <row r="50" spans="1:55" ht="1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59"/>
      <c r="AS50" s="159"/>
      <c r="AT50" s="159"/>
      <c r="AU50" s="159"/>
      <c r="AV50" s="159"/>
      <c r="AW50" s="159"/>
      <c r="AX50" s="159"/>
      <c r="AY50" s="159"/>
      <c r="AZ50" s="159"/>
      <c r="BA50" s="159"/>
      <c r="BB50" s="159"/>
      <c r="BC50" s="159"/>
    </row>
    <row r="51" spans="1:55" ht="1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59"/>
      <c r="AS51" s="159"/>
      <c r="AT51" s="159"/>
      <c r="AU51" s="159"/>
      <c r="AV51" s="159"/>
      <c r="AW51" s="159"/>
      <c r="AX51" s="159"/>
      <c r="AY51" s="159"/>
      <c r="AZ51" s="159"/>
      <c r="BA51" s="159"/>
      <c r="BB51" s="159"/>
      <c r="BC51" s="159"/>
    </row>
    <row r="52" spans="1:55" ht="1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59"/>
      <c r="AS52" s="159"/>
      <c r="AT52" s="159"/>
      <c r="AU52" s="159"/>
      <c r="AV52" s="159"/>
      <c r="AW52" s="159"/>
      <c r="AX52" s="159"/>
      <c r="AY52" s="159"/>
      <c r="AZ52" s="159"/>
      <c r="BA52" s="159"/>
      <c r="BB52" s="159"/>
      <c r="BC52" s="159"/>
    </row>
    <row r="53" spans="1:55" ht="1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59"/>
      <c r="AS53" s="159"/>
      <c r="AT53" s="159"/>
      <c r="AU53" s="159"/>
      <c r="AV53" s="159"/>
      <c r="AW53" s="159"/>
      <c r="AX53" s="159"/>
      <c r="AY53" s="159"/>
      <c r="AZ53" s="159"/>
      <c r="BA53" s="159"/>
      <c r="BB53" s="159"/>
      <c r="BC53" s="159"/>
    </row>
    <row r="54" spans="1:55" ht="1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59"/>
      <c r="AS54" s="159"/>
      <c r="AT54" s="159"/>
      <c r="AU54" s="159"/>
      <c r="AV54" s="159"/>
      <c r="AW54" s="159"/>
      <c r="AX54" s="159"/>
      <c r="AY54" s="159"/>
      <c r="AZ54" s="159"/>
      <c r="BA54" s="159"/>
      <c r="BB54" s="159"/>
      <c r="BC54" s="159"/>
    </row>
    <row r="55" spans="1:55" ht="1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59"/>
      <c r="AS55" s="159"/>
      <c r="AT55" s="159"/>
      <c r="AU55" s="159"/>
      <c r="AV55" s="159"/>
      <c r="AW55" s="159"/>
      <c r="AX55" s="159"/>
      <c r="AY55" s="159"/>
      <c r="AZ55" s="159"/>
      <c r="BA55" s="159"/>
      <c r="BB55" s="159"/>
      <c r="BC55" s="159"/>
    </row>
    <row r="56" spans="1:55" ht="1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59"/>
      <c r="AS56" s="159"/>
      <c r="AT56" s="159"/>
      <c r="AU56" s="159"/>
      <c r="AV56" s="159"/>
      <c r="AW56" s="159"/>
      <c r="AX56" s="159"/>
      <c r="AY56" s="159"/>
      <c r="AZ56" s="159"/>
      <c r="BA56" s="159"/>
      <c r="BB56" s="159"/>
      <c r="BC56" s="159"/>
    </row>
    <row r="57" spans="1:55" ht="1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59"/>
      <c r="AS57" s="159"/>
      <c r="AT57" s="159"/>
      <c r="AU57" s="159"/>
      <c r="AV57" s="159"/>
      <c r="AW57" s="159"/>
      <c r="AX57" s="159"/>
      <c r="AY57" s="159"/>
      <c r="AZ57" s="159"/>
      <c r="BA57" s="159"/>
      <c r="BB57" s="159"/>
      <c r="BC57" s="159"/>
    </row>
    <row r="58" spans="1:55" ht="1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59"/>
      <c r="AS58" s="159"/>
      <c r="AT58" s="159"/>
      <c r="AU58" s="159"/>
      <c r="AV58" s="159"/>
      <c r="AW58" s="159"/>
      <c r="AX58" s="159"/>
      <c r="AY58" s="159"/>
      <c r="AZ58" s="159"/>
      <c r="BA58" s="159"/>
      <c r="BB58" s="159"/>
      <c r="BC58" s="159"/>
    </row>
    <row r="59" spans="1:55" ht="1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59"/>
      <c r="AS59" s="159"/>
      <c r="AT59" s="159"/>
      <c r="AU59" s="159"/>
      <c r="AV59" s="159"/>
      <c r="AW59" s="159"/>
      <c r="AX59" s="159"/>
      <c r="AY59" s="159"/>
      <c r="AZ59" s="159"/>
      <c r="BA59" s="159"/>
      <c r="BB59" s="159"/>
      <c r="BC59" s="159"/>
    </row>
    <row r="60" spans="1:55" ht="1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59"/>
      <c r="AS60" s="159"/>
      <c r="AT60" s="159"/>
      <c r="AU60" s="159"/>
      <c r="AV60" s="159"/>
      <c r="AW60" s="159"/>
      <c r="AX60" s="159"/>
      <c r="AY60" s="159"/>
      <c r="AZ60" s="159"/>
      <c r="BA60" s="159"/>
      <c r="BB60" s="159"/>
      <c r="BC60" s="159"/>
    </row>
    <row r="61" spans="1:55" ht="1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59"/>
      <c r="AS61" s="159"/>
      <c r="AT61" s="159"/>
      <c r="AU61" s="159"/>
      <c r="AV61" s="159"/>
      <c r="AW61" s="159"/>
      <c r="AX61" s="159"/>
      <c r="AY61" s="159"/>
      <c r="AZ61" s="159"/>
      <c r="BA61" s="159"/>
      <c r="BB61" s="159"/>
      <c r="BC61" s="159"/>
    </row>
    <row r="62" spans="1:55" ht="1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59"/>
      <c r="AS62" s="159"/>
      <c r="AT62" s="159"/>
      <c r="AU62" s="159"/>
      <c r="AV62" s="159"/>
      <c r="AW62" s="159"/>
      <c r="AX62" s="159"/>
      <c r="AY62" s="159"/>
      <c r="AZ62" s="159"/>
      <c r="BA62" s="159"/>
      <c r="BB62" s="159"/>
      <c r="BC62" s="159"/>
    </row>
    <row r="63" spans="1:55" ht="1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59"/>
      <c r="AS63" s="159"/>
      <c r="AT63" s="159"/>
      <c r="AU63" s="159"/>
      <c r="AV63" s="159"/>
      <c r="AW63" s="159"/>
      <c r="AX63" s="159"/>
      <c r="AY63" s="159"/>
      <c r="AZ63" s="159"/>
      <c r="BA63" s="159"/>
      <c r="BB63" s="159"/>
      <c r="BC63" s="159"/>
    </row>
    <row r="64" spans="1:55" ht="1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59"/>
      <c r="AS64" s="159"/>
      <c r="AT64" s="159"/>
      <c r="AU64" s="159"/>
      <c r="AV64" s="159"/>
      <c r="AW64" s="159"/>
      <c r="AX64" s="159"/>
      <c r="AY64" s="159"/>
      <c r="AZ64" s="159"/>
      <c r="BA64" s="159"/>
      <c r="BB64" s="159"/>
      <c r="BC64" s="159"/>
    </row>
    <row r="65" spans="1:55" ht="1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59"/>
      <c r="AS65" s="159"/>
      <c r="AT65" s="159"/>
      <c r="AU65" s="159"/>
      <c r="AV65" s="159"/>
      <c r="AW65" s="159"/>
      <c r="AX65" s="159"/>
      <c r="AY65" s="159"/>
      <c r="AZ65" s="159"/>
      <c r="BA65" s="159"/>
      <c r="BB65" s="159"/>
      <c r="BC65" s="159"/>
    </row>
    <row r="66" spans="1:55" ht="1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59"/>
      <c r="AS66" s="159"/>
      <c r="AT66" s="159"/>
      <c r="AU66" s="159"/>
      <c r="AV66" s="159"/>
      <c r="AW66" s="159"/>
      <c r="AX66" s="159"/>
      <c r="AY66" s="159"/>
      <c r="AZ66" s="159"/>
      <c r="BA66" s="159"/>
      <c r="BB66" s="159"/>
      <c r="BC66" s="159"/>
    </row>
    <row r="67" spans="1:55" ht="1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59"/>
      <c r="AS67" s="159"/>
      <c r="AT67" s="159"/>
      <c r="AU67" s="159"/>
      <c r="AV67" s="159"/>
      <c r="AW67" s="159"/>
      <c r="AX67" s="159"/>
      <c r="AY67" s="159"/>
      <c r="AZ67" s="159"/>
      <c r="BA67" s="159"/>
      <c r="BB67" s="159"/>
      <c r="BC67" s="159"/>
    </row>
    <row r="68" spans="1:55" ht="1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59"/>
      <c r="AS68" s="159"/>
      <c r="AT68" s="159"/>
      <c r="AU68" s="159"/>
      <c r="AV68" s="159"/>
      <c r="AW68" s="159"/>
      <c r="AX68" s="159"/>
      <c r="AY68" s="159"/>
      <c r="AZ68" s="159"/>
      <c r="BA68" s="159"/>
      <c r="BB68" s="159"/>
      <c r="BC68" s="159"/>
    </row>
    <row r="69" spans="1:55" ht="1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59"/>
      <c r="AS69" s="159"/>
      <c r="AT69" s="159"/>
      <c r="AU69" s="159"/>
      <c r="AV69" s="159"/>
      <c r="AW69" s="159"/>
      <c r="AX69" s="159"/>
      <c r="AY69" s="159"/>
      <c r="AZ69" s="159"/>
      <c r="BA69" s="159"/>
      <c r="BB69" s="159"/>
      <c r="BC69" s="159"/>
    </row>
    <row r="70" spans="1:55" ht="1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59"/>
      <c r="AS70" s="159"/>
      <c r="AT70" s="159"/>
      <c r="AU70" s="159"/>
      <c r="AV70" s="159"/>
      <c r="AW70" s="159"/>
      <c r="AX70" s="159"/>
      <c r="AY70" s="159"/>
      <c r="AZ70" s="159"/>
      <c r="BA70" s="159"/>
      <c r="BB70" s="159"/>
      <c r="BC70" s="159"/>
    </row>
    <row r="71" spans="1:55" ht="1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59"/>
      <c r="AS71" s="159"/>
      <c r="AT71" s="159"/>
      <c r="AU71" s="159"/>
      <c r="AV71" s="159"/>
      <c r="AW71" s="159"/>
      <c r="AX71" s="159"/>
      <c r="AY71" s="159"/>
      <c r="AZ71" s="159"/>
      <c r="BA71" s="159"/>
      <c r="BB71" s="159"/>
      <c r="BC71" s="159"/>
    </row>
    <row r="72" spans="1:55" ht="1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59"/>
      <c r="AS72" s="159"/>
      <c r="AT72" s="159"/>
      <c r="AU72" s="159"/>
      <c r="AV72" s="159"/>
      <c r="AW72" s="159"/>
      <c r="AX72" s="159"/>
      <c r="AY72" s="159"/>
      <c r="AZ72" s="159"/>
      <c r="BA72" s="159"/>
      <c r="BB72" s="159"/>
      <c r="BC72" s="159"/>
    </row>
    <row r="73" spans="1:55" ht="1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59"/>
      <c r="AS73" s="159"/>
      <c r="AT73" s="159"/>
      <c r="AU73" s="159"/>
      <c r="AV73" s="159"/>
      <c r="AW73" s="159"/>
      <c r="AX73" s="159"/>
      <c r="AY73" s="159"/>
      <c r="AZ73" s="159"/>
      <c r="BA73" s="159"/>
      <c r="BB73" s="159"/>
      <c r="BC73" s="159"/>
    </row>
    <row r="74" spans="1:55" ht="1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59"/>
      <c r="AS74" s="159"/>
      <c r="AT74" s="159"/>
      <c r="AU74" s="159"/>
      <c r="AV74" s="159"/>
      <c r="AW74" s="159"/>
      <c r="AX74" s="159"/>
      <c r="AY74" s="159"/>
      <c r="AZ74" s="159"/>
      <c r="BA74" s="159"/>
      <c r="BB74" s="159"/>
      <c r="BC74" s="159"/>
    </row>
    <row r="75" spans="1:55" ht="1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59"/>
      <c r="AS75" s="159"/>
      <c r="AT75" s="159"/>
      <c r="AU75" s="159"/>
      <c r="AV75" s="159"/>
      <c r="AW75" s="159"/>
      <c r="AX75" s="159"/>
      <c r="AY75" s="159"/>
      <c r="AZ75" s="159"/>
      <c r="BA75" s="159"/>
      <c r="BB75" s="159"/>
      <c r="BC75" s="159"/>
    </row>
    <row r="76" spans="1:55" ht="1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59"/>
      <c r="AS76" s="159"/>
      <c r="AT76" s="159"/>
      <c r="AU76" s="159"/>
      <c r="AV76" s="159"/>
      <c r="AW76" s="159"/>
      <c r="AX76" s="159"/>
      <c r="AY76" s="159"/>
      <c r="AZ76" s="159"/>
      <c r="BA76" s="159"/>
      <c r="BB76" s="159"/>
      <c r="BC76" s="159"/>
    </row>
    <row r="77" spans="1:55" ht="1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59"/>
      <c r="AS77" s="159"/>
      <c r="AT77" s="159"/>
      <c r="AU77" s="159"/>
      <c r="AV77" s="159"/>
      <c r="AW77" s="159"/>
      <c r="AX77" s="159"/>
      <c r="AY77" s="159"/>
      <c r="AZ77" s="159"/>
      <c r="BA77" s="159"/>
      <c r="BB77" s="159"/>
      <c r="BC77" s="159"/>
    </row>
    <row r="78" spans="1:55" ht="1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59"/>
      <c r="AS78" s="159"/>
      <c r="AT78" s="159"/>
      <c r="AU78" s="159"/>
      <c r="AV78" s="159"/>
      <c r="AW78" s="159"/>
      <c r="AX78" s="159"/>
      <c r="AY78" s="159"/>
      <c r="AZ78" s="159"/>
      <c r="BA78" s="159"/>
      <c r="BB78" s="159"/>
      <c r="BC78" s="159"/>
    </row>
    <row r="79" spans="1:55" ht="1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59"/>
      <c r="AS79" s="159"/>
      <c r="AT79" s="159"/>
      <c r="AU79" s="159"/>
      <c r="AV79" s="159"/>
      <c r="AW79" s="159"/>
      <c r="AX79" s="159"/>
      <c r="AY79" s="159"/>
      <c r="AZ79" s="159"/>
      <c r="BA79" s="159"/>
      <c r="BB79" s="159"/>
      <c r="BC79" s="159"/>
    </row>
    <row r="80" spans="1:55" ht="1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59"/>
      <c r="AS80" s="159"/>
      <c r="AT80" s="159"/>
      <c r="AU80" s="159"/>
      <c r="AV80" s="159"/>
      <c r="AW80" s="159"/>
      <c r="AX80" s="159"/>
      <c r="AY80" s="159"/>
      <c r="AZ80" s="159"/>
      <c r="BA80" s="159"/>
      <c r="BB80" s="159"/>
      <c r="BC80" s="159"/>
    </row>
    <row r="81" spans="1:55" ht="1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59"/>
      <c r="AS81" s="159"/>
      <c r="AT81" s="159"/>
      <c r="AU81" s="159"/>
      <c r="AV81" s="159"/>
      <c r="AW81" s="159"/>
      <c r="AX81" s="159"/>
      <c r="AY81" s="159"/>
      <c r="AZ81" s="159"/>
      <c r="BA81" s="159"/>
      <c r="BB81" s="159"/>
      <c r="BC81" s="159"/>
    </row>
    <row r="82" spans="1:55" ht="1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59"/>
      <c r="AS82" s="159"/>
      <c r="AT82" s="159"/>
      <c r="AU82" s="159"/>
      <c r="AV82" s="159"/>
      <c r="AW82" s="159"/>
      <c r="AX82" s="159"/>
      <c r="AY82" s="159"/>
      <c r="AZ82" s="159"/>
      <c r="BA82" s="159"/>
      <c r="BB82" s="159"/>
      <c r="BC82" s="159"/>
    </row>
    <row r="83" spans="1:55" ht="1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59"/>
      <c r="AS83" s="159"/>
      <c r="AT83" s="159"/>
      <c r="AU83" s="159"/>
      <c r="AV83" s="159"/>
      <c r="AW83" s="159"/>
      <c r="AX83" s="159"/>
      <c r="AY83" s="159"/>
      <c r="AZ83" s="159"/>
      <c r="BA83" s="159"/>
      <c r="BB83" s="159"/>
      <c r="BC83" s="159"/>
    </row>
    <row r="84" spans="1:55" ht="1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59"/>
      <c r="AS84" s="159"/>
      <c r="AT84" s="159"/>
      <c r="AU84" s="159"/>
      <c r="AV84" s="159"/>
      <c r="AW84" s="159"/>
      <c r="AX84" s="159"/>
      <c r="AY84" s="159"/>
      <c r="AZ84" s="159"/>
      <c r="BA84" s="159"/>
      <c r="BB84" s="159"/>
      <c r="BC84" s="159"/>
    </row>
    <row r="85" spans="1:55" ht="1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59"/>
      <c r="AS85" s="159"/>
      <c r="AT85" s="159"/>
      <c r="AU85" s="159"/>
      <c r="AV85" s="159"/>
      <c r="AW85" s="159"/>
      <c r="AX85" s="159"/>
      <c r="AY85" s="159"/>
      <c r="AZ85" s="159"/>
      <c r="BA85" s="159"/>
      <c r="BB85" s="159"/>
      <c r="BC85" s="159"/>
    </row>
    <row r="86" spans="1:55" ht="1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59"/>
      <c r="AS86" s="159"/>
      <c r="AT86" s="159"/>
      <c r="AU86" s="159"/>
      <c r="AV86" s="159"/>
      <c r="AW86" s="159"/>
      <c r="AX86" s="159"/>
      <c r="AY86" s="159"/>
      <c r="AZ86" s="159"/>
      <c r="BA86" s="159"/>
      <c r="BB86" s="159"/>
      <c r="BC86" s="159"/>
    </row>
    <row r="87" spans="1:55" ht="1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59"/>
      <c r="AS87" s="159"/>
      <c r="AT87" s="159"/>
      <c r="AU87" s="159"/>
      <c r="AV87" s="159"/>
      <c r="AW87" s="159"/>
      <c r="AX87" s="159"/>
      <c r="AY87" s="159"/>
      <c r="AZ87" s="159"/>
      <c r="BA87" s="159"/>
      <c r="BB87" s="159"/>
      <c r="BC87" s="159"/>
    </row>
    <row r="88" spans="1:55" ht="1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59"/>
      <c r="AS88" s="159"/>
      <c r="AT88" s="159"/>
      <c r="AU88" s="159"/>
      <c r="AV88" s="159"/>
      <c r="AW88" s="159"/>
      <c r="AX88" s="159"/>
      <c r="AY88" s="159"/>
      <c r="AZ88" s="159"/>
      <c r="BA88" s="159"/>
      <c r="BB88" s="159"/>
      <c r="BC88" s="159"/>
    </row>
    <row r="89" spans="1:55" ht="1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59"/>
      <c r="AS89" s="159"/>
      <c r="AT89" s="159"/>
      <c r="AU89" s="159"/>
      <c r="AV89" s="159"/>
      <c r="AW89" s="159"/>
      <c r="AX89" s="159"/>
      <c r="AY89" s="159"/>
      <c r="AZ89" s="159"/>
      <c r="BA89" s="159"/>
      <c r="BB89" s="159"/>
      <c r="BC89" s="159"/>
    </row>
    <row r="90" spans="1:55" ht="1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59"/>
      <c r="AS90" s="159"/>
      <c r="AT90" s="159"/>
      <c r="AU90" s="159"/>
      <c r="AV90" s="159"/>
      <c r="AW90" s="159"/>
      <c r="AX90" s="159"/>
      <c r="AY90" s="159"/>
      <c r="AZ90" s="159"/>
      <c r="BA90" s="159"/>
      <c r="BB90" s="159"/>
      <c r="BC90" s="159"/>
    </row>
    <row r="91" spans="1:55" ht="1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59"/>
      <c r="AS91" s="159"/>
      <c r="AT91" s="159"/>
      <c r="AU91" s="159"/>
      <c r="AV91" s="159"/>
      <c r="AW91" s="159"/>
      <c r="AX91" s="159"/>
      <c r="AY91" s="159"/>
      <c r="AZ91" s="159"/>
      <c r="BA91" s="159"/>
      <c r="BB91" s="159"/>
      <c r="BC91" s="159"/>
    </row>
    <row r="92" spans="1:55" ht="1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59"/>
      <c r="AS92" s="159"/>
      <c r="AT92" s="159"/>
      <c r="AU92" s="159"/>
      <c r="AV92" s="159"/>
      <c r="AW92" s="159"/>
      <c r="AX92" s="159"/>
      <c r="AY92" s="159"/>
      <c r="AZ92" s="159"/>
      <c r="BA92" s="159"/>
      <c r="BB92" s="159"/>
      <c r="BC92" s="159"/>
    </row>
    <row r="93" spans="1:55" ht="1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59"/>
      <c r="AS93" s="159"/>
      <c r="AT93" s="159"/>
      <c r="AU93" s="159"/>
      <c r="AV93" s="159"/>
      <c r="AW93" s="159"/>
      <c r="AX93" s="159"/>
      <c r="AY93" s="159"/>
      <c r="AZ93" s="159"/>
      <c r="BA93" s="159"/>
      <c r="BB93" s="159"/>
      <c r="BC93" s="159"/>
    </row>
    <row r="94" spans="1:55" ht="1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59"/>
      <c r="AS94" s="159"/>
      <c r="AT94" s="159"/>
      <c r="AU94" s="159"/>
      <c r="AV94" s="159"/>
      <c r="AW94" s="159"/>
      <c r="AX94" s="159"/>
      <c r="AY94" s="159"/>
      <c r="AZ94" s="159"/>
      <c r="BA94" s="159"/>
      <c r="BB94" s="159"/>
      <c r="BC94" s="159"/>
    </row>
    <row r="95" spans="1:55" ht="1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59"/>
      <c r="AS95" s="159"/>
      <c r="AT95" s="159"/>
      <c r="AU95" s="159"/>
      <c r="AV95" s="159"/>
      <c r="AW95" s="159"/>
      <c r="AX95" s="159"/>
      <c r="AY95" s="159"/>
      <c r="AZ95" s="159"/>
      <c r="BA95" s="159"/>
      <c r="BB95" s="159"/>
      <c r="BC95" s="159"/>
    </row>
    <row r="96" spans="1:55" ht="1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59"/>
      <c r="AS96" s="159"/>
      <c r="AT96" s="159"/>
      <c r="AU96" s="159"/>
      <c r="AV96" s="159"/>
      <c r="AW96" s="159"/>
      <c r="AX96" s="159"/>
      <c r="AY96" s="159"/>
      <c r="AZ96" s="159"/>
      <c r="BA96" s="159"/>
      <c r="BB96" s="159"/>
      <c r="BC96" s="159"/>
    </row>
    <row r="97" spans="1:55" ht="1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59"/>
      <c r="AS97" s="159"/>
      <c r="AT97" s="159"/>
      <c r="AU97" s="159"/>
      <c r="AV97" s="159"/>
      <c r="AW97" s="159"/>
      <c r="AX97" s="159"/>
      <c r="AY97" s="159"/>
      <c r="AZ97" s="159"/>
      <c r="BA97" s="159"/>
      <c r="BB97" s="159"/>
      <c r="BC97" s="159"/>
    </row>
    <row r="98" spans="1:55" ht="1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59"/>
      <c r="AS98" s="159"/>
      <c r="AT98" s="159"/>
      <c r="AU98" s="159"/>
      <c r="AV98" s="159"/>
      <c r="AW98" s="159"/>
      <c r="AX98" s="159"/>
      <c r="AY98" s="159"/>
      <c r="AZ98" s="159"/>
      <c r="BA98" s="159"/>
      <c r="BB98" s="159"/>
      <c r="BC98" s="159"/>
    </row>
    <row r="99" spans="1:55" ht="1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59"/>
      <c r="AS99" s="159"/>
      <c r="AT99" s="159"/>
      <c r="AU99" s="159"/>
      <c r="AV99" s="159"/>
      <c r="AW99" s="159"/>
      <c r="AX99" s="159"/>
      <c r="AY99" s="159"/>
      <c r="AZ99" s="159"/>
      <c r="BA99" s="159"/>
      <c r="BB99" s="159"/>
      <c r="BC99" s="159"/>
    </row>
    <row r="100" spans="1:55" ht="1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59"/>
      <c r="AS100" s="159"/>
      <c r="AT100" s="159"/>
      <c r="AU100" s="159"/>
      <c r="AV100" s="159"/>
      <c r="AW100" s="159"/>
      <c r="AX100" s="159"/>
      <c r="AY100" s="159"/>
      <c r="AZ100" s="159"/>
      <c r="BA100" s="159"/>
      <c r="BB100" s="159"/>
      <c r="BC100" s="159"/>
    </row>
    <row r="101" spans="1:55" ht="1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59"/>
      <c r="AS101" s="159"/>
      <c r="AT101" s="159"/>
      <c r="AU101" s="159"/>
      <c r="AV101" s="159"/>
      <c r="AW101" s="159"/>
      <c r="AX101" s="159"/>
      <c r="AY101" s="159"/>
      <c r="AZ101" s="159"/>
      <c r="BA101" s="159"/>
      <c r="BB101" s="159"/>
      <c r="BC101" s="159"/>
    </row>
    <row r="102" spans="1:55" ht="1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59"/>
      <c r="AS102" s="159"/>
      <c r="AT102" s="159"/>
      <c r="AU102" s="159"/>
      <c r="AV102" s="159"/>
      <c r="AW102" s="159"/>
      <c r="AX102" s="159"/>
      <c r="AY102" s="159"/>
      <c r="AZ102" s="159"/>
      <c r="BA102" s="159"/>
      <c r="BB102" s="159"/>
      <c r="BC102" s="159"/>
    </row>
    <row r="103" spans="1:55" ht="1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59"/>
      <c r="AS103" s="159"/>
      <c r="AT103" s="159"/>
      <c r="AU103" s="159"/>
      <c r="AV103" s="159"/>
      <c r="AW103" s="159"/>
      <c r="AX103" s="159"/>
      <c r="AY103" s="159"/>
      <c r="AZ103" s="159"/>
      <c r="BA103" s="159"/>
      <c r="BB103" s="159"/>
      <c r="BC103" s="159"/>
    </row>
    <row r="104" spans="1:55" ht="1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59"/>
      <c r="AS104" s="159"/>
      <c r="AT104" s="159"/>
      <c r="AU104" s="159"/>
      <c r="AV104" s="159"/>
      <c r="AW104" s="159"/>
      <c r="AX104" s="159"/>
      <c r="AY104" s="159"/>
      <c r="AZ104" s="159"/>
      <c r="BA104" s="159"/>
      <c r="BB104" s="159"/>
      <c r="BC104" s="159"/>
    </row>
    <row r="105" spans="1:55" ht="1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59"/>
      <c r="AS105" s="159"/>
      <c r="AT105" s="159"/>
      <c r="AU105" s="159"/>
      <c r="AV105" s="159"/>
      <c r="AW105" s="159"/>
      <c r="AX105" s="159"/>
      <c r="AY105" s="159"/>
      <c r="AZ105" s="159"/>
      <c r="BA105" s="159"/>
      <c r="BB105" s="159"/>
      <c r="BC105" s="159"/>
    </row>
    <row r="106" spans="1:55" ht="1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59"/>
      <c r="AS106" s="159"/>
      <c r="AT106" s="159"/>
      <c r="AU106" s="159"/>
      <c r="AV106" s="159"/>
      <c r="AW106" s="159"/>
      <c r="AX106" s="159"/>
      <c r="AY106" s="159"/>
      <c r="AZ106" s="159"/>
      <c r="BA106" s="159"/>
      <c r="BB106" s="159"/>
      <c r="BC106" s="159"/>
    </row>
    <row r="107" spans="1:55" ht="1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59"/>
      <c r="AS107" s="159"/>
      <c r="AT107" s="159"/>
      <c r="AU107" s="159"/>
      <c r="AV107" s="159"/>
      <c r="AW107" s="159"/>
      <c r="AX107" s="159"/>
      <c r="AY107" s="159"/>
      <c r="AZ107" s="159"/>
      <c r="BA107" s="159"/>
      <c r="BB107" s="159"/>
      <c r="BC107" s="159"/>
    </row>
    <row r="108" spans="1:55" ht="1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59"/>
      <c r="AS108" s="159"/>
      <c r="AT108" s="159"/>
      <c r="AU108" s="159"/>
      <c r="AV108" s="159"/>
      <c r="AW108" s="159"/>
      <c r="AX108" s="159"/>
      <c r="AY108" s="159"/>
      <c r="AZ108" s="159"/>
      <c r="BA108" s="159"/>
      <c r="BB108" s="159"/>
      <c r="BC108" s="159"/>
    </row>
    <row r="109" spans="1:55" ht="1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59"/>
      <c r="AS109" s="159"/>
      <c r="AT109" s="159"/>
      <c r="AU109" s="159"/>
      <c r="AV109" s="159"/>
      <c r="AW109" s="159"/>
      <c r="AX109" s="159"/>
      <c r="AY109" s="159"/>
      <c r="AZ109" s="159"/>
      <c r="BA109" s="159"/>
      <c r="BB109" s="159"/>
      <c r="BC109" s="159"/>
    </row>
    <row r="110" spans="1:55" ht="1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59"/>
      <c r="AS110" s="159"/>
      <c r="AT110" s="159"/>
      <c r="AU110" s="159"/>
      <c r="AV110" s="159"/>
      <c r="AW110" s="159"/>
      <c r="AX110" s="159"/>
      <c r="AY110" s="159"/>
      <c r="AZ110" s="159"/>
      <c r="BA110" s="159"/>
      <c r="BB110" s="159"/>
      <c r="BC110" s="159"/>
    </row>
    <row r="111" spans="1:55" ht="1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59"/>
      <c r="AS111" s="159"/>
      <c r="AT111" s="159"/>
      <c r="AU111" s="159"/>
      <c r="AV111" s="159"/>
      <c r="AW111" s="159"/>
      <c r="AX111" s="159"/>
      <c r="AY111" s="159"/>
      <c r="AZ111" s="159"/>
      <c r="BA111" s="159"/>
      <c r="BB111" s="159"/>
      <c r="BC111" s="159"/>
    </row>
    <row r="112" spans="1:55" ht="1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59"/>
      <c r="AS112" s="159"/>
      <c r="AT112" s="159"/>
      <c r="AU112" s="159"/>
      <c r="AV112" s="159"/>
      <c r="AW112" s="159"/>
      <c r="AX112" s="159"/>
      <c r="AY112" s="159"/>
      <c r="AZ112" s="159"/>
      <c r="BA112" s="159"/>
      <c r="BB112" s="159"/>
      <c r="BC112" s="159"/>
    </row>
    <row r="113" spans="1:55" ht="1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59"/>
      <c r="AS113" s="159"/>
      <c r="AT113" s="159"/>
      <c r="AU113" s="159"/>
      <c r="AV113" s="159"/>
      <c r="AW113" s="159"/>
      <c r="AX113" s="159"/>
      <c r="AY113" s="159"/>
      <c r="AZ113" s="159"/>
      <c r="BA113" s="159"/>
      <c r="BB113" s="159"/>
      <c r="BC113" s="159"/>
    </row>
    <row r="114" spans="1:55" ht="1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59"/>
      <c r="AS114" s="159"/>
      <c r="AT114" s="159"/>
      <c r="AU114" s="159"/>
      <c r="AV114" s="159"/>
      <c r="AW114" s="159"/>
      <c r="AX114" s="159"/>
      <c r="AY114" s="159"/>
      <c r="AZ114" s="159"/>
      <c r="BA114" s="159"/>
      <c r="BB114" s="159"/>
      <c r="BC114" s="159"/>
    </row>
    <row r="115" spans="1:55" ht="1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59"/>
      <c r="AS115" s="159"/>
      <c r="AT115" s="159"/>
      <c r="AU115" s="159"/>
      <c r="AV115" s="159"/>
      <c r="AW115" s="159"/>
      <c r="AX115" s="159"/>
      <c r="AY115" s="159"/>
      <c r="AZ115" s="159"/>
      <c r="BA115" s="159"/>
      <c r="BB115" s="159"/>
      <c r="BC115" s="159"/>
    </row>
    <row r="116" spans="1:55" ht="1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59"/>
      <c r="AS116" s="159"/>
      <c r="AT116" s="159"/>
      <c r="AU116" s="159"/>
      <c r="AV116" s="159"/>
      <c r="AW116" s="159"/>
      <c r="AX116" s="159"/>
      <c r="AY116" s="159"/>
      <c r="AZ116" s="159"/>
      <c r="BA116" s="159"/>
      <c r="BB116" s="159"/>
      <c r="BC116" s="159"/>
    </row>
    <row r="117" spans="1:55" ht="1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59"/>
      <c r="AS117" s="159"/>
      <c r="AT117" s="159"/>
      <c r="AU117" s="159"/>
      <c r="AV117" s="159"/>
      <c r="AW117" s="159"/>
      <c r="AX117" s="159"/>
      <c r="AY117" s="159"/>
      <c r="AZ117" s="159"/>
      <c r="BA117" s="159"/>
      <c r="BB117" s="159"/>
      <c r="BC117" s="159"/>
    </row>
    <row r="118" spans="1:55" ht="1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59"/>
      <c r="AS118" s="159"/>
      <c r="AT118" s="159"/>
      <c r="AU118" s="159"/>
      <c r="AV118" s="159"/>
      <c r="AW118" s="159"/>
      <c r="AX118" s="159"/>
      <c r="AY118" s="159"/>
      <c r="AZ118" s="159"/>
      <c r="BA118" s="159"/>
      <c r="BB118" s="159"/>
      <c r="BC118" s="159"/>
    </row>
    <row r="119" spans="1:55" ht="1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59"/>
      <c r="AS119" s="159"/>
      <c r="AT119" s="159"/>
      <c r="AU119" s="159"/>
      <c r="AV119" s="159"/>
      <c r="AW119" s="159"/>
      <c r="AX119" s="159"/>
      <c r="AY119" s="159"/>
      <c r="AZ119" s="159"/>
      <c r="BA119" s="159"/>
      <c r="BB119" s="159"/>
      <c r="BC119" s="159"/>
    </row>
    <row r="120" spans="1:55" ht="1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59"/>
      <c r="AS120" s="159"/>
      <c r="AT120" s="159"/>
      <c r="AU120" s="159"/>
      <c r="AV120" s="159"/>
      <c r="AW120" s="159"/>
      <c r="AX120" s="159"/>
      <c r="AY120" s="159"/>
      <c r="AZ120" s="159"/>
      <c r="BA120" s="159"/>
      <c r="BB120" s="159"/>
      <c r="BC120" s="159"/>
    </row>
    <row r="121" spans="1:55" ht="1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59"/>
      <c r="AS121" s="159"/>
      <c r="AT121" s="159"/>
      <c r="AU121" s="159"/>
      <c r="AV121" s="159"/>
      <c r="AW121" s="159"/>
      <c r="AX121" s="159"/>
      <c r="AY121" s="159"/>
      <c r="AZ121" s="159"/>
      <c r="BA121" s="159"/>
      <c r="BB121" s="159"/>
      <c r="BC121" s="159"/>
    </row>
    <row r="122" spans="1:55" ht="1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59"/>
      <c r="AS122" s="159"/>
      <c r="AT122" s="159"/>
      <c r="AU122" s="159"/>
      <c r="AV122" s="159"/>
      <c r="AW122" s="159"/>
      <c r="AX122" s="159"/>
      <c r="AY122" s="159"/>
      <c r="AZ122" s="159"/>
      <c r="BA122" s="159"/>
      <c r="BB122" s="159"/>
      <c r="BC122" s="159"/>
    </row>
    <row r="123" spans="1:55" ht="1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59"/>
      <c r="AS123" s="159"/>
      <c r="AT123" s="159"/>
      <c r="AU123" s="159"/>
      <c r="AV123" s="159"/>
      <c r="AW123" s="159"/>
      <c r="AX123" s="159"/>
      <c r="AY123" s="159"/>
      <c r="AZ123" s="159"/>
      <c r="BA123" s="159"/>
      <c r="BB123" s="159"/>
      <c r="BC123" s="159"/>
    </row>
    <row r="124" spans="1:55" ht="1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59"/>
      <c r="AS124" s="159"/>
      <c r="AT124" s="159"/>
      <c r="AU124" s="159"/>
      <c r="AV124" s="159"/>
      <c r="AW124" s="159"/>
      <c r="AX124" s="159"/>
      <c r="AY124" s="159"/>
      <c r="AZ124" s="159"/>
      <c r="BA124" s="159"/>
      <c r="BB124" s="159"/>
      <c r="BC124" s="159"/>
    </row>
    <row r="125" spans="1:55" ht="1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59"/>
      <c r="AS125" s="159"/>
      <c r="AT125" s="159"/>
      <c r="AU125" s="159"/>
      <c r="AV125" s="159"/>
      <c r="AW125" s="159"/>
      <c r="AX125" s="159"/>
      <c r="AY125" s="159"/>
      <c r="AZ125" s="159"/>
      <c r="BA125" s="159"/>
      <c r="BB125" s="159"/>
      <c r="BC125" s="159"/>
    </row>
    <row r="126" spans="1:55" ht="1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59"/>
      <c r="AS126" s="159"/>
      <c r="AT126" s="159"/>
      <c r="AU126" s="159"/>
      <c r="AV126" s="159"/>
      <c r="AW126" s="159"/>
      <c r="AX126" s="159"/>
      <c r="AY126" s="159"/>
      <c r="AZ126" s="159"/>
      <c r="BA126" s="159"/>
      <c r="BB126" s="159"/>
      <c r="BC126" s="159"/>
    </row>
    <row r="127" spans="1:55" ht="1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59"/>
      <c r="AS127" s="159"/>
      <c r="AT127" s="159"/>
      <c r="AU127" s="159"/>
      <c r="AV127" s="159"/>
      <c r="AW127" s="159"/>
      <c r="AX127" s="159"/>
      <c r="AY127" s="159"/>
      <c r="AZ127" s="159"/>
      <c r="BA127" s="159"/>
      <c r="BB127" s="159"/>
      <c r="BC127" s="159"/>
    </row>
    <row r="128" spans="1:55" ht="1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59"/>
      <c r="AS128" s="159"/>
      <c r="AT128" s="159"/>
      <c r="AU128" s="159"/>
      <c r="AV128" s="159"/>
      <c r="AW128" s="159"/>
      <c r="AX128" s="159"/>
      <c r="AY128" s="159"/>
      <c r="AZ128" s="159"/>
      <c r="BA128" s="159"/>
      <c r="BB128" s="159"/>
      <c r="BC128" s="159"/>
    </row>
    <row r="129" spans="1:55" ht="1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59"/>
      <c r="AS129" s="159"/>
      <c r="AT129" s="159"/>
      <c r="AU129" s="159"/>
      <c r="AV129" s="159"/>
      <c r="AW129" s="159"/>
      <c r="AX129" s="159"/>
      <c r="AY129" s="159"/>
      <c r="AZ129" s="159"/>
      <c r="BA129" s="159"/>
      <c r="BB129" s="159"/>
      <c r="BC129" s="159"/>
    </row>
    <row r="130" spans="1:55" ht="1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59"/>
      <c r="AS130" s="159"/>
      <c r="AT130" s="159"/>
      <c r="AU130" s="159"/>
      <c r="AV130" s="159"/>
      <c r="AW130" s="159"/>
      <c r="AX130" s="159"/>
      <c r="AY130" s="159"/>
      <c r="AZ130" s="159"/>
      <c r="BA130" s="159"/>
      <c r="BB130" s="159"/>
      <c r="BC130" s="159"/>
    </row>
    <row r="131" spans="1:55" ht="1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59"/>
      <c r="AS131" s="159"/>
      <c r="AT131" s="159"/>
      <c r="AU131" s="159"/>
      <c r="AV131" s="159"/>
      <c r="AW131" s="159"/>
      <c r="AX131" s="159"/>
      <c r="AY131" s="159"/>
      <c r="AZ131" s="159"/>
      <c r="BA131" s="159"/>
      <c r="BB131" s="159"/>
      <c r="BC131" s="159"/>
    </row>
    <row r="132" spans="1:55" ht="1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59"/>
      <c r="AS132" s="159"/>
      <c r="AT132" s="159"/>
      <c r="AU132" s="159"/>
      <c r="AV132" s="159"/>
      <c r="AW132" s="159"/>
      <c r="AX132" s="159"/>
      <c r="AY132" s="159"/>
      <c r="AZ132" s="159"/>
      <c r="BA132" s="159"/>
      <c r="BB132" s="159"/>
      <c r="BC132" s="159"/>
    </row>
    <row r="133" spans="1:55" ht="1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59"/>
      <c r="AS133" s="159"/>
      <c r="AT133" s="159"/>
      <c r="AU133" s="159"/>
      <c r="AV133" s="159"/>
      <c r="AW133" s="159"/>
      <c r="AX133" s="159"/>
      <c r="AY133" s="159"/>
      <c r="AZ133" s="159"/>
      <c r="BA133" s="159"/>
      <c r="BB133" s="159"/>
      <c r="BC133" s="159"/>
    </row>
    <row r="134" spans="1:55" ht="1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59"/>
      <c r="AS134" s="159"/>
      <c r="AT134" s="159"/>
      <c r="AU134" s="159"/>
      <c r="AV134" s="159"/>
      <c r="AW134" s="159"/>
      <c r="AX134" s="159"/>
      <c r="AY134" s="159"/>
      <c r="AZ134" s="159"/>
      <c r="BA134" s="159"/>
      <c r="BB134" s="159"/>
      <c r="BC134" s="159"/>
    </row>
    <row r="135" spans="1:55" ht="1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59"/>
      <c r="AS135" s="159"/>
      <c r="AT135" s="159"/>
      <c r="AU135" s="159"/>
      <c r="AV135" s="159"/>
      <c r="AW135" s="159"/>
      <c r="AX135" s="159"/>
      <c r="AY135" s="159"/>
      <c r="AZ135" s="159"/>
      <c r="BA135" s="159"/>
      <c r="BB135" s="159"/>
      <c r="BC135" s="159"/>
    </row>
    <row r="136" spans="1:55" ht="1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59"/>
      <c r="AS136" s="159"/>
      <c r="AT136" s="159"/>
      <c r="AU136" s="159"/>
      <c r="AV136" s="159"/>
      <c r="AW136" s="159"/>
      <c r="AX136" s="159"/>
      <c r="AY136" s="159"/>
      <c r="AZ136" s="159"/>
      <c r="BA136" s="159"/>
      <c r="BB136" s="159"/>
      <c r="BC136" s="159"/>
    </row>
    <row r="137" spans="1:55" ht="1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59"/>
      <c r="AS137" s="159"/>
      <c r="AT137" s="159"/>
      <c r="AU137" s="159"/>
      <c r="AV137" s="159"/>
      <c r="AW137" s="159"/>
      <c r="AX137" s="159"/>
      <c r="AY137" s="159"/>
      <c r="AZ137" s="159"/>
      <c r="BA137" s="159"/>
      <c r="BB137" s="159"/>
      <c r="BC137" s="159"/>
    </row>
    <row r="138" spans="1:55" ht="1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59"/>
      <c r="AS138" s="159"/>
      <c r="AT138" s="159"/>
      <c r="AU138" s="159"/>
      <c r="AV138" s="159"/>
      <c r="AW138" s="159"/>
      <c r="AX138" s="159"/>
      <c r="AY138" s="159"/>
      <c r="AZ138" s="159"/>
      <c r="BA138" s="159"/>
      <c r="BB138" s="159"/>
      <c r="BC138" s="159"/>
    </row>
    <row r="139" spans="1:55" ht="1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59"/>
      <c r="AS139" s="159"/>
      <c r="AT139" s="159"/>
      <c r="AU139" s="159"/>
      <c r="AV139" s="159"/>
      <c r="AW139" s="159"/>
      <c r="AX139" s="159"/>
      <c r="AY139" s="159"/>
      <c r="AZ139" s="159"/>
      <c r="BA139" s="159"/>
      <c r="BB139" s="159"/>
      <c r="BC139" s="159"/>
    </row>
    <row r="140" spans="1:55" ht="1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59"/>
      <c r="AS140" s="159"/>
      <c r="AT140" s="159"/>
      <c r="AU140" s="159"/>
      <c r="AV140" s="159"/>
      <c r="AW140" s="159"/>
      <c r="AX140" s="159"/>
      <c r="AY140" s="159"/>
      <c r="AZ140" s="159"/>
      <c r="BA140" s="159"/>
      <c r="BB140" s="159"/>
      <c r="BC140" s="159"/>
    </row>
    <row r="141" spans="1:55" ht="1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59"/>
      <c r="AS141" s="159"/>
      <c r="AT141" s="159"/>
      <c r="AU141" s="159"/>
      <c r="AV141" s="159"/>
      <c r="AW141" s="159"/>
      <c r="AX141" s="159"/>
      <c r="AY141" s="159"/>
      <c r="AZ141" s="159"/>
      <c r="BA141" s="159"/>
      <c r="BB141" s="159"/>
      <c r="BC141" s="159"/>
    </row>
    <row r="142" spans="1:55" ht="1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59"/>
      <c r="AS142" s="159"/>
      <c r="AT142" s="159"/>
      <c r="AU142" s="159"/>
      <c r="AV142" s="159"/>
      <c r="AW142" s="159"/>
      <c r="AX142" s="159"/>
      <c r="AY142" s="159"/>
      <c r="AZ142" s="159"/>
      <c r="BA142" s="159"/>
      <c r="BB142" s="159"/>
      <c r="BC142" s="159"/>
    </row>
    <row r="143" spans="1:55" ht="1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59"/>
      <c r="AS143" s="159"/>
      <c r="AT143" s="159"/>
      <c r="AU143" s="159"/>
      <c r="AV143" s="159"/>
      <c r="AW143" s="159"/>
      <c r="AX143" s="159"/>
      <c r="AY143" s="159"/>
      <c r="AZ143" s="159"/>
      <c r="BA143" s="159"/>
      <c r="BB143" s="159"/>
      <c r="BC143" s="159"/>
    </row>
    <row r="144" spans="1:55" ht="1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59"/>
      <c r="AS144" s="159"/>
      <c r="AT144" s="159"/>
      <c r="AU144" s="159"/>
      <c r="AV144" s="159"/>
      <c r="AW144" s="159"/>
      <c r="AX144" s="159"/>
      <c r="AY144" s="159"/>
      <c r="AZ144" s="159"/>
      <c r="BA144" s="159"/>
      <c r="BB144" s="159"/>
      <c r="BC144" s="159"/>
    </row>
    <row r="145" spans="1:55" ht="1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59"/>
      <c r="AS145" s="159"/>
      <c r="AT145" s="159"/>
      <c r="AU145" s="159"/>
      <c r="AV145" s="159"/>
      <c r="AW145" s="159"/>
      <c r="AX145" s="159"/>
      <c r="AY145" s="159"/>
      <c r="AZ145" s="159"/>
      <c r="BA145" s="159"/>
      <c r="BB145" s="159"/>
      <c r="BC145" s="159"/>
    </row>
    <row r="146" spans="1:55" ht="1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59"/>
      <c r="AS146" s="159"/>
      <c r="AT146" s="159"/>
      <c r="AU146" s="159"/>
      <c r="AV146" s="159"/>
      <c r="AW146" s="159"/>
      <c r="AX146" s="159"/>
      <c r="AY146" s="159"/>
      <c r="AZ146" s="159"/>
      <c r="BA146" s="159"/>
      <c r="BB146" s="159"/>
      <c r="BC146" s="159"/>
    </row>
    <row r="147" spans="1:55" ht="1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59"/>
      <c r="AS147" s="159"/>
      <c r="AT147" s="159"/>
      <c r="AU147" s="159"/>
      <c r="AV147" s="159"/>
      <c r="AW147" s="159"/>
      <c r="AX147" s="159"/>
      <c r="AY147" s="159"/>
      <c r="AZ147" s="159"/>
      <c r="BA147" s="159"/>
      <c r="BB147" s="159"/>
      <c r="BC147" s="159"/>
    </row>
    <row r="148" spans="1:55" ht="1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59"/>
      <c r="AS148" s="159"/>
      <c r="AT148" s="159"/>
      <c r="AU148" s="159"/>
      <c r="AV148" s="159"/>
      <c r="AW148" s="159"/>
      <c r="AX148" s="159"/>
      <c r="AY148" s="159"/>
      <c r="AZ148" s="159"/>
      <c r="BA148" s="159"/>
      <c r="BB148" s="159"/>
      <c r="BC148" s="159"/>
    </row>
    <row r="149" spans="1:55" ht="1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59"/>
      <c r="AS149" s="159"/>
      <c r="AT149" s="159"/>
      <c r="AU149" s="159"/>
      <c r="AV149" s="159"/>
      <c r="AW149" s="159"/>
      <c r="AX149" s="159"/>
      <c r="AY149" s="159"/>
      <c r="AZ149" s="159"/>
      <c r="BA149" s="159"/>
      <c r="BB149" s="159"/>
      <c r="BC149" s="159"/>
    </row>
    <row r="150" spans="1:55" ht="1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59"/>
      <c r="AS150" s="159"/>
      <c r="AT150" s="159"/>
      <c r="AU150" s="159"/>
      <c r="AV150" s="159"/>
      <c r="AW150" s="159"/>
      <c r="AX150" s="159"/>
      <c r="AY150" s="159"/>
      <c r="AZ150" s="159"/>
      <c r="BA150" s="159"/>
      <c r="BB150" s="159"/>
      <c r="BC150" s="159"/>
    </row>
    <row r="151" spans="1:55" ht="1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59"/>
      <c r="AS151" s="159"/>
      <c r="AT151" s="159"/>
      <c r="AU151" s="159"/>
      <c r="AV151" s="159"/>
      <c r="AW151" s="159"/>
      <c r="AX151" s="159"/>
      <c r="AY151" s="159"/>
      <c r="AZ151" s="159"/>
      <c r="BA151" s="159"/>
      <c r="BB151" s="159"/>
      <c r="BC151" s="159"/>
    </row>
    <row r="152" spans="1:55" ht="1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59"/>
      <c r="AS152" s="159"/>
      <c r="AT152" s="159"/>
      <c r="AU152" s="159"/>
      <c r="AV152" s="159"/>
      <c r="AW152" s="159"/>
      <c r="AX152" s="159"/>
      <c r="AY152" s="159"/>
      <c r="AZ152" s="159"/>
      <c r="BA152" s="159"/>
      <c r="BB152" s="159"/>
      <c r="BC152" s="159"/>
    </row>
    <row r="153" spans="1:55" ht="1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59"/>
      <c r="AS153" s="159"/>
      <c r="AT153" s="159"/>
      <c r="AU153" s="159"/>
      <c r="AV153" s="159"/>
      <c r="AW153" s="159"/>
      <c r="AX153" s="159"/>
      <c r="AY153" s="159"/>
      <c r="AZ153" s="159"/>
      <c r="BA153" s="159"/>
      <c r="BB153" s="159"/>
      <c r="BC153" s="159"/>
    </row>
    <row r="154" spans="1:55" ht="1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59"/>
      <c r="AS154" s="159"/>
      <c r="AT154" s="159"/>
      <c r="AU154" s="159"/>
      <c r="AV154" s="159"/>
      <c r="AW154" s="159"/>
      <c r="AX154" s="159"/>
      <c r="AY154" s="159"/>
      <c r="AZ154" s="159"/>
      <c r="BA154" s="159"/>
      <c r="BB154" s="159"/>
      <c r="BC154" s="159"/>
    </row>
    <row r="155" spans="1:55" ht="1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59"/>
      <c r="AS155" s="159"/>
      <c r="AT155" s="159"/>
      <c r="AU155" s="159"/>
      <c r="AV155" s="159"/>
      <c r="AW155" s="159"/>
      <c r="AX155" s="159"/>
      <c r="AY155" s="159"/>
      <c r="AZ155" s="159"/>
      <c r="BA155" s="159"/>
      <c r="BB155" s="159"/>
      <c r="BC155" s="159"/>
    </row>
    <row r="156" spans="1:55" ht="1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59"/>
      <c r="AS156" s="159"/>
      <c r="AT156" s="159"/>
      <c r="AU156" s="159"/>
      <c r="AV156" s="159"/>
      <c r="AW156" s="159"/>
      <c r="AX156" s="159"/>
      <c r="AY156" s="159"/>
      <c r="AZ156" s="159"/>
      <c r="BA156" s="159"/>
      <c r="BB156" s="159"/>
      <c r="BC156" s="159"/>
    </row>
    <row r="157" spans="1:55" ht="1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59"/>
      <c r="AS157" s="159"/>
      <c r="AT157" s="159"/>
      <c r="AU157" s="159"/>
      <c r="AV157" s="159"/>
      <c r="AW157" s="159"/>
      <c r="AX157" s="159"/>
      <c r="AY157" s="159"/>
      <c r="AZ157" s="159"/>
      <c r="BA157" s="159"/>
      <c r="BB157" s="159"/>
      <c r="BC157" s="159"/>
    </row>
    <row r="158" spans="1:55" ht="1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59"/>
      <c r="AS158" s="159"/>
      <c r="AT158" s="159"/>
      <c r="AU158" s="159"/>
      <c r="AV158" s="159"/>
      <c r="AW158" s="159"/>
      <c r="AX158" s="159"/>
      <c r="AY158" s="159"/>
      <c r="AZ158" s="159"/>
      <c r="BA158" s="159"/>
      <c r="BB158" s="159"/>
      <c r="BC158" s="159"/>
    </row>
    <row r="159" spans="1:55" ht="1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59"/>
      <c r="AS159" s="159"/>
      <c r="AT159" s="159"/>
      <c r="AU159" s="159"/>
      <c r="AV159" s="159"/>
      <c r="AW159" s="159"/>
      <c r="AX159" s="159"/>
      <c r="AY159" s="159"/>
      <c r="AZ159" s="159"/>
      <c r="BA159" s="159"/>
      <c r="BB159" s="159"/>
      <c r="BC159" s="159"/>
    </row>
    <row r="160" spans="1:55" ht="1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59"/>
      <c r="AS160" s="159"/>
      <c r="AT160" s="159"/>
      <c r="AU160" s="159"/>
      <c r="AV160" s="159"/>
      <c r="AW160" s="159"/>
      <c r="AX160" s="159"/>
      <c r="AY160" s="159"/>
      <c r="AZ160" s="159"/>
      <c r="BA160" s="159"/>
      <c r="BB160" s="159"/>
      <c r="BC160" s="159"/>
    </row>
    <row r="161" spans="1:55" ht="1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59"/>
      <c r="AS161" s="159"/>
      <c r="AT161" s="159"/>
      <c r="AU161" s="159"/>
      <c r="AV161" s="159"/>
      <c r="AW161" s="159"/>
      <c r="AX161" s="159"/>
      <c r="AY161" s="159"/>
      <c r="AZ161" s="159"/>
      <c r="BA161" s="159"/>
      <c r="BB161" s="159"/>
      <c r="BC161" s="159"/>
    </row>
    <row r="162" spans="1:55" ht="1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59"/>
      <c r="AS162" s="159"/>
      <c r="AT162" s="159"/>
      <c r="AU162" s="159"/>
      <c r="AV162" s="159"/>
      <c r="AW162" s="159"/>
      <c r="AX162" s="159"/>
      <c r="AY162" s="159"/>
      <c r="AZ162" s="159"/>
      <c r="BA162" s="159"/>
      <c r="BB162" s="159"/>
      <c r="BC162" s="159"/>
    </row>
    <row r="163" spans="1:55" ht="1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59"/>
      <c r="AS163" s="159"/>
      <c r="AT163" s="159"/>
      <c r="AU163" s="159"/>
      <c r="AV163" s="159"/>
      <c r="AW163" s="159"/>
      <c r="AX163" s="159"/>
      <c r="AY163" s="159"/>
      <c r="AZ163" s="159"/>
      <c r="BA163" s="159"/>
      <c r="BB163" s="159"/>
      <c r="BC163" s="159"/>
    </row>
    <row r="164" spans="1:55" ht="1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59"/>
      <c r="AS164" s="159"/>
      <c r="AT164" s="159"/>
      <c r="AU164" s="159"/>
      <c r="AV164" s="159"/>
      <c r="AW164" s="159"/>
      <c r="AX164" s="159"/>
      <c r="AY164" s="159"/>
      <c r="AZ164" s="159"/>
      <c r="BA164" s="159"/>
      <c r="BB164" s="159"/>
      <c r="BC164" s="159"/>
    </row>
    <row r="165" spans="1:55" ht="1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59"/>
      <c r="AS165" s="159"/>
      <c r="AT165" s="159"/>
      <c r="AU165" s="159"/>
      <c r="AV165" s="159"/>
      <c r="AW165" s="159"/>
      <c r="AX165" s="159"/>
      <c r="AY165" s="159"/>
      <c r="AZ165" s="159"/>
      <c r="BA165" s="159"/>
      <c r="BB165" s="159"/>
      <c r="BC165" s="159"/>
    </row>
    <row r="166" spans="1:55" ht="1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59"/>
      <c r="AS166" s="159"/>
      <c r="AT166" s="159"/>
      <c r="AU166" s="159"/>
      <c r="AV166" s="159"/>
      <c r="AW166" s="159"/>
      <c r="AX166" s="159"/>
      <c r="AY166" s="159"/>
      <c r="AZ166" s="159"/>
      <c r="BA166" s="159"/>
      <c r="BB166" s="159"/>
      <c r="BC166" s="159"/>
    </row>
    <row r="167" spans="1:55" ht="1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59"/>
      <c r="AS167" s="159"/>
      <c r="AT167" s="159"/>
      <c r="AU167" s="159"/>
      <c r="AV167" s="159"/>
      <c r="AW167" s="159"/>
      <c r="AX167" s="159"/>
      <c r="AY167" s="159"/>
      <c r="AZ167" s="159"/>
      <c r="BA167" s="159"/>
      <c r="BB167" s="159"/>
      <c r="BC167" s="159"/>
    </row>
    <row r="168" spans="1:55" ht="1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59"/>
      <c r="AS168" s="159"/>
      <c r="AT168" s="159"/>
      <c r="AU168" s="159"/>
      <c r="AV168" s="159"/>
      <c r="AW168" s="159"/>
      <c r="AX168" s="159"/>
      <c r="AY168" s="159"/>
      <c r="AZ168" s="159"/>
      <c r="BA168" s="159"/>
      <c r="BB168" s="159"/>
      <c r="BC168" s="159"/>
    </row>
    <row r="169" spans="1:55" ht="1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59"/>
      <c r="AS169" s="159"/>
      <c r="AT169" s="159"/>
      <c r="AU169" s="159"/>
      <c r="AV169" s="159"/>
      <c r="AW169" s="159"/>
      <c r="AX169" s="159"/>
      <c r="AY169" s="159"/>
      <c r="AZ169" s="159"/>
      <c r="BA169" s="159"/>
      <c r="BB169" s="159"/>
      <c r="BC169" s="159"/>
    </row>
    <row r="170" spans="1:55" ht="1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59"/>
      <c r="AS170" s="159"/>
      <c r="AT170" s="159"/>
      <c r="AU170" s="159"/>
      <c r="AV170" s="159"/>
      <c r="AW170" s="159"/>
      <c r="AX170" s="159"/>
      <c r="AY170" s="159"/>
      <c r="AZ170" s="159"/>
      <c r="BA170" s="159"/>
      <c r="BB170" s="159"/>
      <c r="BC170" s="159"/>
    </row>
    <row r="171" spans="1:55" ht="1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59"/>
      <c r="AS171" s="159"/>
      <c r="AT171" s="159"/>
      <c r="AU171" s="159"/>
      <c r="AV171" s="159"/>
      <c r="AW171" s="159"/>
      <c r="AX171" s="159"/>
      <c r="AY171" s="159"/>
      <c r="AZ171" s="159"/>
      <c r="BA171" s="159"/>
      <c r="BB171" s="159"/>
      <c r="BC171" s="159"/>
    </row>
    <row r="172" spans="1:55" ht="1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59"/>
      <c r="AS172" s="159"/>
      <c r="AT172" s="159"/>
      <c r="AU172" s="159"/>
      <c r="AV172" s="159"/>
      <c r="AW172" s="159"/>
      <c r="AX172" s="159"/>
      <c r="AY172" s="159"/>
      <c r="AZ172" s="159"/>
      <c r="BA172" s="159"/>
      <c r="BB172" s="159"/>
      <c r="BC172" s="159"/>
    </row>
    <row r="173" spans="1:55" ht="1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59"/>
      <c r="AS173" s="159"/>
      <c r="AT173" s="159"/>
      <c r="AU173" s="159"/>
      <c r="AV173" s="159"/>
      <c r="AW173" s="159"/>
      <c r="AX173" s="159"/>
      <c r="AY173" s="159"/>
      <c r="AZ173" s="159"/>
      <c r="BA173" s="159"/>
      <c r="BB173" s="159"/>
      <c r="BC173" s="159"/>
    </row>
    <row r="174" spans="1:55" ht="1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59"/>
      <c r="AS174" s="159"/>
      <c r="AT174" s="159"/>
      <c r="AU174" s="159"/>
      <c r="AV174" s="159"/>
      <c r="AW174" s="159"/>
      <c r="AX174" s="159"/>
      <c r="AY174" s="159"/>
      <c r="AZ174" s="159"/>
      <c r="BA174" s="159"/>
      <c r="BB174" s="159"/>
      <c r="BC174" s="159"/>
    </row>
    <row r="175" spans="1:55" ht="1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59"/>
      <c r="AS175" s="159"/>
      <c r="AT175" s="159"/>
      <c r="AU175" s="159"/>
      <c r="AV175" s="159"/>
      <c r="AW175" s="159"/>
      <c r="AX175" s="159"/>
      <c r="AY175" s="159"/>
      <c r="AZ175" s="159"/>
      <c r="BA175" s="159"/>
      <c r="BB175" s="159"/>
      <c r="BC175" s="159"/>
    </row>
    <row r="176" spans="1:55" ht="1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59"/>
      <c r="AS176" s="159"/>
      <c r="AT176" s="159"/>
      <c r="AU176" s="159"/>
      <c r="AV176" s="159"/>
      <c r="AW176" s="159"/>
      <c r="AX176" s="159"/>
      <c r="AY176" s="159"/>
      <c r="AZ176" s="159"/>
      <c r="BA176" s="159"/>
      <c r="BB176" s="159"/>
      <c r="BC176" s="159"/>
    </row>
    <row r="177" spans="1:55" ht="1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59"/>
      <c r="AS177" s="159"/>
      <c r="AT177" s="159"/>
      <c r="AU177" s="159"/>
      <c r="AV177" s="159"/>
      <c r="AW177" s="159"/>
      <c r="AX177" s="159"/>
      <c r="AY177" s="159"/>
      <c r="AZ177" s="159"/>
      <c r="BA177" s="159"/>
      <c r="BB177" s="159"/>
      <c r="BC177" s="159"/>
    </row>
    <row r="178" spans="1:55" ht="1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59"/>
      <c r="AS178" s="159"/>
      <c r="AT178" s="159"/>
      <c r="AU178" s="159"/>
      <c r="AV178" s="159"/>
      <c r="AW178" s="159"/>
      <c r="AX178" s="159"/>
      <c r="AY178" s="159"/>
      <c r="AZ178" s="159"/>
      <c r="BA178" s="159"/>
      <c r="BB178" s="159"/>
      <c r="BC178" s="159"/>
    </row>
    <row r="179" spans="1:55" ht="1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59"/>
      <c r="AS179" s="159"/>
      <c r="AT179" s="159"/>
      <c r="AU179" s="159"/>
      <c r="AV179" s="159"/>
      <c r="AW179" s="159"/>
      <c r="AX179" s="159"/>
      <c r="AY179" s="159"/>
      <c r="AZ179" s="159"/>
      <c r="BA179" s="159"/>
      <c r="BB179" s="159"/>
      <c r="BC179" s="159"/>
    </row>
    <row r="180" spans="1:55" ht="1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59"/>
      <c r="AS180" s="159"/>
      <c r="AT180" s="159"/>
      <c r="AU180" s="159"/>
      <c r="AV180" s="159"/>
      <c r="AW180" s="159"/>
      <c r="AX180" s="159"/>
      <c r="AY180" s="159"/>
      <c r="AZ180" s="159"/>
      <c r="BA180" s="159"/>
      <c r="BB180" s="159"/>
      <c r="BC180" s="159"/>
    </row>
    <row r="181" spans="1:55" ht="1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59"/>
      <c r="AS181" s="159"/>
      <c r="AT181" s="159"/>
      <c r="AU181" s="159"/>
      <c r="AV181" s="159"/>
      <c r="AW181" s="159"/>
      <c r="AX181" s="159"/>
      <c r="AY181" s="159"/>
      <c r="AZ181" s="159"/>
      <c r="BA181" s="159"/>
      <c r="BB181" s="159"/>
      <c r="BC181" s="159"/>
    </row>
    <row r="182" spans="1:55" ht="15" customHeight="1">
      <c r="AQ182" s="14"/>
      <c r="AR182" s="159"/>
      <c r="AS182" s="159"/>
      <c r="AT182" s="159"/>
      <c r="AU182" s="159"/>
      <c r="AV182" s="159"/>
      <c r="AW182" s="159"/>
      <c r="AX182" s="159"/>
      <c r="AY182" s="159"/>
      <c r="AZ182" s="159"/>
      <c r="BA182" s="159"/>
      <c r="BB182" s="159"/>
      <c r="BC182" s="159"/>
    </row>
    <row r="183" spans="1:55" ht="15" customHeight="1">
      <c r="AQ183" s="14"/>
      <c r="AR183" s="159"/>
      <c r="AS183" s="159"/>
      <c r="AT183" s="159"/>
      <c r="AU183" s="159"/>
      <c r="AV183" s="159"/>
      <c r="AW183" s="159"/>
      <c r="AX183" s="159"/>
      <c r="AY183" s="159"/>
      <c r="AZ183" s="159"/>
      <c r="BA183" s="159"/>
      <c r="BB183" s="159"/>
      <c r="BC183" s="159"/>
    </row>
  </sheetData>
  <sheetProtection selectLockedCells="1"/>
  <mergeCells count="116">
    <mergeCell ref="X8:AA10"/>
    <mergeCell ref="AB8:AC10"/>
    <mergeCell ref="AD8:AE10"/>
    <mergeCell ref="AF8:AF10"/>
    <mergeCell ref="AC2:AD2"/>
    <mergeCell ref="AJ2:AL2"/>
    <mergeCell ref="B3:AL3"/>
    <mergeCell ref="B5:F5"/>
    <mergeCell ref="G5:W5"/>
    <mergeCell ref="X5:AA7"/>
    <mergeCell ref="B6:F7"/>
    <mergeCell ref="G6:W7"/>
    <mergeCell ref="AB5:AL7"/>
    <mergeCell ref="B15:C15"/>
    <mergeCell ref="I15:J15"/>
    <mergeCell ref="O15:Z15"/>
    <mergeCell ref="AA15:AL15"/>
    <mergeCell ref="B16:C16"/>
    <mergeCell ref="I16:J16"/>
    <mergeCell ref="O16:Z16"/>
    <mergeCell ref="AA16:AL16"/>
    <mergeCell ref="AR10:BE10"/>
    <mergeCell ref="AR11:BE11"/>
    <mergeCell ref="B12:AL12"/>
    <mergeCell ref="B13:N13"/>
    <mergeCell ref="O13:Z13"/>
    <mergeCell ref="AA13:AL13"/>
    <mergeCell ref="B14:C14"/>
    <mergeCell ref="I14:J14"/>
    <mergeCell ref="O14:Z14"/>
    <mergeCell ref="AA14:AL14"/>
    <mergeCell ref="AG8:AH10"/>
    <mergeCell ref="AI8:AI10"/>
    <mergeCell ref="AJ8:AK10"/>
    <mergeCell ref="AL8:AL10"/>
    <mergeCell ref="B8:F10"/>
    <mergeCell ref="G8:W10"/>
    <mergeCell ref="B19:C19"/>
    <mergeCell ref="I19:J19"/>
    <mergeCell ref="O19:Z19"/>
    <mergeCell ref="AA19:AL19"/>
    <mergeCell ref="B20:C20"/>
    <mergeCell ref="I20:J20"/>
    <mergeCell ref="O20:Z20"/>
    <mergeCell ref="AA20:AL20"/>
    <mergeCell ref="B17:C17"/>
    <mergeCell ref="I17:J17"/>
    <mergeCell ref="O17:Z17"/>
    <mergeCell ref="AA17:AL17"/>
    <mergeCell ref="B18:C18"/>
    <mergeCell ref="I18:J18"/>
    <mergeCell ref="O18:Z18"/>
    <mergeCell ref="AA18:AL18"/>
    <mergeCell ref="B23:C23"/>
    <mergeCell ref="I23:J23"/>
    <mergeCell ref="O23:Z23"/>
    <mergeCell ref="AA23:AL23"/>
    <mergeCell ref="B24:H24"/>
    <mergeCell ref="I24:AL24"/>
    <mergeCell ref="B21:C21"/>
    <mergeCell ref="I21:J21"/>
    <mergeCell ref="O21:Z21"/>
    <mergeCell ref="AA21:AL21"/>
    <mergeCell ref="B22:C22"/>
    <mergeCell ref="I22:J22"/>
    <mergeCell ref="O22:Z22"/>
    <mergeCell ref="AA22:AL22"/>
    <mergeCell ref="AR27:BE29"/>
    <mergeCell ref="B30:C30"/>
    <mergeCell ref="I30:J30"/>
    <mergeCell ref="O30:AL30"/>
    <mergeCell ref="B31:C31"/>
    <mergeCell ref="I31:J31"/>
    <mergeCell ref="O31:AL31"/>
    <mergeCell ref="B26:AL26"/>
    <mergeCell ref="B27:N27"/>
    <mergeCell ref="O27:AL27"/>
    <mergeCell ref="B28:C28"/>
    <mergeCell ref="I28:J28"/>
    <mergeCell ref="O28:AL28"/>
    <mergeCell ref="B29:C29"/>
    <mergeCell ref="I29:J29"/>
    <mergeCell ref="O29:AL29"/>
    <mergeCell ref="B33:AL33"/>
    <mergeCell ref="B34:M34"/>
    <mergeCell ref="N34:Z34"/>
    <mergeCell ref="AA34:AL34"/>
    <mergeCell ref="B35:M35"/>
    <mergeCell ref="N35:O35"/>
    <mergeCell ref="P35:R35"/>
    <mergeCell ref="S35:T35"/>
    <mergeCell ref="V35:W35"/>
    <mergeCell ref="Y35:Z35"/>
    <mergeCell ref="AA35:AL35"/>
    <mergeCell ref="AR34:BE35"/>
    <mergeCell ref="B36:M36"/>
    <mergeCell ref="N36:O36"/>
    <mergeCell ref="P36:R36"/>
    <mergeCell ref="S36:T36"/>
    <mergeCell ref="V36:W36"/>
    <mergeCell ref="Y36:Z36"/>
    <mergeCell ref="AA36:AL36"/>
    <mergeCell ref="AA37:AL37"/>
    <mergeCell ref="B38:M38"/>
    <mergeCell ref="N38:O38"/>
    <mergeCell ref="P38:R38"/>
    <mergeCell ref="S38:T38"/>
    <mergeCell ref="V38:W38"/>
    <mergeCell ref="Y38:Z38"/>
    <mergeCell ref="AA38:AL38"/>
    <mergeCell ref="B37:M37"/>
    <mergeCell ref="N37:O37"/>
    <mergeCell ref="P37:R37"/>
    <mergeCell ref="S37:T37"/>
    <mergeCell ref="V37:W37"/>
    <mergeCell ref="Y37:Z37"/>
  </mergeCells>
  <phoneticPr fontId="1"/>
  <conditionalFormatting sqref="B14:C23">
    <cfRule type="containsBlanks" dxfId="23" priority="5">
      <formula>LEN(TRIM(B14))=0</formula>
    </cfRule>
  </conditionalFormatting>
  <conditionalFormatting sqref="B28:C31">
    <cfRule type="containsBlanks" dxfId="22" priority="3">
      <formula>LEN(TRIM(B28))=0</formula>
    </cfRule>
  </conditionalFormatting>
  <conditionalFormatting sqref="B35:M38">
    <cfRule type="containsBlanks" dxfId="21" priority="26">
      <formula>LEN(TRIM(B35))=0</formula>
    </cfRule>
  </conditionalFormatting>
  <conditionalFormatting sqref="D14:D23">
    <cfRule type="containsBlanks" dxfId="20" priority="13">
      <formula>LEN(TRIM(D14))=0</formula>
    </cfRule>
  </conditionalFormatting>
  <conditionalFormatting sqref="D28:D31">
    <cfRule type="containsBlanks" dxfId="19" priority="9">
      <formula>LEN(TRIM(D28))=0</formula>
    </cfRule>
  </conditionalFormatting>
  <conditionalFormatting sqref="F14:F23">
    <cfRule type="containsBlanks" dxfId="18" priority="14">
      <formula>LEN(TRIM(F14))=0</formula>
    </cfRule>
  </conditionalFormatting>
  <conditionalFormatting sqref="F28:F31">
    <cfRule type="containsBlanks" dxfId="17" priority="8">
      <formula>LEN(TRIM(F28))=0</formula>
    </cfRule>
  </conditionalFormatting>
  <conditionalFormatting sqref="G5:W10">
    <cfRule type="containsBlanks" dxfId="16" priority="44">
      <formula>LEN(TRIM(G5))=0</formula>
    </cfRule>
  </conditionalFormatting>
  <conditionalFormatting sqref="I14:J23">
    <cfRule type="containsBlanks" dxfId="15" priority="16">
      <formula>LEN(TRIM(I14))=0</formula>
    </cfRule>
  </conditionalFormatting>
  <conditionalFormatting sqref="I28:J31">
    <cfRule type="containsBlanks" dxfId="14" priority="4">
      <formula>LEN(TRIM(I28))=0</formula>
    </cfRule>
  </conditionalFormatting>
  <conditionalFormatting sqref="I24:AL24">
    <cfRule type="containsBlanks" dxfId="13" priority="12">
      <formula>LEN(TRIM(I24))=0</formula>
    </cfRule>
  </conditionalFormatting>
  <conditionalFormatting sqref="K14:K23">
    <cfRule type="containsBlanks" dxfId="12" priority="18">
      <formula>LEN(TRIM(K14))=0</formula>
    </cfRule>
  </conditionalFormatting>
  <conditionalFormatting sqref="K28:K31">
    <cfRule type="containsBlanks" dxfId="11" priority="11">
      <formula>LEN(TRIM(K28))=0</formula>
    </cfRule>
  </conditionalFormatting>
  <conditionalFormatting sqref="M14:M23">
    <cfRule type="containsBlanks" dxfId="10" priority="17">
      <formula>LEN(TRIM(M14))=0</formula>
    </cfRule>
  </conditionalFormatting>
  <conditionalFormatting sqref="M28:M31">
    <cfRule type="containsBlanks" dxfId="9" priority="10">
      <formula>LEN(TRIM(M28))=0</formula>
    </cfRule>
  </conditionalFormatting>
  <conditionalFormatting sqref="O14:AL23">
    <cfRule type="containsBlanks" dxfId="8" priority="20">
      <formula>LEN(TRIM(O14))=0</formula>
    </cfRule>
  </conditionalFormatting>
  <conditionalFormatting sqref="O28:AL31">
    <cfRule type="containsBlanks" dxfId="7" priority="21">
      <formula>LEN(TRIM(O28))=0</formula>
    </cfRule>
  </conditionalFormatting>
  <conditionalFormatting sqref="P35:P38">
    <cfRule type="containsBlanks" dxfId="6" priority="2">
      <formula>LEN(TRIM(P35))=0</formula>
    </cfRule>
  </conditionalFormatting>
  <conditionalFormatting sqref="S35:T38">
    <cfRule type="containsBlanks" dxfId="5" priority="24">
      <formula>LEN(TRIM(S35))=0</formula>
    </cfRule>
  </conditionalFormatting>
  <conditionalFormatting sqref="V35:W38">
    <cfRule type="containsBlanks" dxfId="4" priority="23">
      <formula>LEN(TRIM(V35))=0</formula>
    </cfRule>
  </conditionalFormatting>
  <conditionalFormatting sqref="AA35:AL38">
    <cfRule type="containsBlanks" dxfId="3" priority="25">
      <formula>LEN(TRIM(AA35))=0</formula>
    </cfRule>
  </conditionalFormatting>
  <conditionalFormatting sqref="AB8:AC10">
    <cfRule type="containsBlanks" dxfId="2" priority="1">
      <formula>LEN(TRIM(AB8))=0</formula>
    </cfRule>
  </conditionalFormatting>
  <conditionalFormatting sqref="AD8:AE10 AG8:AH10 AJ8:AK10">
    <cfRule type="containsBlanks" dxfId="1" priority="65">
      <formula>LEN(TRIM(AD8))=0</formula>
    </cfRule>
  </conditionalFormatting>
  <conditionalFormatting sqref="AE2 AG2 AI2">
    <cfRule type="containsBlanks" dxfId="0" priority="145">
      <formula>LEN(TRIM(AE2))=0</formula>
    </cfRule>
  </conditionalFormatting>
  <dataValidations count="4">
    <dataValidation imeMode="halfAlpha" allowBlank="1" showInputMessage="1" showErrorMessage="1" sqref="AE2 AG2 AI2 AJ8:AK10 AD8:AE10 AG8:AH10 M14:M23 K14:K23 F14:F23 D14:D23 D28:D31 F28:F31 K28:K31 M28:M31 V35:W38 S35:T38" xr:uid="{00000000-0002-0000-0D00-000000000000}"/>
    <dataValidation imeMode="halfKatakana" allowBlank="1" showInputMessage="1" showErrorMessage="1" sqref="G5:W5" xr:uid="{00000000-0002-0000-0D00-000001000000}"/>
    <dataValidation type="list" allowBlank="1" showInputMessage="1" showErrorMessage="1" sqref="I14:J23 B14:C23 I28:J31 B28:C31 P35:P38" xr:uid="{00000000-0002-0000-0D00-000002000000}">
      <formula1>"昭和,平成,令和"</formula1>
    </dataValidation>
    <dataValidation type="list" allowBlank="1" showInputMessage="1" showErrorMessage="1" sqref="AB8:AC10" xr:uid="{00000000-0002-0000-0D00-000003000000}">
      <formula1>"大正,昭和,平成,令和"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入力前にお読みください。</vt:lpstr>
      <vt:lpstr>①必要書類</vt:lpstr>
      <vt:lpstr>②基本情報入力シート</vt:lpstr>
      <vt:lpstr>③応募申請書</vt:lpstr>
      <vt:lpstr>④付表１（事業所情報等）</vt:lpstr>
      <vt:lpstr>⑤付表２（実施情報）</vt:lpstr>
      <vt:lpstr>⑥付表３（職員・運営の状況）</vt:lpstr>
      <vt:lpstr>⑦別紙１（職員等一覧表）</vt:lpstr>
      <vt:lpstr>⑧別紙２（管理者経歴書）</vt:lpstr>
      <vt:lpstr>①必要書類!Print_Area</vt:lpstr>
      <vt:lpstr>②基本情報入力シート!Print_Area</vt:lpstr>
      <vt:lpstr>③応募申請書!Print_Area</vt:lpstr>
      <vt:lpstr>'④付表１（事業所情報等）'!Print_Area</vt:lpstr>
      <vt:lpstr>'⑤付表２（実施情報）'!Print_Area</vt:lpstr>
      <vt:lpstr>'⑥付表３（職員・運営の状況）'!Print_Area</vt:lpstr>
      <vt:lpstr>'⑦別紙１（職員等一覧表）'!Print_Area</vt:lpstr>
      <vt:lpstr>'⑧別紙２（管理者経歴書）'!Print_Area</vt:lpstr>
      <vt:lpstr>'⑦別紙１（職員等一覧表）'!Print_Titles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稲積　崇 / INAZUMI Takashi</cp:lastModifiedBy>
  <cp:lastPrinted>2025-12-18T04:14:12Z</cp:lastPrinted>
  <dcterms:created xsi:type="dcterms:W3CDTF">2012-07-09T09:42:03Z</dcterms:created>
  <dcterms:modified xsi:type="dcterms:W3CDTF">2025-12-23T12:31:57Z</dcterms:modified>
  <cp:contentStatus/>
</cp:coreProperties>
</file>