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autoCompressPictures="0"/>
  <mc:AlternateContent xmlns:mc="http://schemas.openxmlformats.org/markup-compatibility/2006">
    <mc:Choice Requires="x15">
      <x15ac:absPath xmlns:x15ac="http://schemas.microsoft.com/office/spreadsheetml/2010/11/ac" url="X:\ユーザ作業用フォルダ\計理・調達\21★予算決算★\R08予算\15_補助金チェックシート・補助金一覧・歳入予算一覧\04_公表HP\03_公表資料（完成）\"/>
    </mc:Choice>
  </mc:AlternateContent>
  <xr:revisionPtr revIDLastSave="0" documentId="13_ncr:1_{21DC92FC-CE2C-479A-AF6A-1EBB12FC1DB2}" xr6:coauthVersionLast="47" xr6:coauthVersionMax="47" xr10:uidLastSave="{00000000-0000-0000-0000-000000000000}"/>
  <bookViews>
    <workbookView xWindow="-108" yWindow="-108" windowWidth="23256" windowHeight="12456" tabRatio="917" firstSheet="25" activeTab="25" xr2:uid="{00000000-000D-0000-FFFF-FFFF00000000}"/>
  </bookViews>
  <sheets>
    <sheet name="参考資料編" sheetId="241" state="hidden" r:id="rId1"/>
    <sheet name="一覧" sheetId="269" state="hidden" r:id="rId2"/>
    <sheet name="様式7" sheetId="274" state="hidden" r:id="rId3"/>
    <sheet name="様式8" sheetId="266" state="hidden" r:id="rId4"/>
    <sheet name="様式9" sheetId="267" state="hidden" r:id="rId5"/>
    <sheet name="（様式10）起債事業一覧" sheetId="250" state="hidden" r:id="rId6"/>
    <sheet name="（様式10）カメラ①" sheetId="251" state="hidden" r:id="rId7"/>
    <sheet name="（様式10）カメラ②" sheetId="252" state="hidden" r:id="rId8"/>
    <sheet name="様式11" sheetId="86" state="hidden" r:id="rId9"/>
    <sheet name="様式12-1" sheetId="87" state="hidden" r:id="rId10"/>
    <sheet name="様式12-2" sheetId="258" state="hidden" r:id="rId11"/>
    <sheet name="様式12 (別紙)" sheetId="256" state="hidden" r:id="rId12"/>
    <sheet name="様式12（留意事項）" sheetId="268" state="hidden" r:id="rId13"/>
    <sheet name="様式13" sheetId="263" state="hidden" r:id="rId14"/>
    <sheet name="様式13（記入例）" sheetId="265" state="hidden" r:id="rId15"/>
    <sheet name="様式14" sheetId="216" state="hidden" r:id="rId16"/>
    <sheet name="様式15" sheetId="178" state="hidden" r:id="rId17"/>
    <sheet name="様式16" sheetId="231" state="hidden" r:id="rId18"/>
    <sheet name="様式16（別紙）" sheetId="232" state="hidden" r:id="rId19"/>
    <sheet name="様式16（記載例）" sheetId="233" state="hidden" r:id="rId20"/>
    <sheet name="様式17～19(提出依頼)" sheetId="243" state="hidden" r:id="rId21"/>
    <sheet name="様式17(見直し一覧)" sheetId="244" state="hidden" r:id="rId22"/>
    <sheet name="様式18（見直しチェックシート）" sheetId="273" state="hidden" r:id="rId23"/>
    <sheet name="チェックシート記載要領" sheetId="246" state="hidden" r:id="rId24"/>
    <sheet name="見直しポイント" sheetId="247" state="hidden" r:id="rId25"/>
    <sheet name="様式19(新規補助金概要シート)" sheetId="248" r:id="rId26"/>
    <sheet name="新規概要シート記載要領" sheetId="249" state="hidden" r:id="rId27"/>
    <sheet name="Sheet1" sheetId="276" state="hidden" r:id="rId28"/>
    <sheet name="分担金の支出手続等に関する指針" sheetId="275" state="hidden" r:id="rId29"/>
    <sheet name="様式20" sheetId="141" state="hidden" r:id="rId30"/>
    <sheet name="様式20(説明)" sheetId="164" state="hidden" r:id="rId31"/>
    <sheet name="様式22（説明・見直し）" sheetId="166" state="hidden" r:id="rId32"/>
    <sheet name="様式20(参考事例)" sheetId="40" state="hidden" r:id="rId33"/>
  </sheets>
  <externalReferences>
    <externalReference r:id="rId34"/>
    <externalReference r:id="rId35"/>
    <externalReference r:id="rId36"/>
  </externalReferences>
  <definedNames>
    <definedName name="_xlnm._FilterDatabase" localSheetId="5" hidden="1">'（様式10）起債事業一覧'!$A$6:$AE$26</definedName>
    <definedName name="①" localSheetId="0">#REF!</definedName>
    <definedName name="①" localSheetId="10">#REF!</definedName>
    <definedName name="①" localSheetId="22">#REF!</definedName>
    <definedName name="①" localSheetId="3">#REF!</definedName>
    <definedName name="①" localSheetId="4">#REF!</definedName>
    <definedName name="①">#REF!</definedName>
    <definedName name="①1" localSheetId="0">#REF!</definedName>
    <definedName name="①1" localSheetId="28">#REF!</definedName>
    <definedName name="①1" localSheetId="10">#REF!</definedName>
    <definedName name="①1" localSheetId="17">#REF!</definedName>
    <definedName name="①1" localSheetId="19">#REF!</definedName>
    <definedName name="①1" localSheetId="18">#REF!</definedName>
    <definedName name="①1" localSheetId="22">'様式18（見直しチェックシート）'!$S$51:$T$51</definedName>
    <definedName name="①1" localSheetId="25">'様式19(新規補助金概要シート)'!$S$26:$T$26</definedName>
    <definedName name="①1" localSheetId="29">#REF!</definedName>
    <definedName name="①1" localSheetId="30">#REF!</definedName>
    <definedName name="①1" localSheetId="2">#REF!</definedName>
    <definedName name="①1" localSheetId="3">#REF!</definedName>
    <definedName name="①1" localSheetId="4">#REF!</definedName>
    <definedName name="①1">#REF!</definedName>
    <definedName name="①2" localSheetId="0">#REF!</definedName>
    <definedName name="①2" localSheetId="28">#REF!</definedName>
    <definedName name="①2" localSheetId="10">#REF!</definedName>
    <definedName name="①2" localSheetId="17">#REF!</definedName>
    <definedName name="①2" localSheetId="19">#REF!</definedName>
    <definedName name="①2" localSheetId="18">#REF!</definedName>
    <definedName name="①2" localSheetId="22">'様式18（見直しチェックシート）'!$U$51:$V$51</definedName>
    <definedName name="①2" localSheetId="25">'様式19(新規補助金概要シート)'!$U$26:$V$26</definedName>
    <definedName name="①2" localSheetId="29">#REF!</definedName>
    <definedName name="①2" localSheetId="30">#REF!</definedName>
    <definedName name="①2" localSheetId="2">#REF!</definedName>
    <definedName name="①2" localSheetId="3">#REF!</definedName>
    <definedName name="①2" localSheetId="4">#REF!</definedName>
    <definedName name="①2">#REF!</definedName>
    <definedName name="②1" localSheetId="0">#REF!</definedName>
    <definedName name="②1" localSheetId="28">#REF!</definedName>
    <definedName name="②1" localSheetId="10">#REF!</definedName>
    <definedName name="②1" localSheetId="17">#REF!</definedName>
    <definedName name="②1" localSheetId="19">#REF!</definedName>
    <definedName name="②1" localSheetId="18">#REF!</definedName>
    <definedName name="②1" localSheetId="22">'様式18（見直しチェックシート）'!$S$52:$T$52</definedName>
    <definedName name="②1" localSheetId="25">'様式19(新規補助金概要シート)'!$S$27:$T$27</definedName>
    <definedName name="②1" localSheetId="29">#REF!</definedName>
    <definedName name="②1" localSheetId="30">#REF!</definedName>
    <definedName name="②1" localSheetId="2">#REF!</definedName>
    <definedName name="②1" localSheetId="3">#REF!</definedName>
    <definedName name="②1" localSheetId="4">#REF!</definedName>
    <definedName name="②1">#REF!</definedName>
    <definedName name="②2" localSheetId="0">#REF!</definedName>
    <definedName name="②2" localSheetId="28">#REF!</definedName>
    <definedName name="②2" localSheetId="10">#REF!</definedName>
    <definedName name="②2" localSheetId="17">#REF!</definedName>
    <definedName name="②2" localSheetId="19">#REF!</definedName>
    <definedName name="②2" localSheetId="18">#REF!</definedName>
    <definedName name="②2" localSheetId="22">'様式18（見直しチェックシート）'!$U$52:$V$52</definedName>
    <definedName name="②2" localSheetId="25">'様式19(新規補助金概要シート)'!$U$27:$V$27</definedName>
    <definedName name="②2" localSheetId="29">#REF!</definedName>
    <definedName name="②2" localSheetId="30">#REF!</definedName>
    <definedName name="②2" localSheetId="2">#REF!</definedName>
    <definedName name="②2" localSheetId="3">#REF!</definedName>
    <definedName name="②2" localSheetId="4">#REF!</definedName>
    <definedName name="②2">#REF!</definedName>
    <definedName name="③1" localSheetId="0">#REF!</definedName>
    <definedName name="③1" localSheetId="28">#REF!</definedName>
    <definedName name="③1" localSheetId="10">#REF!</definedName>
    <definedName name="③1" localSheetId="17">#REF!</definedName>
    <definedName name="③1" localSheetId="19">#REF!</definedName>
    <definedName name="③1" localSheetId="18">#REF!</definedName>
    <definedName name="③1" localSheetId="22">'様式18（見直しチェックシート）'!$S$53:$T$53</definedName>
    <definedName name="③1" localSheetId="25">'様式19(新規補助金概要シート)'!$S$28:$T$28</definedName>
    <definedName name="③1" localSheetId="29">#REF!</definedName>
    <definedName name="③1" localSheetId="30">#REF!</definedName>
    <definedName name="③1" localSheetId="2">#REF!</definedName>
    <definedName name="③1" localSheetId="3">#REF!</definedName>
    <definedName name="③1" localSheetId="4">#REF!</definedName>
    <definedName name="③1">#REF!</definedName>
    <definedName name="③2" localSheetId="0">#REF!</definedName>
    <definedName name="③2" localSheetId="28">#REF!</definedName>
    <definedName name="③2" localSheetId="10">#REF!</definedName>
    <definedName name="③2" localSheetId="17">#REF!</definedName>
    <definedName name="③2" localSheetId="19">#REF!</definedName>
    <definedName name="③2" localSheetId="18">#REF!</definedName>
    <definedName name="③2" localSheetId="22">'様式18（見直しチェックシート）'!$U$53:$V$53</definedName>
    <definedName name="③2" localSheetId="25">'様式19(新規補助金概要シート)'!$U$28:$V$28</definedName>
    <definedName name="③2" localSheetId="29">#REF!</definedName>
    <definedName name="③2" localSheetId="30">#REF!</definedName>
    <definedName name="③2" localSheetId="2">#REF!</definedName>
    <definedName name="③2" localSheetId="3">#REF!</definedName>
    <definedName name="③2" localSheetId="4">#REF!</definedName>
    <definedName name="③2">#REF!</definedName>
    <definedName name="④1" localSheetId="0">#REF!</definedName>
    <definedName name="④1" localSheetId="28">#REF!</definedName>
    <definedName name="④1" localSheetId="10">#REF!</definedName>
    <definedName name="④1" localSheetId="17">#REF!</definedName>
    <definedName name="④1" localSheetId="19">#REF!</definedName>
    <definedName name="④1" localSheetId="18">#REF!</definedName>
    <definedName name="④1" localSheetId="22">'様式18（見直しチェックシート）'!$S$54:$T$54</definedName>
    <definedName name="④1" localSheetId="25">'様式19(新規補助金概要シート)'!$S$29:$T$29</definedName>
    <definedName name="④1" localSheetId="29">#REF!</definedName>
    <definedName name="④1" localSheetId="30">#REF!</definedName>
    <definedName name="④1" localSheetId="2">#REF!</definedName>
    <definedName name="④1" localSheetId="3">#REF!</definedName>
    <definedName name="④1" localSheetId="4">#REF!</definedName>
    <definedName name="④1">#REF!</definedName>
    <definedName name="④2" localSheetId="0">#REF!</definedName>
    <definedName name="④2" localSheetId="28">#REF!</definedName>
    <definedName name="④2" localSheetId="10">#REF!</definedName>
    <definedName name="④2" localSheetId="17">#REF!</definedName>
    <definedName name="④2" localSheetId="19">#REF!</definedName>
    <definedName name="④2" localSheetId="18">#REF!</definedName>
    <definedName name="④2" localSheetId="22">'様式18（見直しチェックシート）'!$U$54:$V$54</definedName>
    <definedName name="④2" localSheetId="25">'様式19(新規補助金概要シート)'!$U$29:$V$29</definedName>
    <definedName name="④2" localSheetId="29">#REF!</definedName>
    <definedName name="④2" localSheetId="30">#REF!</definedName>
    <definedName name="④2" localSheetId="2">#REF!</definedName>
    <definedName name="④2" localSheetId="3">#REF!</definedName>
    <definedName name="④2" localSheetId="4">#REF!</definedName>
    <definedName name="④2">#REF!</definedName>
    <definedName name="⑥1" localSheetId="0">#REF!</definedName>
    <definedName name="⑥1" localSheetId="28">#REF!</definedName>
    <definedName name="⑥1" localSheetId="10">#REF!</definedName>
    <definedName name="⑥1" localSheetId="17">#REF!</definedName>
    <definedName name="⑥1" localSheetId="19">#REF!</definedName>
    <definedName name="⑥1" localSheetId="18">#REF!</definedName>
    <definedName name="⑥1" localSheetId="22">'様式18（見直しチェックシート）'!$S$57:$T$57</definedName>
    <definedName name="⑥1" localSheetId="25">'様式19(新規補助金概要シート)'!#REF!</definedName>
    <definedName name="⑥1" localSheetId="29">#REF!</definedName>
    <definedName name="⑥1" localSheetId="30">#REF!</definedName>
    <definedName name="⑥1" localSheetId="2">#REF!</definedName>
    <definedName name="⑥1" localSheetId="3">#REF!</definedName>
    <definedName name="⑥1" localSheetId="4">#REF!</definedName>
    <definedName name="⑥1">#REF!</definedName>
    <definedName name="a" localSheetId="0">#REF!</definedName>
    <definedName name="a" localSheetId="28">#REF!</definedName>
    <definedName name="a" localSheetId="10">#REF!</definedName>
    <definedName name="a" localSheetId="17">#REF!</definedName>
    <definedName name="a" localSheetId="19">#REF!</definedName>
    <definedName name="a" localSheetId="18">#REF!</definedName>
    <definedName name="a" localSheetId="22">'様式18（見直しチェックシート）'!$S$51:$T$51</definedName>
    <definedName name="a" localSheetId="25">'様式19(新規補助金概要シート)'!$S$26:$T$26</definedName>
    <definedName name="a" localSheetId="29">#REF!</definedName>
    <definedName name="a" localSheetId="30">#REF!</definedName>
    <definedName name="a" localSheetId="2">#REF!</definedName>
    <definedName name="a" localSheetId="3">#REF!</definedName>
    <definedName name="a" localSheetId="4">#REF!</definedName>
    <definedName name="a">#REF!</definedName>
    <definedName name="b" localSheetId="0">#REF!</definedName>
    <definedName name="b" localSheetId="28">#REF!</definedName>
    <definedName name="b" localSheetId="10">#REF!</definedName>
    <definedName name="b" localSheetId="17">#REF!</definedName>
    <definedName name="b" localSheetId="19">#REF!</definedName>
    <definedName name="b" localSheetId="18">#REF!</definedName>
    <definedName name="b" localSheetId="22">'様式18（見直しチェックシート）'!$U$51:$V$51</definedName>
    <definedName name="b" localSheetId="25">'様式19(新規補助金概要シート)'!$U$26:$V$26</definedName>
    <definedName name="b" localSheetId="29">#REF!</definedName>
    <definedName name="b" localSheetId="30">#REF!</definedName>
    <definedName name="b" localSheetId="2">#REF!</definedName>
    <definedName name="b" localSheetId="3">#REF!</definedName>
    <definedName name="b" localSheetId="4">#REF!</definedName>
    <definedName name="b">#REF!</definedName>
    <definedName name="d" localSheetId="0">#REF!</definedName>
    <definedName name="d" localSheetId="28">#REF!</definedName>
    <definedName name="d" localSheetId="10">#REF!</definedName>
    <definedName name="d" localSheetId="17">#REF!</definedName>
    <definedName name="d" localSheetId="19">#REF!</definedName>
    <definedName name="d" localSheetId="18">#REF!</definedName>
    <definedName name="d" localSheetId="22">'様式18（見直しチェックシート）'!$U$52:$V$52</definedName>
    <definedName name="d" localSheetId="25">'様式19(新規補助金概要シート)'!$U$27:$V$27</definedName>
    <definedName name="d" localSheetId="29">#REF!</definedName>
    <definedName name="d" localSheetId="30">#REF!</definedName>
    <definedName name="d" localSheetId="2">#REF!</definedName>
    <definedName name="d" localSheetId="3">#REF!</definedName>
    <definedName name="d" localSheetId="4">#REF!</definedName>
    <definedName name="d">#REF!</definedName>
    <definedName name="_xlnm.Print_Area" localSheetId="6">'（様式10）カメラ①'!$A$1:$C$20</definedName>
    <definedName name="_xlnm.Print_Area" localSheetId="5">'（様式10）起債事業一覧'!$A$1:$AE$101</definedName>
    <definedName name="_xlnm.Print_Area" localSheetId="23">チェックシート記載要領!$A$1:$AP$100</definedName>
    <definedName name="_xlnm.Print_Area" localSheetId="24">見直しポイント!$A$1:$L$45</definedName>
    <definedName name="_xlnm.Print_Area" localSheetId="0">参考資料編!$A$1:$E$62</definedName>
    <definedName name="_xlnm.Print_Area" localSheetId="26">新規概要シート記載要領!$A$1:$AP$59</definedName>
    <definedName name="_xlnm.Print_Area" localSheetId="28">分担金の支出手続等に関する指針!$A$1:$K$42</definedName>
    <definedName name="_xlnm.Print_Area" localSheetId="8">様式11!$A$1:$T$27</definedName>
    <definedName name="_xlnm.Print_Area" localSheetId="11">'様式12 (別紙)'!$A$1:$H$32</definedName>
    <definedName name="_xlnm.Print_Area" localSheetId="12">'様式12（留意事項）'!$A$1:$C$30</definedName>
    <definedName name="_xlnm.Print_Area" localSheetId="9">'様式12-1'!$A$1:$F$41</definedName>
    <definedName name="_xlnm.Print_Area" localSheetId="10">'様式12-2'!$A$1:$P$30</definedName>
    <definedName name="_xlnm.Print_Area" localSheetId="13">様式13!$A$1:$BE$34</definedName>
    <definedName name="_xlnm.Print_Area" localSheetId="14">'様式13（記入例）'!$A$1:$BE$63</definedName>
    <definedName name="_xlnm.Print_Area" localSheetId="15">様式14!$A$1:$I$27</definedName>
    <definedName name="_xlnm.Print_Area" localSheetId="16">様式15!$A$1:$R$78</definedName>
    <definedName name="_xlnm.Print_Area" localSheetId="18">'様式16（別紙）'!$A$1:$J$41</definedName>
    <definedName name="_xlnm.Print_Area" localSheetId="21">'様式17(見直し一覧)'!$A$1:$H$49</definedName>
    <definedName name="_xlnm.Print_Area" localSheetId="20">'様式17～19(提出依頼)'!$A$1:$AB$117</definedName>
    <definedName name="_xlnm.Print_Area" localSheetId="22">'様式18（見直しチェックシート）'!$A$1:$Q$69</definedName>
    <definedName name="_xlnm.Print_Area" localSheetId="25">'様式19(新規補助金概要シート)'!$A$1:$Q$32</definedName>
    <definedName name="_xlnm.Print_Area" localSheetId="29">様式20!$A$1:$T$38</definedName>
    <definedName name="_xlnm.Print_Area" localSheetId="30">'様式20(説明)'!$AG$1:$AY$30</definedName>
    <definedName name="_xlnm.Print_Area" localSheetId="2">様式7!$A$1:$X$60</definedName>
    <definedName name="_xlnm.Print_Area" localSheetId="3">様式8!$A$1:$E$43</definedName>
    <definedName name="_xlnm.Print_Area" localSheetId="4">様式9!$A$1:$E$33</definedName>
    <definedName name="_xlnm.Print_Titles" localSheetId="5">'（様式10）起債事業一覧'!$1:$6</definedName>
    <definedName name="_xlnm.Print_Titles" localSheetId="2">様式7!$7:$9</definedName>
    <definedName name="rrr" localSheetId="28">'[1]様式16（見直しチェックシート）'!$U$53:$V$53</definedName>
    <definedName name="rrr" localSheetId="3">#REF!</definedName>
    <definedName name="rrr" localSheetId="4">#REF!</definedName>
    <definedName name="rrr">#REF!</definedName>
    <definedName name="Z_0293B93D_12CB_4988_9C0A_F98FE0793132_.wvu.FilterData" localSheetId="5" hidden="1">'（様式10）起債事業一覧'!#REF!</definedName>
    <definedName name="Z_0293B93D_12CB_4988_9C0A_F98FE0793132_.wvu.PrintArea" localSheetId="5" hidden="1">'（様式10）起債事業一覧'!$C$1:$Y$25</definedName>
    <definedName name="Z_0293B93D_12CB_4988_9C0A_F98FE0793132_.wvu.PrintTitles" localSheetId="5" hidden="1">'（様式10）起債事業一覧'!$5:$5</definedName>
    <definedName name="Z_0293B93D_12CB_4988_9C0A_F98FE0793132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0367AE8F_5AE7_413E_8392_FBF084115F33_.wvu.FilterData" localSheetId="5" hidden="1">'（様式10）起債事業一覧'!$A$6:$AE$27</definedName>
    <definedName name="Z_058DD1EA_143C_45E2_AA1B_649B57003126_.wvu.FilterData" localSheetId="5" hidden="1">'（様式10）起債事業一覧'!$A$6:$AE$26</definedName>
    <definedName name="Z_066D1EDE_E819_43C5_B274_924E40BC0757_.wvu.FilterData" localSheetId="5" hidden="1">'（様式10）起債事業一覧'!$C$24:$AE$25</definedName>
    <definedName name="Z_066D1EDE_E819_43C5_B274_924E40BC0757_.wvu.PrintArea" localSheetId="5" hidden="1">'（様式10）起債事業一覧'!$C$1:$Y$25</definedName>
    <definedName name="Z_066D1EDE_E819_43C5_B274_924E40BC0757_.wvu.PrintTitles" localSheetId="5" hidden="1">'（様式10）起債事業一覧'!$1:$5</definedName>
    <definedName name="Z_06E20F97_DA4E_46D3_9867_3820E62F4495_.wvu.FilterData" localSheetId="5" hidden="1">'（様式10）起債事業一覧'!$F$1:$F$25</definedName>
    <definedName name="Z_0861B638_6AB9_46C9_801A_CCD5E3149BC2_.wvu.Cols" localSheetId="5" hidden="1">'（様式10）起債事業一覧'!$P:$S</definedName>
    <definedName name="Z_0861B638_6AB9_46C9_801A_CCD5E3149BC2_.wvu.FilterData" localSheetId="5" hidden="1">'（様式10）起債事業一覧'!$F$1:$F$25</definedName>
    <definedName name="Z_0861B638_6AB9_46C9_801A_CCD5E3149BC2_.wvu.PrintArea" localSheetId="5" hidden="1">'（様式10）起債事業一覧'!$C$1:$AA$25</definedName>
    <definedName name="Z_0861B638_6AB9_46C9_801A_CCD5E3149BC2_.wvu.PrintTitles" localSheetId="5" hidden="1">'（様式10）起債事業一覧'!$5:$5</definedName>
    <definedName name="Z_08D3830D_A2C9_428F_B9E7_453DB2C5CD62_.wvu.FilterData" localSheetId="5" hidden="1">'（様式10）起債事業一覧'!#REF!</definedName>
    <definedName name="Z_09C8D7FB_8D1B_4375_B9BE_FC38A27849E6_.wvu.PrintArea" localSheetId="5" hidden="1">'（様式10）起債事業一覧'!$C$1:$Y$25</definedName>
    <definedName name="Z_09C8D7FB_8D1B_4375_B9BE_FC38A27849E6_.wvu.PrintTitles" localSheetId="5" hidden="1">'（様式10）起債事業一覧'!$5:$5</definedName>
    <definedName name="Z_09C8D7FB_8D1B_4375_B9BE_FC38A27849E6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0AE9F88A_4381_4097_8443_447CBD75BE5F_.wvu.FilterData" localSheetId="5" hidden="1">'（様式10）起債事業一覧'!$A$6:$AE$26</definedName>
    <definedName name="Z_0B7C7470_3CCD_4515_9FBE_BF337CA2A5EE_.wvu.FilterData" localSheetId="5" hidden="1">'（様式10）起債事業一覧'!$A$6:$AE$26</definedName>
    <definedName name="Z_0CD289E9_EDAA_4B87_9C01_432D1E55E0DC_.wvu.FilterData" localSheetId="5" hidden="1">'（様式10）起債事業一覧'!$C$24:$AE$25</definedName>
    <definedName name="Z_0CD289E9_EDAA_4B87_9C01_432D1E55E0DC_.wvu.PrintArea" localSheetId="5" hidden="1">'（様式10）起債事業一覧'!$C$1:$Y$25</definedName>
    <definedName name="Z_0CD289E9_EDAA_4B87_9C01_432D1E55E0DC_.wvu.PrintTitles" localSheetId="5" hidden="1">'（様式10）起債事業一覧'!$1:$5</definedName>
    <definedName name="Z_0E943C84_FA8E_4537_91EC_372FC3A7436B_.wvu.FilterData" localSheetId="5" hidden="1">'（様式10）起債事業一覧'!#REF!</definedName>
    <definedName name="Z_0F7F7DC0_2CEF_425B_A9BD_A373DEB2EB2A_.wvu.FilterData" localSheetId="5" hidden="1">'（様式10）起債事業一覧'!#REF!</definedName>
    <definedName name="Z_10ECC3FD_E1FB_4A59_BFBB_91586777DD1B_.wvu.FilterData" localSheetId="5" hidden="1">'（様式10）起債事業一覧'!$C$24:$AE$25</definedName>
    <definedName name="Z_10ECC3FD_E1FB_4A59_BFBB_91586777DD1B_.wvu.PrintArea" localSheetId="5" hidden="1">'（様式10）起債事業一覧'!$C$1:$Y$25</definedName>
    <definedName name="Z_10ECC3FD_E1FB_4A59_BFBB_91586777DD1B_.wvu.PrintTitles" localSheetId="5" hidden="1">'（様式10）起債事業一覧'!$1:$5</definedName>
    <definedName name="Z_12A49601_8AAF_4A2C_BAED_87E9EA9A44E4_.wvu.Cols" localSheetId="5" hidden="1">'（様式10）起債事業一覧'!#REF!,'（様式10）起債事業一覧'!#REF!,'（様式10）起債事業一覧'!#REF!,'（様式10）起債事業一覧'!#REF!,'（様式10）起債事業一覧'!#REF!</definedName>
    <definedName name="Z_12A49601_8AAF_4A2C_BAED_87E9EA9A44E4_.wvu.FilterData" localSheetId="5" hidden="1">'（様式10）起債事業一覧'!#REF!</definedName>
    <definedName name="Z_12A49601_8AAF_4A2C_BAED_87E9EA9A44E4_.wvu.PrintArea" localSheetId="5" hidden="1">'（様式10）起債事業一覧'!$C$1:$Y$25</definedName>
    <definedName name="Z_12A49601_8AAF_4A2C_BAED_87E9EA9A44E4_.wvu.PrintTitles" localSheetId="5" hidden="1">'（様式10）起債事業一覧'!$5:$5</definedName>
    <definedName name="Z_12A49601_8AAF_4A2C_BAED_87E9EA9A44E4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1398691B_E25A_40C9_BBAA_68A4CF5E5791_.wvu.FilterData" localSheetId="5" hidden="1">'（様式10）起債事業一覧'!$C$24:$AE$25</definedName>
    <definedName name="Z_1398691B_E25A_40C9_BBAA_68A4CF5E5791_.wvu.PrintArea" localSheetId="5" hidden="1">'（様式10）起債事業一覧'!$C$1:$Y$25</definedName>
    <definedName name="Z_1398691B_E25A_40C9_BBAA_68A4CF5E5791_.wvu.PrintTitles" localSheetId="5" hidden="1">'（様式10）起債事業一覧'!$1:$5</definedName>
    <definedName name="Z_162742E0_8327_4949_A944_60CAEF1C3A79_.wvu.FilterData" localSheetId="5" hidden="1">'（様式10）起債事業一覧'!#REF!</definedName>
    <definedName name="Z_1731D73E_162D_4120_9FC4_FB7AE3221B84_.wvu.FilterData" localSheetId="5" hidden="1">'（様式10）起債事業一覧'!$A$6:$AE$26</definedName>
    <definedName name="Z_17B50EC9_483F_410A_9F01_73282620741F_.wvu.FilterData" localSheetId="5" hidden="1">'（様式10）起債事業一覧'!$A$6:$AE$26</definedName>
    <definedName name="Z_17CE8985_9F0D_424E_A6F3_C8B318CF76CE_.wvu.FilterData" localSheetId="5" hidden="1">'（様式10）起債事業一覧'!$A$6:$AE$26</definedName>
    <definedName name="Z_1878EA08_8EB5_4A82_9BA2_A558E3B81355_.wvu.FilterData" localSheetId="5" hidden="1">'（様式10）起債事業一覧'!$A$6:$AE$26</definedName>
    <definedName name="Z_1C363067_5B23_4FD2_8552_9FF6C73CC6B3_.wvu.FilterData" localSheetId="5" hidden="1">'（様式10）起債事業一覧'!#REF!</definedName>
    <definedName name="Z_1C363067_5B23_4FD2_8552_9FF6C73CC6B3_.wvu.PrintArea" localSheetId="5" hidden="1">'（様式10）起債事業一覧'!$C$1:$Y$25</definedName>
    <definedName name="Z_1C363067_5B23_4FD2_8552_9FF6C73CC6B3_.wvu.PrintTitles" localSheetId="5" hidden="1">'（様式10）起債事業一覧'!$5:$5</definedName>
    <definedName name="Z_1C363067_5B23_4FD2_8552_9FF6C73CC6B3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1D9A3666_18B9_43CA_A4B7_2DF89D7C617C_.wvu.FilterData" localSheetId="5" hidden="1">'（様式10）起債事業一覧'!$C$24:$AE$25</definedName>
    <definedName name="Z_1D9A3666_18B9_43CA_A4B7_2DF89D7C617C_.wvu.PrintArea" localSheetId="5" hidden="1">'（様式10）起債事業一覧'!$C$1:$Y$25</definedName>
    <definedName name="Z_1D9A3666_18B9_43CA_A4B7_2DF89D7C617C_.wvu.PrintTitles" localSheetId="5" hidden="1">'（様式10）起債事業一覧'!$1:$5</definedName>
    <definedName name="Z_1E152D7A_D24A_4D4A_A0A6_0846697CD78B_.wvu.FilterData" localSheetId="5" hidden="1">'（様式10）起債事業一覧'!#REF!</definedName>
    <definedName name="Z_21003E3A_4397_4871_A3D6_33906B2B4A8B_.wvu.FilterData" localSheetId="5" hidden="1">'（様式10）起債事業一覧'!$A$6:$AE$26</definedName>
    <definedName name="Z_221911D8_866D_4BE0_9F2D_0913099A00FC_.wvu.PrintArea" localSheetId="5" hidden="1">'（様式10）起債事業一覧'!$C$1:$Y$25</definedName>
    <definedName name="Z_221911D8_866D_4BE0_9F2D_0913099A00FC_.wvu.PrintTitles" localSheetId="5" hidden="1">'（様式10）起債事業一覧'!$5:$5</definedName>
    <definedName name="Z_221911D8_866D_4BE0_9F2D_0913099A00FC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22538509_7CD8_4621_9311_C7018CE2718F_.wvu.FilterData" localSheetId="5" hidden="1">'（様式10）起債事業一覧'!#REF!</definedName>
    <definedName name="Z_22B0A7E3_750F_4124_9576_A8007CD97952_.wvu.PrintArea" localSheetId="5" hidden="1">'（様式10）起債事業一覧'!$C$1:$Y$25</definedName>
    <definedName name="Z_22B0A7E3_750F_4124_9576_A8007CD97952_.wvu.PrintTitles" localSheetId="5" hidden="1">'（様式10）起債事業一覧'!$5:$5</definedName>
    <definedName name="Z_22B0A7E3_750F_4124_9576_A8007CD97952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23D24250_4CFB_4800_A16A_25076F4296AC_.wvu.FilterData" localSheetId="5" hidden="1">'（様式10）起債事業一覧'!$F$1:$F$25</definedName>
    <definedName name="Z_23D24250_4CFB_4800_A16A_25076F4296AC_.wvu.PrintArea" localSheetId="5" hidden="1">'（様式10）起債事業一覧'!$C$1:$Y$25</definedName>
    <definedName name="Z_23D24250_4CFB_4800_A16A_25076F4296AC_.wvu.PrintTitles" localSheetId="5" hidden="1">'（様式10）起債事業一覧'!$1:$5</definedName>
    <definedName name="Z_244AE725_D470_499E_BFDE_EBB22ED9B0D2_.wvu.FilterData" localSheetId="5" hidden="1">'（様式10）起債事業一覧'!$A$6:$AE$27</definedName>
    <definedName name="Z_26C84C24_8724_4168_B168_744786350931_.wvu.FilterData" localSheetId="5" hidden="1">'（様式10）起債事業一覧'!$A$6:$AE$27</definedName>
    <definedName name="Z_26F39265_21AD_4B33_9017_1214DB87CCFC_.wvu.FilterData" localSheetId="5" hidden="1">'（様式10）起債事業一覧'!#REF!</definedName>
    <definedName name="Z_26FBCF8F_D517_4176_90E3_96F3E0328E70_.wvu.FilterData" localSheetId="5" hidden="1">'（様式10）起債事業一覧'!$F$1:$F$25</definedName>
    <definedName name="Z_272CCE9F_0757_4F4C_BFF8_CB90102FEC8D_.wvu.FilterData" localSheetId="5" hidden="1">'（様式10）起債事業一覧'!$F$1:$F$25</definedName>
    <definedName name="Z_27B91F6E_C469_49EC_BADB_A5F09420C4DE_.wvu.PrintArea" localSheetId="5" hidden="1">'（様式10）起債事業一覧'!$C$1:$Y$25</definedName>
    <definedName name="Z_27B91F6E_C469_49EC_BADB_A5F09420C4DE_.wvu.PrintTitles" localSheetId="5" hidden="1">'（様式10）起債事業一覧'!$5:$5</definedName>
    <definedName name="Z_27B91F6E_C469_49EC_BADB_A5F09420C4DE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283B049C_6C6A_4352_9804_04D8B89DE92E_.wvu.Cols" localSheetId="5" hidden="1">'（様式10）起債事業一覧'!#REF!,'（様式10）起債事業一覧'!#REF!,'（様式10）起債事業一覧'!#REF!,'（様式10）起債事業一覧'!#REF!,'（様式10）起債事業一覧'!#REF!</definedName>
    <definedName name="Z_283B049C_6C6A_4352_9804_04D8B89DE92E_.wvu.FilterData" localSheetId="5" hidden="1">'（様式10）起債事業一覧'!#REF!</definedName>
    <definedName name="Z_283B049C_6C6A_4352_9804_04D8B89DE92E_.wvu.PrintArea" localSheetId="5" hidden="1">'（様式10）起債事業一覧'!$C$1:$Y$25</definedName>
    <definedName name="Z_283B049C_6C6A_4352_9804_04D8B89DE92E_.wvu.PrintTitles" localSheetId="5" hidden="1">'（様式10）起債事業一覧'!$1:$5</definedName>
    <definedName name="Z_283B049C_6C6A_4352_9804_04D8B89DE92E_.wvu.Rows" localSheetId="5" hidden="1">'（様式10）起債事業一覧'!#REF!,'（様式10）起債事業一覧'!#REF!,'（様式10）起債事業一覧'!#REF!,'（様式10）起債事業一覧'!$14:$16,'（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28F1F1C4_2BA1_48F5_86ED_5FF7489DC81C_.wvu.FilterData" localSheetId="5" hidden="1">'（様式10）起債事業一覧'!#REF!</definedName>
    <definedName name="Z_2A883691_88C6_493C_B7B6_7B175D5B293A_.wvu.Cols" localSheetId="5" hidden="1">'（様式10）起債事業一覧'!#REF!,'（様式10）起債事業一覧'!#REF!</definedName>
    <definedName name="Z_2A883691_88C6_493C_B7B6_7B175D5B293A_.wvu.FilterData" localSheetId="5" hidden="1">'（様式10）起債事業一覧'!$F$1:$F$25</definedName>
    <definedName name="Z_2A883691_88C6_493C_B7B6_7B175D5B293A_.wvu.PrintArea" localSheetId="5" hidden="1">'（様式10）起債事業一覧'!$C$1:$AA$25</definedName>
    <definedName name="Z_2A883691_88C6_493C_B7B6_7B175D5B293A_.wvu.PrintTitles" localSheetId="5" hidden="1">'（様式10）起債事業一覧'!$5:$5</definedName>
    <definedName name="Z_2A883691_88C6_493C_B7B6_7B175D5B293A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2B3DA5CD_EF69_4C89_823E_D1FCBAFBF054_.wvu.FilterData" localSheetId="5" hidden="1">'（様式10）起債事業一覧'!$F$1:$F$25</definedName>
    <definedName name="Z_2B90E779_EC54_48A0_95B5_F2B6CF568934_.wvu.FilterData" localSheetId="5" hidden="1">'（様式10）起債事業一覧'!$A$6:$AE$26</definedName>
    <definedName name="Z_2BD02A2F_CCF1_4ED3_A31B_A849F91CE03A_.wvu.FilterData" localSheetId="5" hidden="1">'（様式10）起債事業一覧'!$A$6:$AE$27</definedName>
    <definedName name="Z_300F717F_1212_4DD3_A851_FC30E2263756_.wvu.FilterData" localSheetId="5" hidden="1">'（様式10）起債事業一覧'!$A$6:$AE$27</definedName>
    <definedName name="Z_308209BD_3519_4911_AECF_E381B1687E95_.wvu.FilterData" localSheetId="5" hidden="1">'（様式10）起債事業一覧'!$F$1:$F$25</definedName>
    <definedName name="Z_308209BD_3519_4911_AECF_E381B1687E95_.wvu.PrintArea" localSheetId="5" hidden="1">'（様式10）起債事業一覧'!$C$1:$Y$25</definedName>
    <definedName name="Z_308209BD_3519_4911_AECF_E381B1687E95_.wvu.PrintTitles" localSheetId="5" hidden="1">'（様式10）起債事業一覧'!$1:$5</definedName>
    <definedName name="Z_308209BD_3519_4911_AECF_E381B1687E95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339D7ABC_12AF_417E_9626_BFF61B2AA0F2_.wvu.FilterData" localSheetId="5" hidden="1">'（様式10）起債事業一覧'!$A$6:$AE$26</definedName>
    <definedName name="Z_33FCCEDF_0ACA_4A16_B914_473E82054132_.wvu.FilterData" localSheetId="5" hidden="1">'（様式10）起債事業一覧'!$A$6:$AE$26</definedName>
    <definedName name="Z_3446B6E9_66F8_480A_B762_3B8C5FA4AA47_.wvu.Cols" localSheetId="5" hidden="1">'（様式10）起債事業一覧'!#REF!,'（様式10）起債事業一覧'!#REF!,'（様式10）起債事業一覧'!#REF!,'（様式10）起債事業一覧'!#REF!</definedName>
    <definedName name="Z_3446B6E9_66F8_480A_B762_3B8C5FA4AA47_.wvu.FilterData" localSheetId="5" hidden="1">'（様式10）起債事業一覧'!#REF!</definedName>
    <definedName name="Z_3446B6E9_66F8_480A_B762_3B8C5FA4AA47_.wvu.PrintArea" localSheetId="5" hidden="1">'（様式10）起債事業一覧'!$C$1:$Y$25</definedName>
    <definedName name="Z_3446B6E9_66F8_480A_B762_3B8C5FA4AA47_.wvu.PrintTitles" localSheetId="5" hidden="1">'（様式10）起債事業一覧'!$5:$5</definedName>
    <definedName name="Z_3446B6E9_66F8_480A_B762_3B8C5FA4AA47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37966269_ABDC_4B01_9777_5A04A82EA2BA_.wvu.FilterData" localSheetId="5" hidden="1">'（様式10）起債事業一覧'!$A$6:$AE$26</definedName>
    <definedName name="Z_38E782C2_03E3_4804_ADAA_1770A9955117_.wvu.FilterData" localSheetId="5" hidden="1">'（様式10）起債事業一覧'!$A$6:$AE$27</definedName>
    <definedName name="Z_3955AA7C_F259_4B0C_A25A_2207D8A0EA45_.wvu.FilterData" localSheetId="5" hidden="1">'（様式10）起債事業一覧'!#REF!</definedName>
    <definedName name="Z_39AE384F_9B43_400F_823B_E1F4A369E254_.wvu.FilterData" localSheetId="5" hidden="1">'（様式10）起債事業一覧'!$A$6:$AE$26</definedName>
    <definedName name="Z_3A1A4402_EEC7_47BE_A5AB_773D77FBC943_.wvu.FilterData" localSheetId="5" hidden="1">'（様式10）起債事業一覧'!$F$1:$F$25</definedName>
    <definedName name="Z_3A1A4402_EEC7_47BE_A5AB_773D77FBC943_.wvu.PrintArea" localSheetId="5" hidden="1">'（様式10）起債事業一覧'!$C$1:$Y$25</definedName>
    <definedName name="Z_3B300AF7_5C30_4EEA_8712_E636CEE9A81E_.wvu.FilterData" localSheetId="5" hidden="1">'（様式10）起債事業一覧'!$A$6:$AE$27</definedName>
    <definedName name="Z_3D38EF75_260D_4A44_B892_82F8624351EA_.wvu.FilterData" localSheetId="5" hidden="1">'（様式10）起債事業一覧'!$C$24:$AE$25</definedName>
    <definedName name="Z_3D38EF75_260D_4A44_B892_82F8624351EA_.wvu.PrintArea" localSheetId="5" hidden="1">'（様式10）起債事業一覧'!$C$1:$Y$25</definedName>
    <definedName name="Z_3D38EF75_260D_4A44_B892_82F8624351EA_.wvu.PrintTitles" localSheetId="5" hidden="1">'（様式10）起債事業一覧'!$1:$5</definedName>
    <definedName name="Z_3D3C4D64_0FC6_4E76_ACE2_999868005C29_.wvu.FilterData" localSheetId="5" hidden="1">'（様式10）起債事業一覧'!$A$6:$AE$27</definedName>
    <definedName name="Z_3D9049E4_1050_401B_A4DC_49F24FCEC6F6_.wvu.FilterData" localSheetId="5" hidden="1">'（様式10）起債事業一覧'!$A$6:$AE$26</definedName>
    <definedName name="Z_3E970E61_5EEF_4FAA_B297_BEF5296B60F4_.wvu.FilterData" localSheetId="5" hidden="1">'（様式10）起債事業一覧'!#REF!</definedName>
    <definedName name="Z_3E970E61_5EEF_4FAA_B297_BEF5296B60F4_.wvu.PrintArea" localSheetId="5" hidden="1">'（様式10）起債事業一覧'!$C$1:$Y$25</definedName>
    <definedName name="Z_3E970E61_5EEF_4FAA_B297_BEF5296B60F4_.wvu.PrintTitles" localSheetId="5" hidden="1">'（様式10）起債事業一覧'!$5:$5</definedName>
    <definedName name="Z_3E970E61_5EEF_4FAA_B297_BEF5296B60F4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426F9222_6C97_43CD_891F_E4C1143D9227_.wvu.Cols" localSheetId="5" hidden="1">'（様式10）起債事業一覧'!#REF!,'（様式10）起債事業一覧'!#REF!,'（様式10）起債事業一覧'!#REF!,'（様式10）起債事業一覧'!#REF!,'（様式10）起債事業一覧'!#REF!</definedName>
    <definedName name="Z_426F9222_6C97_43CD_891F_E4C1143D9227_.wvu.FilterData" localSheetId="5" hidden="1">'（様式10）起債事業一覧'!#REF!</definedName>
    <definedName name="Z_426F9222_6C97_43CD_891F_E4C1143D9227_.wvu.PrintArea" localSheetId="5" hidden="1">'（様式10）起債事業一覧'!$C$1:$Y$25</definedName>
    <definedName name="Z_4398D68F_6C07_4242_AEFE_DC76A16FA92D_.wvu.FilterData" localSheetId="5" hidden="1">'（様式10）起債事業一覧'!$A$6:$AE$26</definedName>
    <definedName name="Z_468F511A_4B7F_4ABC_942B_D413F62A02FA_.wvu.FilterData" localSheetId="5" hidden="1">'（様式10）起債事業一覧'!$F$1:$F$25</definedName>
    <definedName name="Z_4838EC8F_A0CE_4F06_993F_D26513454565_.wvu.FilterData" localSheetId="5" hidden="1">'（様式10）起債事業一覧'!$F$1:$F$25</definedName>
    <definedName name="Z_4838EC8F_A0CE_4F06_993F_D26513454565_.wvu.PrintArea" localSheetId="5" hidden="1">'（様式10）起債事業一覧'!$C$1:$AE$25</definedName>
    <definedName name="Z_4838EC8F_A0CE_4F06_993F_D26513454565_.wvu.PrintTitles" localSheetId="5" hidden="1">'（様式10）起債事業一覧'!$5:$5</definedName>
    <definedName name="Z_4A5D4994_E6F0_4524_BB05_00C4DB473E90_.wvu.Cols" localSheetId="5" hidden="1">'（様式10）起債事業一覧'!#REF!,'（様式10）起債事業一覧'!#REF!</definedName>
    <definedName name="Z_4A5D4994_E6F0_4524_BB05_00C4DB473E90_.wvu.FilterData" localSheetId="5" hidden="1">'（様式10）起債事業一覧'!$F$1:$F$25</definedName>
    <definedName name="Z_4A5D4994_E6F0_4524_BB05_00C4DB473E90_.wvu.PrintArea" localSheetId="5" hidden="1">'（様式10）起債事業一覧'!$C$1:$Y$25</definedName>
    <definedName name="Z_4A5D4994_E6F0_4524_BB05_00C4DB473E90_.wvu.PrintTitles" localSheetId="5" hidden="1">'（様式10）起債事業一覧'!$4:$5</definedName>
    <definedName name="Z_4AFF2EB8_DA62_4B08_BCC2_F7EB73A440CD_.wvu.FilterData" localSheetId="5" hidden="1">'（様式10）起債事業一覧'!$A$6:$AE$27</definedName>
    <definedName name="Z_4BA587D0_933D_4507_A9E1_67067E90779B_.wvu.FilterData" localSheetId="5" hidden="1">'（様式10）起債事業一覧'!$A$6:$AE$26</definedName>
    <definedName name="Z_4D31344B_84EB_4C56_8050_6302D54C99F5_.wvu.Cols" localSheetId="5" hidden="1">'（様式10）起債事業一覧'!$M:$N</definedName>
    <definedName name="Z_4D31344B_84EB_4C56_8050_6302D54C99F5_.wvu.FilterData" localSheetId="5" hidden="1">'（様式10）起債事業一覧'!$C$24:$AE$25</definedName>
    <definedName name="Z_4D31344B_84EB_4C56_8050_6302D54C99F5_.wvu.PrintArea" localSheetId="5" hidden="1">'（様式10）起債事業一覧'!$C$1:$Y$25</definedName>
    <definedName name="Z_4D31344B_84EB_4C56_8050_6302D54C99F5_.wvu.PrintTitles" localSheetId="5" hidden="1">'（様式10）起債事業一覧'!$1:$5</definedName>
    <definedName name="Z_4EBB1D08_5809_4DDE_9DC9_34D24B98E9E6_.wvu.FilterData" localSheetId="5" hidden="1">'（様式10）起債事業一覧'!#REF!</definedName>
    <definedName name="Z_4EBB1D08_5809_4DDE_9DC9_34D24B98E9E6_.wvu.PrintArea" localSheetId="5" hidden="1">'（様式10）起債事業一覧'!$C$1:$Y$25</definedName>
    <definedName name="Z_4EBB1D08_5809_4DDE_9DC9_34D24B98E9E6_.wvu.PrintTitles" localSheetId="5" hidden="1">'（様式10）起債事業一覧'!$5:$5</definedName>
    <definedName name="Z_50FDA260_868B_44FB_B58E_DDF1D1A73989_.wvu.FilterData" localSheetId="5" hidden="1">'（様式10）起債事業一覧'!#REF!</definedName>
    <definedName name="Z_50FDA260_868B_44FB_B58E_DDF1D1A73989_.wvu.PrintTitles" localSheetId="5" hidden="1">'（様式10）起債事業一覧'!$1:$5</definedName>
    <definedName name="Z_50FDA260_868B_44FB_B58E_DDF1D1A73989_.wvu.Rows" localSheetId="5" hidden="1">'（様式10）起債事業一覧'!#REF!</definedName>
    <definedName name="Z_51C05FFB_D96F_44FC_B7FD_A00D35D15026_.wvu.FilterData" localSheetId="5" hidden="1">'（様式10）起債事業一覧'!$A$6:$AE$26</definedName>
    <definedName name="Z_5456D411_3ECB_4D04_81A6_7D7920AAECE0_.wvu.FilterData" localSheetId="5" hidden="1">'（様式10）起債事業一覧'!#REF!</definedName>
    <definedName name="Z_5476CEA3_FA00_4A41_9455_074AF847B13F_.wvu.FilterData" localSheetId="5" hidden="1">'（様式10）起債事業一覧'!$A$6:$AE$26</definedName>
    <definedName name="Z_54ED05F7_FFC8_4945_99F4_663B1D798218_.wvu.PrintArea" localSheetId="5" hidden="1">'（様式10）起債事業一覧'!$C$1:$Y$25</definedName>
    <definedName name="Z_54ED05F7_FFC8_4945_99F4_663B1D798218_.wvu.PrintTitles" localSheetId="5" hidden="1">'（様式10）起債事業一覧'!$5:$5</definedName>
    <definedName name="Z_54ED05F7_FFC8_4945_99F4_663B1D798218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550F9A57_BEA7_428E_BA91_AEFD1A5D17C9_.wvu.FilterData" localSheetId="5" hidden="1">'（様式10）起債事業一覧'!#REF!</definedName>
    <definedName name="Z_55DDEB40_0CA0_412F_9E2B_45443CDDC821_.wvu.FilterData" localSheetId="5" hidden="1">'（様式10）起債事業一覧'!$F$1:$F$25</definedName>
    <definedName name="Z_5CC11D1D_5E7F_4BC3_9B51_7B15AD86A728_.wvu.Cols" localSheetId="5" hidden="1">'（様式10）起債事業一覧'!#REF!,'（様式10）起債事業一覧'!#REF!,'（様式10）起債事業一覧'!#REF!,'（様式10）起債事業一覧'!#REF!,'（様式10）起債事業一覧'!#REF!</definedName>
    <definedName name="Z_5CC11D1D_5E7F_4BC3_9B51_7B15AD86A728_.wvu.FilterData" localSheetId="5" hidden="1">'（様式10）起債事業一覧'!#REF!</definedName>
    <definedName name="Z_5CC11D1D_5E7F_4BC3_9B51_7B15AD86A728_.wvu.PrintArea" localSheetId="5" hidden="1">'（様式10）起債事業一覧'!$C$1:$Y$25</definedName>
    <definedName name="Z_5CC11D1D_5E7F_4BC3_9B51_7B15AD86A728_.wvu.PrintTitles" localSheetId="5" hidden="1">'（様式10）起債事業一覧'!$5:$5</definedName>
    <definedName name="Z_5CC11D1D_5E7F_4BC3_9B51_7B15AD86A728_.wvu.Rows" localSheetId="5" hidden="1">'（様式10）起債事業一覧'!#REF!,'（様式10）起債事業一覧'!#REF!</definedName>
    <definedName name="Z_5ED0820E_C3AA_4FC5_8217_606E8275B8A7_.wvu.FilterData" localSheetId="5" hidden="1">'（様式10）起債事業一覧'!$F$1:$F$25</definedName>
    <definedName name="Z_605B3FA2_28B3_47B9_9D5B_18836B2A7FC5_.wvu.FilterData" localSheetId="5" hidden="1">'（様式10）起債事業一覧'!$A$6:$AE$27</definedName>
    <definedName name="Z_63BC246D_2C2A_40DA_AE54_73B7FD3260A9_.wvu.FilterData" localSheetId="5" hidden="1">'（様式10）起債事業一覧'!$A$6:$AE$26</definedName>
    <definedName name="Z_647B625E_3371_4F36_8987_F7854F59898A_.wvu.FilterData" localSheetId="5" hidden="1">'（様式10）起債事業一覧'!$A$6:$AE$26</definedName>
    <definedName name="Z_64B4B49C_8946_4236_B37A_230AEBCCB1F2_.wvu.FilterData" localSheetId="5" hidden="1">'（様式10）起債事業一覧'!$A$6:$AE$27</definedName>
    <definedName name="Z_657AADCF_9415_4D3E_91D0_80A3BF6DC75A_.wvu.FilterData" localSheetId="5" hidden="1">'（様式10）起債事業一覧'!$A$6:$AE$27</definedName>
    <definedName name="Z_6677AD59_8776_4845_BB38_6627CCF5477C_.wvu.FilterData" localSheetId="5" hidden="1">'（様式10）起債事業一覧'!$F$1:$F$25</definedName>
    <definedName name="Z_672273D1_AD64_4ED0_B784_97E758F22256_.wvu.FilterData" localSheetId="5" hidden="1">'（様式10）起債事業一覧'!$A$6:$AE$27</definedName>
    <definedName name="Z_6735C958_A7AA_46B8_A388_83902BD9E3E5_.wvu.FilterData" localSheetId="5" hidden="1">'（様式10）起債事業一覧'!$F$1:$F$25</definedName>
    <definedName name="Z_67397685_1275_4F93_ADBA_E7C82539A2A9_.wvu.FilterData" localSheetId="5" hidden="1">'（様式10）起債事業一覧'!#REF!</definedName>
    <definedName name="Z_67397685_1275_4F93_ADBA_E7C82539A2A9_.wvu.PrintArea" localSheetId="5" hidden="1">'（様式10）起債事業一覧'!$C$1:$AE$25</definedName>
    <definedName name="Z_67397685_1275_4F93_ADBA_E7C82539A2A9_.wvu.PrintTitles" localSheetId="5" hidden="1">'（様式10）起債事業一覧'!$5:$5</definedName>
    <definedName name="Z_699CB5C0_2BB8_4A79_B8A5_C80E49F7F3D2_.wvu.FilterData" localSheetId="5" hidden="1">'（様式10）起債事業一覧'!#REF!</definedName>
    <definedName name="Z_6A2CE075_E551_4E53_9D26_FB9032708DBA_.wvu.FilterData" localSheetId="5" hidden="1">'（様式10）起債事業一覧'!$A$6:$AE$26</definedName>
    <definedName name="Z_6AC90FC7_B606_4967_8201_B16FF85872EF_.wvu.FilterData" localSheetId="5" hidden="1">'（様式10）起債事業一覧'!#REF!</definedName>
    <definedName name="Z_6B54B279_FFE9_4E8D_99C9_1C9902CF2614_.wvu.FilterData" localSheetId="5" hidden="1">'（様式10）起債事業一覧'!$A$6:$AE$27</definedName>
    <definedName name="Z_6C205722_7DCE_44BB_B027_78C560DA724F_.wvu.FilterData" localSheetId="5" hidden="1">'（様式10）起債事業一覧'!$A$6:$AE$26</definedName>
    <definedName name="Z_6DE05044_BD2E_4CAE_90C2_4373D352456C_.wvu.FilterData" localSheetId="5" hidden="1">'（様式10）起債事業一覧'!$A$6:$AE$26</definedName>
    <definedName name="Z_703D9D08_D314_4796_817A_6F9D6B191F6C_.wvu.FilterData" localSheetId="5" hidden="1">'（様式10）起債事業一覧'!$F$1:$F$25</definedName>
    <definedName name="Z_703D9D08_D314_4796_817A_6F9D6B191F6C_.wvu.PrintArea" localSheetId="5" hidden="1">'（様式10）起債事業一覧'!$C$1:$Y$25</definedName>
    <definedName name="Z_703D9D08_D314_4796_817A_6F9D6B191F6C_.wvu.PrintTitles" localSheetId="5" hidden="1">'（様式10）起債事業一覧'!$1:$5</definedName>
    <definedName name="Z_703D9D08_D314_4796_817A_6F9D6B191F6C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7053A406_B6BC_4F9F_AF0D_B37CDE17738D_.wvu.FilterData" localSheetId="5" hidden="1">'（様式10）起債事業一覧'!$A$6:$AE$27</definedName>
    <definedName name="Z_706CE39B_93AD_4D36_9788_9B89251F1D58_.wvu.PrintArea" localSheetId="5" hidden="1">'（様式10）起債事業一覧'!$C$1:$Y$25</definedName>
    <definedName name="Z_706CE39B_93AD_4D36_9788_9B89251F1D58_.wvu.PrintTitles" localSheetId="5" hidden="1">'（様式10）起債事業一覧'!$5:$5</definedName>
    <definedName name="Z_706CE39B_93AD_4D36_9788_9B89251F1D58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70EE88FC_82EC_4EEF_82E8_5D977DC4579D_.wvu.FilterData" localSheetId="5" hidden="1">'（様式10）起債事業一覧'!$C$24:$AE$25</definedName>
    <definedName name="Z_70EE88FC_82EC_4EEF_82E8_5D977DC4579D_.wvu.PrintArea" localSheetId="5" hidden="1">'（様式10）起債事業一覧'!$C$1:$Y$25</definedName>
    <definedName name="Z_70EE88FC_82EC_4EEF_82E8_5D977DC4579D_.wvu.PrintTitles" localSheetId="5" hidden="1">'（様式10）起債事業一覧'!$5:$5</definedName>
    <definedName name="Z_74E79B7E_700E_4BA8_AE76_255E01305415_.wvu.FilterData" localSheetId="5" hidden="1">'（様式10）起債事業一覧'!#REF!</definedName>
    <definedName name="Z_758A5FDD_2205_4945_AA7E_24BDFC18C8D7_.wvu.FilterData" localSheetId="5" hidden="1">'（様式10）起債事業一覧'!$A$6:$AE$26</definedName>
    <definedName name="Z_764ECA6E_3FDE_4D92_B340_5537306591DD_.wvu.FilterData" localSheetId="5" hidden="1">'（様式10）起債事業一覧'!$A$6:$AE$26</definedName>
    <definedName name="Z_774D76B1_3A1C_4E02_BC57_B29BA0630D84_.wvu.Cols" localSheetId="5" hidden="1">'（様式10）起債事業一覧'!#REF!,'（様式10）起債事業一覧'!#REF!,'（様式10）起債事業一覧'!#REF!,'（様式10）起債事業一覧'!#REF!,'（様式10）起債事業一覧'!#REF!</definedName>
    <definedName name="Z_774D76B1_3A1C_4E02_BC57_B29BA0630D84_.wvu.FilterData" localSheetId="5" hidden="1">'（様式10）起債事業一覧'!$C$24:$AE$25</definedName>
    <definedName name="Z_774D76B1_3A1C_4E02_BC57_B29BA0630D84_.wvu.PrintArea" localSheetId="5" hidden="1">'（様式10）起債事業一覧'!$C$1:$Y$25</definedName>
    <definedName name="Z_774D76B1_3A1C_4E02_BC57_B29BA0630D84_.wvu.PrintTitles" localSheetId="5" hidden="1">'（様式10）起債事業一覧'!$5:$5</definedName>
    <definedName name="Z_77631EB1_2903_40D4_8C2C_CA495E5640A5_.wvu.FilterData" localSheetId="5" hidden="1">'（様式10）起債事業一覧'!$A$6:$AE$26</definedName>
    <definedName name="Z_77F8791E_6C5A_43A4_8CFF_94CE1BFF713C_.wvu.FilterData" localSheetId="5" hidden="1">'（様式10）起債事業一覧'!#REF!</definedName>
    <definedName name="Z_783E2A65_8787_4DBC_A6AF_D169B8582355_.wvu.Cols" localSheetId="5" hidden="1">'（様式10）起債事業一覧'!#REF!,'（様式10）起債事業一覧'!#REF!,'（様式10）起債事業一覧'!#REF!,'（様式10）起債事業一覧'!#REF!,'（様式10）起債事業一覧'!#REF!</definedName>
    <definedName name="Z_783E2A65_8787_4DBC_A6AF_D169B8582355_.wvu.FilterData" localSheetId="5" hidden="1">'（様式10）起債事業一覧'!#REF!</definedName>
    <definedName name="Z_783E2A65_8787_4DBC_A6AF_D169B8582355_.wvu.PrintArea" localSheetId="5" hidden="1">'（様式10）起債事業一覧'!$C$1:$Y$25</definedName>
    <definedName name="Z_783E2A65_8787_4DBC_A6AF_D169B8582355_.wvu.Rows" localSheetId="5" hidden="1">'（様式10）起債事業一覧'!#REF!,'（様式10）起債事業一覧'!#REF!,'（様式10）起債事業一覧'!#REF!,'（様式10）起債事業一覧'!$14:$16,'（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78B4107D_12EB_4682_A818_C6AC64417799_.wvu.FilterData" localSheetId="5" hidden="1">'（様式10）起債事業一覧'!#REF!</definedName>
    <definedName name="Z_79344C46_2AB8_4D48_B492_C998396F4C08_.wvu.FilterData" localSheetId="5" hidden="1">'（様式10）起債事業一覧'!$F$1:$F$25</definedName>
    <definedName name="Z_7955DC70_B7A3_496D_AEC7_FA31F62B75F6_.wvu.Cols" localSheetId="5" hidden="1">'（様式10）起債事業一覧'!#REF!,'（様式10）起債事業一覧'!#REF!,'（様式10）起債事業一覧'!#REF!,'（様式10）起債事業一覧'!#REF!,'（様式10）起債事業一覧'!#REF!</definedName>
    <definedName name="Z_7955DC70_B7A3_496D_AEC7_FA31F62B75F6_.wvu.FilterData" localSheetId="5" hidden="1">'（様式10）起債事業一覧'!#REF!</definedName>
    <definedName name="Z_7955DC70_B7A3_496D_AEC7_FA31F62B75F6_.wvu.PrintArea" localSheetId="5" hidden="1">'（様式10）起債事業一覧'!$C$1:$Y$25</definedName>
    <definedName name="Z_7955DC70_B7A3_496D_AEC7_FA31F62B75F6_.wvu.PrintTitles" localSheetId="5" hidden="1">'（様式10）起債事業一覧'!$1:$5</definedName>
    <definedName name="Z_7955DC70_B7A3_496D_AEC7_FA31F62B75F6_.wvu.Rows" localSheetId="5" hidden="1">'（様式10）起債事業一覧'!#REF!,'（様式10）起債事業一覧'!#REF!,'（様式10）起債事業一覧'!#REF!,'（様式10）起債事業一覧'!$14:$16,'（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7B99BA07_327E_42C8_8594_CD2E8B49ABD1_.wvu.FilterData" localSheetId="5" hidden="1">'（様式10）起債事業一覧'!#REF!</definedName>
    <definedName name="Z_7B99BA07_327E_42C8_8594_CD2E8B49ABD1_.wvu.PrintArea" localSheetId="5" hidden="1">'（様式10）起債事業一覧'!$C$1:$AE$25</definedName>
    <definedName name="Z_7B99BA07_327E_42C8_8594_CD2E8B49ABD1_.wvu.PrintTitles" localSheetId="5" hidden="1">'（様式10）起債事業一覧'!$5:$5</definedName>
    <definedName name="Z_7CBED7E1_B032_44F4_BE11_DD6580C79A77_.wvu.FilterData" localSheetId="5" hidden="1">'（様式10）起債事業一覧'!$F$1:$F$25</definedName>
    <definedName name="Z_7CBED7E1_B032_44F4_BE11_DD6580C79A77_.wvu.PrintArea" localSheetId="5" hidden="1">'（様式10）起債事業一覧'!$C$1:$AA$25</definedName>
    <definedName name="Z_7CBED7E1_B032_44F4_BE11_DD6580C79A77_.wvu.PrintTitles" localSheetId="5" hidden="1">'（様式10）起債事業一覧'!$1:$5</definedName>
    <definedName name="Z_7CBED7E1_B032_44F4_BE11_DD6580C79A77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7D46120C_EBF5_4273_B3C2_B78E6E2E0836_.wvu.FilterData" localSheetId="5" hidden="1">'（様式10）起債事業一覧'!#REF!</definedName>
    <definedName name="Z_7D92972E_68AC_49A4_96FC_E1C3644125F5_.wvu.FilterData" localSheetId="5" hidden="1">'（様式10）起債事業一覧'!#REF!</definedName>
    <definedName name="Z_7DC41CFF_ED76_49FF_946A_CBA4F0931270_.wvu.FilterData" localSheetId="5" hidden="1">'（様式10）起債事業一覧'!$A$6:$AE$26</definedName>
    <definedName name="Z_7EB8091F_524F_4B9E_B3A8_D3E236CA5B74_.wvu.FilterData" localSheetId="5" hidden="1">'（様式10）起債事業一覧'!$A$6:$AE$27</definedName>
    <definedName name="Z_7F14CBF1_E9F4_4EB8_9887_FB5D42F991CC_.wvu.FilterData" localSheetId="5" hidden="1">'（様式10）起債事業一覧'!#REF!</definedName>
    <definedName name="Z_7F14CBF1_E9F4_4EB8_9887_FB5D42F991CC_.wvu.PrintArea" localSheetId="5" hidden="1">'（様式10）起債事業一覧'!$C$1:$Y$25</definedName>
    <definedName name="Z_7F14CBF1_E9F4_4EB8_9887_FB5D42F991CC_.wvu.PrintTitles" localSheetId="5" hidden="1">'（様式10）起債事業一覧'!$5:$5</definedName>
    <definedName name="Z_7F14CBF1_E9F4_4EB8_9887_FB5D42F991CC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843E2960_DBE3_4829_9B10_B83684BC3925_.wvu.PrintArea" localSheetId="5" hidden="1">'（様式10）起債事業一覧'!$C$1:$Y$25</definedName>
    <definedName name="Z_843E2960_DBE3_4829_9B10_B83684BC3925_.wvu.PrintTitles" localSheetId="5" hidden="1">'（様式10）起債事業一覧'!$5:$5</definedName>
    <definedName name="Z_843E2960_DBE3_4829_9B10_B83684BC3925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84717C2E_6ECA_48A6_986F_A833878ECB11_.wvu.FilterData" localSheetId="5" hidden="1">'（様式10）起債事業一覧'!$C$24:$AE$25</definedName>
    <definedName name="Z_84717C2E_6ECA_48A6_986F_A833878ECB11_.wvu.PrintArea" localSheetId="5" hidden="1">'（様式10）起債事業一覧'!$C$1:$Y$25</definedName>
    <definedName name="Z_84717C2E_6ECA_48A6_986F_A833878ECB11_.wvu.PrintTitles" localSheetId="5" hidden="1">'（様式10）起債事業一覧'!$1:$5</definedName>
    <definedName name="Z_8513A4B0_CD24_4217_A9F5_C564696F8831_.wvu.Cols" localSheetId="5" hidden="1">'（様式10）起債事業一覧'!#REF!,'（様式10）起債事業一覧'!#REF!,'（様式10）起債事業一覧'!#REF!,'（様式10）起債事業一覧'!#REF!,'（様式10）起債事業一覧'!#REF!</definedName>
    <definedName name="Z_8513A4B0_CD24_4217_A9F5_C564696F8831_.wvu.FilterData" localSheetId="5" hidden="1">'（様式10）起債事業一覧'!#REF!</definedName>
    <definedName name="Z_8513A4B0_CD24_4217_A9F5_C564696F8831_.wvu.PrintArea" localSheetId="5" hidden="1">'（様式10）起債事業一覧'!$C$1:$Y$25</definedName>
    <definedName name="Z_8513A4B0_CD24_4217_A9F5_C564696F8831_.wvu.PrintTitles" localSheetId="5" hidden="1">'（様式10）起債事業一覧'!$5:$5</definedName>
    <definedName name="Z_8513A4B0_CD24_4217_A9F5_C564696F8831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8608397C_0AAF_4FE7_9012_4C1A70AB45CD_.wvu.FilterData" localSheetId="5" hidden="1">'（様式10）起債事業一覧'!$A$6:$AE$26</definedName>
    <definedName name="Z_8626EF38_6DE5_46D4_9E18_3B73488F5FA5_.wvu.FilterData" localSheetId="5" hidden="1">'（様式10）起債事業一覧'!#REF!</definedName>
    <definedName name="Z_8626EF38_6DE5_46D4_9E18_3B73488F5FA5_.wvu.PrintArea" localSheetId="5" hidden="1">'（様式10）起債事業一覧'!$C$1:$AE$25</definedName>
    <definedName name="Z_8626EF38_6DE5_46D4_9E18_3B73488F5FA5_.wvu.PrintTitles" localSheetId="5" hidden="1">'（様式10）起債事業一覧'!$5:$5</definedName>
    <definedName name="Z_8626EF38_6DE5_46D4_9E18_3B73488F5FA5_.wvu.Rows" localSheetId="5" hidden="1">'（様式10）起債事業一覧'!#REF!,'（様式10）起債事業一覧'!#REF!,'（様式10）起債事業一覧'!#REF!,'（様式10）起債事業一覧'!#REF!</definedName>
    <definedName name="Z_8686FDEF_BF09_46F6_8F91_4952C1C997B9_.wvu.FilterData" localSheetId="5" hidden="1">'（様式10）起債事業一覧'!#REF!</definedName>
    <definedName name="Z_8686FDEF_BF09_46F6_8F91_4952C1C997B9_.wvu.PrintArea" localSheetId="5" hidden="1">'（様式10）起債事業一覧'!$C$1:$Y$25</definedName>
    <definedName name="Z_8686FDEF_BF09_46F6_8F91_4952C1C997B9_.wvu.PrintTitles" localSheetId="5" hidden="1">'（様式10）起債事業一覧'!$5:$5</definedName>
    <definedName name="Z_887B30DA_D466_49AF_8547_E0D48DDDD04D_.wvu.FilterData" localSheetId="5" hidden="1">'（様式10）起債事業一覧'!$A$6:$AE$26</definedName>
    <definedName name="Z_88C2F683_5981_4742_AD35_9935A9A76DCC_.wvu.FilterData" localSheetId="5" hidden="1">'（様式10）起債事業一覧'!#REF!</definedName>
    <definedName name="Z_88C2F683_5981_4742_AD35_9935A9A76DCC_.wvu.PrintArea" localSheetId="5" hidden="1">'（様式10）起債事業一覧'!$C$1:$Y$25</definedName>
    <definedName name="Z_88C2F683_5981_4742_AD35_9935A9A76DCC_.wvu.PrintTitles" localSheetId="5" hidden="1">'（様式10）起債事業一覧'!$5:$5</definedName>
    <definedName name="Z_88C2F683_5981_4742_AD35_9935A9A76DCC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89B7D203_A198_4AC0_998D_000D1115E0E8_.wvu.FilterData" localSheetId="5" hidden="1">'（様式10）起債事業一覧'!$A$6:$AE$26</definedName>
    <definedName name="Z_8A024F95_B117_4D48_B96E_9DFC934C85D2_.wvu.FilterData" localSheetId="5" hidden="1">'（様式10）起債事業一覧'!$A$6:$AE$26</definedName>
    <definedName name="Z_8C3EBCDF_A7A0_4EA8_B680_A6F9056C0FF3_.wvu.FilterData" localSheetId="5" hidden="1">'（様式10）起債事業一覧'!#REF!</definedName>
    <definedName name="Z_8C3EBCDF_A7A0_4EA8_B680_A6F9056C0FF3_.wvu.PrintArea" localSheetId="5" hidden="1">'（様式10）起債事業一覧'!$C$1:$AE$25</definedName>
    <definedName name="Z_8C3EBCDF_A7A0_4EA8_B680_A6F9056C0FF3_.wvu.PrintTitles" localSheetId="5" hidden="1">'（様式10）起債事業一覧'!$1:$5</definedName>
    <definedName name="Z_8C4761A4_0EC7_4684_BCBC_4EBC82945A92_.wvu.FilterData" localSheetId="5" hidden="1">'（様式10）起債事業一覧'!$A$6:$AE$26</definedName>
    <definedName name="Z_8C6171E8_08D5_4FCA_80B7_543233F799CC_.wvu.FilterData" localSheetId="5" hidden="1">'（様式10）起債事業一覧'!$A$6:$AE$27</definedName>
    <definedName name="Z_8F6378B1_4170_4C31_B1BF_A71E169E78C8_.wvu.FilterData" localSheetId="5" hidden="1">'（様式10）起債事業一覧'!$A$6:$AE$26</definedName>
    <definedName name="Z_8FD277A1_5A79_4738_A841_78EC9F2CB569_.wvu.FilterData" localSheetId="5" hidden="1">'（様式10）起債事業一覧'!$A$6:$AE$26</definedName>
    <definedName name="Z_9296A724_05C7_4D3B_A420_00561EE423FD_.wvu.Cols" localSheetId="5" hidden="1">'（様式10）起債事業一覧'!#REF!,'（様式10）起債事業一覧'!#REF!,'（様式10）起債事業一覧'!#REF!,'（様式10）起債事業一覧'!#REF!,'（様式10）起債事業一覧'!#REF!</definedName>
    <definedName name="Z_9296A724_05C7_4D3B_A420_00561EE423FD_.wvu.FilterData" localSheetId="5" hidden="1">'（様式10）起債事業一覧'!#REF!</definedName>
    <definedName name="Z_9296A724_05C7_4D3B_A420_00561EE423FD_.wvu.PrintArea" localSheetId="5" hidden="1">'（様式10）起債事業一覧'!$C$1:$Y$25</definedName>
    <definedName name="Z_9296A724_05C7_4D3B_A420_00561EE423FD_.wvu.PrintTitles" localSheetId="5" hidden="1">'（様式10）起債事業一覧'!$5:$5</definedName>
    <definedName name="Z_9296A724_05C7_4D3B_A420_00561EE423FD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92BE9223_F9C7_437E_9B1F_0F7DBA581CED_.wvu.Cols" localSheetId="5" hidden="1">'（様式10）起債事業一覧'!#REF!,'（様式10）起債事業一覧'!#REF!,'（様式10）起債事業一覧'!#REF!,'（様式10）起債事業一覧'!#REF!,'（様式10）起債事業一覧'!#REF!</definedName>
    <definedName name="Z_92BE9223_F9C7_437E_9B1F_0F7DBA581CED_.wvu.FilterData" localSheetId="5" hidden="1">'（様式10）起債事業一覧'!#REF!</definedName>
    <definedName name="Z_92BE9223_F9C7_437E_9B1F_0F7DBA581CED_.wvu.PrintArea" localSheetId="5" hidden="1">'（様式10）起債事業一覧'!$C$1:$Y$25</definedName>
    <definedName name="Z_92BE9223_F9C7_437E_9B1F_0F7DBA581CED_.wvu.PrintTitles" localSheetId="5" hidden="1">'（様式10）起債事業一覧'!$5:$5</definedName>
    <definedName name="Z_92BE9223_F9C7_437E_9B1F_0F7DBA581CED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9346F518_0EE6_4034_8186_3078E8D7FF50_.wvu.FilterData" localSheetId="5" hidden="1">'（様式10）起債事業一覧'!$A$6:$AE$27</definedName>
    <definedName name="Z_9352319B_2CDA_49FF_88B8_E92FFAD69F4D_.wvu.FilterData" localSheetId="5" hidden="1">'（様式10）起債事業一覧'!$A$6:$AE$26</definedName>
    <definedName name="Z_9565A5B9_3E54_4130_A7BA_5CDE5400F330_.wvu.FilterData" localSheetId="5" hidden="1">'（様式10）起債事業一覧'!$A$6:$AE$26</definedName>
    <definedName name="Z_960CA56B_1E8E_47DC_ADDC_FFAB05FDD646_.wvu.FilterData" localSheetId="5" hidden="1">'（様式10）起債事業一覧'!$F$1:$F$25</definedName>
    <definedName name="Z_96D2C9FA_3168_4817_95FC_AB01CD1FA0C9_.wvu.FilterData" localSheetId="5" hidden="1">'（様式10）起債事業一覧'!$A$6:$AE$27</definedName>
    <definedName name="Z_987D7D82_1FDD_4625_8DFA_80AFA0537501_.wvu.FilterData" localSheetId="5" hidden="1">'（様式10）起債事業一覧'!$F$1:$F$25</definedName>
    <definedName name="Z_987D7D82_1FDD_4625_8DFA_80AFA0537501_.wvu.PrintArea" localSheetId="5" hidden="1">'（様式10）起債事業一覧'!$C$1:$Y$25</definedName>
    <definedName name="Z_9936D631_7C1D_4AA2_B051_1B9FB0E5DD20_.wvu.FilterData" localSheetId="5" hidden="1">'（様式10）起債事業一覧'!#REF!</definedName>
    <definedName name="Z_9936D631_7C1D_4AA2_B051_1B9FB0E5DD20_.wvu.PrintArea" localSheetId="5" hidden="1">'（様式10）起債事業一覧'!$C$1:$Y$25</definedName>
    <definedName name="Z_9936D631_7C1D_4AA2_B051_1B9FB0E5DD20_.wvu.PrintTitles" localSheetId="5" hidden="1">'（様式10）起債事業一覧'!$5:$5</definedName>
    <definedName name="Z_9A896844_8512_4875_8283_D25AEE0CF681_.wvu.FilterData" localSheetId="5" hidden="1">'（様式10）起債事業一覧'!$A$6:$AE$26</definedName>
    <definedName name="Z_9AD94874_501F_4852_B28F_0DD3FC56C366_.wvu.Cols" localSheetId="5" hidden="1">'（様式10）起債事業一覧'!$P:$S</definedName>
    <definedName name="Z_9AD94874_501F_4852_B28F_0DD3FC56C366_.wvu.FilterData" localSheetId="5" hidden="1">'（様式10）起債事業一覧'!$F$1:$F$25</definedName>
    <definedName name="Z_9AD94874_501F_4852_B28F_0DD3FC56C366_.wvu.PrintArea" localSheetId="5" hidden="1">'（様式10）起債事業一覧'!$C$1:$AA$25</definedName>
    <definedName name="Z_9AD94874_501F_4852_B28F_0DD3FC56C366_.wvu.PrintTitles" localSheetId="5" hidden="1">'（様式10）起債事業一覧'!$5:$5</definedName>
    <definedName name="Z_9B815760_9C5F_41B6_B80B_22EB0F519980_.wvu.FilterData" localSheetId="5" hidden="1">'（様式10）起債事業一覧'!$A$6:$AE$27</definedName>
    <definedName name="Z_9CFCEBE3_3EF3_4315_95B1_7565F27C8E1F_.wvu.FilterData" localSheetId="5" hidden="1">'（様式10）起債事業一覧'!$A$6:$AE$26</definedName>
    <definedName name="Z_9D730CC2_7189_4F4E_8C38_5F82CD5CF649_.wvu.FilterData" localSheetId="5" hidden="1">'（様式10）起債事業一覧'!#REF!</definedName>
    <definedName name="Z_9DFD7372_D80C_4C64_98D5_5C38762C5188_.wvu.FilterData" localSheetId="5" hidden="1">'（様式10）起債事業一覧'!$A$6:$AE$27</definedName>
    <definedName name="Z_9E840AF3_AB21_41C4_901B_EF6FB5F6AF15_.wvu.FilterData" localSheetId="5" hidden="1">'（様式10）起債事業一覧'!#REF!</definedName>
    <definedName name="Z_A795A6F8_F4BF_46EA_AD44_E2E5C5F82F28_.wvu.FilterData" localSheetId="5" hidden="1">'（様式10）起債事業一覧'!$A$6:$AE$26</definedName>
    <definedName name="Z_A7A7E87B_55F6_49C6_A9E5_8FA57B162DD3_.wvu.FilterData" localSheetId="5" hidden="1">'（様式10）起債事業一覧'!$A$6:$AE$26</definedName>
    <definedName name="Z_A7C4277D_7B7C_478F_B018_5CF63D1F909B_.wvu.FilterData" localSheetId="5" hidden="1">'（様式10）起債事業一覧'!$A$6:$AE$27</definedName>
    <definedName name="Z_AA3E51BA_4D4D_49CB_8735_9A3D895BFB13_.wvu.FilterData" localSheetId="5" hidden="1">'（様式10）起債事業一覧'!#REF!</definedName>
    <definedName name="Z_AADEBBB5_25F3_478F_BAA5_E5A4EABA6967_.wvu.FilterData" localSheetId="5" hidden="1">'（様式10）起債事業一覧'!$C$24:$AE$25</definedName>
    <definedName name="Z_AC006B00_F6AC_481C_931B_BAC9803746DB_.wvu.FilterData" localSheetId="5" hidden="1">'（様式10）起債事業一覧'!$F$1:$F$25</definedName>
    <definedName name="Z_AC3FA93F_8F8F_433F_BAE5_103E9B88D082_.wvu.FilterData" localSheetId="5" hidden="1">'（様式10）起債事業一覧'!$C$24:$AE$25</definedName>
    <definedName name="Z_AE1E1066_2974_42C5_B196_01A276D72E61_.wvu.FilterData" localSheetId="5" hidden="1">'（様式10）起債事業一覧'!#REF!</definedName>
    <definedName name="Z_AE241686_E097_42AD_803B_8B2A0151DF0A_.wvu.FilterData" localSheetId="5" hidden="1">'（様式10）起債事業一覧'!$A$6:$AE$26</definedName>
    <definedName name="Z_AFF2EB53_A22A_497A_8E82_31B1E02BB82F_.wvu.FilterData" localSheetId="5" hidden="1">'（様式10）起債事業一覧'!$A$6:$AE$26</definedName>
    <definedName name="Z_B0227593_684D_4FB0_B313_81534F5CA074_.wvu.FilterData" localSheetId="5" hidden="1">'（様式10）起債事業一覧'!$A$6:$AE$26</definedName>
    <definedName name="Z_B03C51B8_BC97_4459_B1E6_B39BA2E23F01_.wvu.FilterData" localSheetId="5" hidden="1">'（様式10）起債事業一覧'!$F$1:$F$25</definedName>
    <definedName name="Z_B1CDC821_D762_4C0C_8D55_2060635F0797_.wvu.FilterData" localSheetId="5" hidden="1">'（様式10）起債事業一覧'!$A$6:$AE$26</definedName>
    <definedName name="Z_B224092A_900A_4E64_A5F2_35DE3A0A140F_.wvu.FilterData" localSheetId="5" hidden="1">'（様式10）起債事業一覧'!$A$6:$AE$27</definedName>
    <definedName name="Z_B2BD4D94_C41C_4F2E_8606_77F671C14060_.wvu.FilterData" localSheetId="5" hidden="1">'（様式10）起債事業一覧'!$A$6:$AE$26</definedName>
    <definedName name="Z_B2CA6372_874C_47E6_B0BC_9297E731715A_.wvu.FilterData" localSheetId="5" hidden="1">'（様式10）起債事業一覧'!$C$24:$AE$25</definedName>
    <definedName name="Z_B2FD828F_E2B0_4DD9_9FFA_D614618839F2_.wvu.FilterData" localSheetId="5" hidden="1">'（様式10）起債事業一覧'!$A$6:$AE$26</definedName>
    <definedName name="Z_B33D34B6_6454_4C2D_8E34_413E0E8C7AE4_.wvu.FilterData" localSheetId="5" hidden="1">'（様式10）起債事業一覧'!$A$6:$AE$26</definedName>
    <definedName name="Z_B3514D17_5FF9_4AC5_97D7_707784DCD894_.wvu.FilterData" localSheetId="5" hidden="1">'（様式10）起債事業一覧'!#REF!</definedName>
    <definedName name="Z_B3514D17_5FF9_4AC5_97D7_707784DCD894_.wvu.PrintArea" localSheetId="5" hidden="1">'（様式10）起債事業一覧'!$C$1:$Y$25</definedName>
    <definedName name="Z_B3514D17_5FF9_4AC5_97D7_707784DCD894_.wvu.PrintTitles" localSheetId="5" hidden="1">'（様式10）起債事業一覧'!$5:$5</definedName>
    <definedName name="Z_B3514D17_5FF9_4AC5_97D7_707784DCD894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B55900C9_97FD_4644_BC76_6C83C616FBB3_.wvu.Cols" localSheetId="5" hidden="1">'（様式10）起債事業一覧'!#REF!,'（様式10）起債事業一覧'!#REF!,'（様式10）起債事業一覧'!#REF!,'（様式10）起債事業一覧'!#REF!</definedName>
    <definedName name="Z_B55900C9_97FD_4644_BC76_6C83C616FBB3_.wvu.FilterData" localSheetId="5" hidden="1">'（様式10）起債事業一覧'!#REF!</definedName>
    <definedName name="Z_B55900C9_97FD_4644_BC76_6C83C616FBB3_.wvu.PrintArea" localSheetId="5" hidden="1">'（様式10）起債事業一覧'!$C$1:$Y$25</definedName>
    <definedName name="Z_B55900C9_97FD_4644_BC76_6C83C616FBB3_.wvu.PrintTitles" localSheetId="5" hidden="1">'（様式10）起債事業一覧'!$5:$5</definedName>
    <definedName name="Z_B55900C9_97FD_4644_BC76_6C83C616FBB3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B56294F1_18F5_4898_9DDB_EDCCD13AC680_.wvu.FilterData" localSheetId="5" hidden="1">'（様式10）起債事業一覧'!#REF!</definedName>
    <definedName name="Z_B75CD11C_330E_4217_8FF4_F6F1C68CE8F7_.wvu.PrintArea" localSheetId="5" hidden="1">'（様式10）起債事業一覧'!$C$1:$Y$25</definedName>
    <definedName name="Z_B75CD11C_330E_4217_8FF4_F6F1C68CE8F7_.wvu.PrintTitles" localSheetId="5" hidden="1">'（様式10）起債事業一覧'!$5:$5</definedName>
    <definedName name="Z_B75CD11C_330E_4217_8FF4_F6F1C68CE8F7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BEAA0DC9_7576_4535_B913_D9E2B80607C0_.wvu.PrintArea" localSheetId="5" hidden="1">'（様式10）起債事業一覧'!$C$1:$Y$25</definedName>
    <definedName name="Z_BEAA0DC9_7576_4535_B913_D9E2B80607C0_.wvu.PrintTitles" localSheetId="5" hidden="1">'（様式10）起債事業一覧'!$5:$5</definedName>
    <definedName name="Z_BEAA0DC9_7576_4535_B913_D9E2B80607C0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C188987D_A0C1_42B5_8084_1D18884F0479_.wvu.FilterData" localSheetId="5" hidden="1">'（様式10）起債事業一覧'!$A$6:$AE$26</definedName>
    <definedName name="Z_C2675CEC_287E_47A8_8795_6B8D054B69DF_.wvu.FilterData" localSheetId="5" hidden="1">'（様式10）起債事業一覧'!$A$6:$AE$26</definedName>
    <definedName name="Z_C2DA9194_8B22_47A7_98EA_8E48A8580C48_.wvu.FilterData" localSheetId="5" hidden="1">'（様式10）起債事業一覧'!$A$6:$AE$26</definedName>
    <definedName name="Z_C2FC0BAD_DE27_485E_8975_E07B2984BF63_.wvu.Cols" localSheetId="5" hidden="1">'（様式10）起債事業一覧'!#REF!,'（様式10）起債事業一覧'!#REF!,'（様式10）起債事業一覧'!#REF!,'（様式10）起債事業一覧'!#REF!,'（様式10）起債事業一覧'!#REF!</definedName>
    <definedName name="Z_C2FC0BAD_DE27_485E_8975_E07B2984BF63_.wvu.FilterData" localSheetId="5" hidden="1">'（様式10）起債事業一覧'!#REF!</definedName>
    <definedName name="Z_C2FC0BAD_DE27_485E_8975_E07B2984BF63_.wvu.PrintArea" localSheetId="5" hidden="1">'（様式10）起債事業一覧'!$C$1:$Y$25</definedName>
    <definedName name="Z_C2FC0BAD_DE27_485E_8975_E07B2984BF63_.wvu.PrintTitles" localSheetId="5" hidden="1">'（様式10）起債事業一覧'!$5:$5</definedName>
    <definedName name="Z_C2FC0BAD_DE27_485E_8975_E07B2984BF63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C48726DE_17D0_4281_BAF6_330249CCD6A6_.wvu.FilterData" localSheetId="5" hidden="1">'（様式10）起債事業一覧'!$A$6:$AE$27</definedName>
    <definedName name="Z_C48E6550_8D51_4CCE_82B3_D519326EAAEF_.wvu.FilterData" localSheetId="5" hidden="1">'（様式10）起債事業一覧'!$A$6:$AE$27</definedName>
    <definedName name="Z_C5025B45_03C9_4E6F_8015_5855CB99B521_.wvu.FilterData" localSheetId="5" hidden="1">'（様式10）起債事業一覧'!$A$6:$AE$26</definedName>
    <definedName name="Z_C6611372_B6D8_4DB8_A8E6_0C47A12CB31F_.wvu.FilterData" localSheetId="5" hidden="1">'（様式10）起債事業一覧'!#REF!</definedName>
    <definedName name="Z_C90276CE_13EC_4728_8F16_8545353AF62C_.wvu.FilterData" localSheetId="5" hidden="1">'（様式10）起債事業一覧'!$A$6:$AE$27</definedName>
    <definedName name="Z_CBB584CE_E846_4621_B419_1ED250F7C833_.wvu.FilterData" localSheetId="5" hidden="1">'（様式10）起債事業一覧'!$F$1:$F$25</definedName>
    <definedName name="Z_CE92F68A_7179_4A37_AE69_06D23C948DD9_.wvu.Cols" localSheetId="5" hidden="1">'（様式10）起債事業一覧'!#REF!,'（様式10）起債事業一覧'!#REF!,'（様式10）起債事業一覧'!#REF!,'（様式10）起債事業一覧'!#REF!,'（様式10）起債事業一覧'!#REF!</definedName>
    <definedName name="Z_CE92F68A_7179_4A37_AE69_06D23C948DD9_.wvu.FilterData" localSheetId="5" hidden="1">'（様式10）起債事業一覧'!#REF!</definedName>
    <definedName name="Z_CE92F68A_7179_4A37_AE69_06D23C948DD9_.wvu.PrintArea" localSheetId="5" hidden="1">'（様式10）起債事業一覧'!$C$1:$Y$25</definedName>
    <definedName name="Z_CE9C222D_3ACE_4992_9AD2_05BA34B5E1B3_.wvu.FilterData" localSheetId="5" hidden="1">'（様式10）起債事業一覧'!$A$6:$AE$27</definedName>
    <definedName name="Z_CF0B673D_B5D4_4085_9050_C0BFB4370707_.wvu.FilterData" localSheetId="5" hidden="1">'（様式10）起債事業一覧'!#REF!</definedName>
    <definedName name="Z_CF586B53_0047_44E9_907E_99098D8A53EB_.wvu.FilterData" localSheetId="5" hidden="1">'（様式10）起債事業一覧'!$A$6:$AE$26</definedName>
    <definedName name="Z_D0B86995_488A_40CF_B93C_C222971C2755_.wvu.FilterData" localSheetId="5" hidden="1">'（様式10）起債事業一覧'!$A$6:$AE$26</definedName>
    <definedName name="Z_D133BB7D_E914_40BE_ACC2_1BCCD6F5CAAB_.wvu.FilterData" localSheetId="5" hidden="1">'（様式10）起債事業一覧'!$A$6:$AE$26</definedName>
    <definedName name="Z_D23E8240_C3D1_4EF9_BF4D_C5FE2261EA0F_.wvu.FilterData" localSheetId="5" hidden="1">'（様式10）起債事業一覧'!$A$6:$AE$26</definedName>
    <definedName name="Z_D2869B84_1F89_4FC2_8A09_862EFBDB7148_.wvu.FilterData" localSheetId="5" hidden="1">'（様式10）起債事業一覧'!$A$6:$AE$27</definedName>
    <definedName name="Z_D36E2F06_6842_438B_8AED_7A4FA1102082_.wvu.FilterData" localSheetId="5" hidden="1">'（様式10）起債事業一覧'!$F$1:$F$25</definedName>
    <definedName name="Z_D36E2F06_6842_438B_8AED_7A4FA1102082_.wvu.PrintArea" localSheetId="5" hidden="1">'（様式10）起債事業一覧'!$C$1:$Y$25</definedName>
    <definedName name="Z_D8961155_7F85_4EEA_A51F_773F8DD20DC3_.wvu.FilterData" localSheetId="5" hidden="1">'（様式10）起債事業一覧'!$A$6:$AE$26</definedName>
    <definedName name="Z_DBB162EC_E4F4_48B0_AA25_47DEC1B2FD39_.wvu.Cols" localSheetId="5" hidden="1">'（様式10）起債事業一覧'!#REF!,'（様式10）起債事業一覧'!#REF!,'（様式10）起債事業一覧'!#REF!,'（様式10）起債事業一覧'!#REF!,'（様式10）起債事業一覧'!#REF!</definedName>
    <definedName name="Z_DBB162EC_E4F4_48B0_AA25_47DEC1B2FD39_.wvu.FilterData" localSheetId="5" hidden="1">'（様式10）起債事業一覧'!#REF!</definedName>
    <definedName name="Z_DBB162EC_E4F4_48B0_AA25_47DEC1B2FD39_.wvu.PrintArea" localSheetId="5" hidden="1">'（様式10）起債事業一覧'!$C$1:$Y$25</definedName>
    <definedName name="Z_DBB162EC_E4F4_48B0_AA25_47DEC1B2FD39_.wvu.PrintTitles" localSheetId="5" hidden="1">'（様式10）起債事業一覧'!$1:$5</definedName>
    <definedName name="Z_DBC86123_DBF3_44BC_AA5B_C7E2E014D32C_.wvu.FilterData" localSheetId="5" hidden="1">'（様式10）起債事業一覧'!#REF!</definedName>
    <definedName name="Z_DBC86123_DBF3_44BC_AA5B_C7E2E014D32C_.wvu.PrintArea" localSheetId="5" hidden="1">'（様式10）起債事業一覧'!$C$1:$Y$25</definedName>
    <definedName name="Z_DBC86123_DBF3_44BC_AA5B_C7E2E014D32C_.wvu.PrintTitles" localSheetId="5" hidden="1">'（様式10）起債事業一覧'!$5:$5</definedName>
    <definedName name="Z_DBC86123_DBF3_44BC_AA5B_C7E2E014D32C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DEAD324F_94AD_4658_AB26_DB75C0C09FE3_.wvu.FilterData" localSheetId="5" hidden="1">'（様式10）起債事業一覧'!#REF!</definedName>
    <definedName name="Z_E077AF3B_2D98_4A1A_AD7C_0B365CDA18BD_.wvu.FilterData" localSheetId="5" hidden="1">'（様式10）起債事業一覧'!$A$6:$AE$26</definedName>
    <definedName name="Z_E0B512ED_25B5_400F_851F_402E9DFFAF63_.wvu.FilterData" localSheetId="5" hidden="1">'（様式10）起債事業一覧'!#REF!</definedName>
    <definedName name="Z_E0B512ED_25B5_400F_851F_402E9DFFAF63_.wvu.PrintArea" localSheetId="5" hidden="1">'（様式10）起債事業一覧'!$C$1:$Y$25</definedName>
    <definedName name="Z_E0B512ED_25B5_400F_851F_402E9DFFAF63_.wvu.PrintTitles" localSheetId="5" hidden="1">'（様式10）起債事業一覧'!$5:$5</definedName>
    <definedName name="Z_E0B512ED_25B5_400F_851F_402E9DFFAF63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E0FEED12_BB76_4590_9985_D701267AA623_.wvu.FilterData" localSheetId="5" hidden="1">'（様式10）起債事業一覧'!$A$6:$AE$27</definedName>
    <definedName name="Z_E19BFF74_70A5_4C68_85FE_70BE16764785_.wvu.FilterData" localSheetId="5" hidden="1">'（様式10）起債事業一覧'!$A$6:$AE$26</definedName>
    <definedName name="Z_E2591D32_A4BB_4C81_9C2F_3DA386851160_.wvu.FilterData" localSheetId="5" hidden="1">'（様式10）起債事業一覧'!$A$6:$AE$26</definedName>
    <definedName name="Z_E343769D_2958_4912_A55E_8C44C3590E65_.wvu.FilterData" localSheetId="5" hidden="1">'（様式10）起債事業一覧'!$A$6:$AE$26</definedName>
    <definedName name="Z_E5CC9D11_068B_4711_831C_0C1B1D73AEDF_.wvu.FilterData" localSheetId="5" hidden="1">'（様式10）起債事業一覧'!#REF!</definedName>
    <definedName name="Z_E720C7DD_72D6_468A_8A58_25E2806430A3_.wvu.FilterData" localSheetId="5" hidden="1">'（様式10）起債事業一覧'!$F$1:$F$25</definedName>
    <definedName name="Z_E720C7DD_72D6_468A_8A58_25E2806430A3_.wvu.PrintArea" localSheetId="5" hidden="1">'（様式10）起債事業一覧'!$C$1:$Y$25</definedName>
    <definedName name="Z_E8E1B9BB_57F3_45BA_AF01_73154D4A4896_.wvu.FilterData" localSheetId="5" hidden="1">'（様式10）起債事業一覧'!$A$6:$AE$26</definedName>
    <definedName name="Z_E9D44FF1_D51C_4096_B038_B5B8C89609C1_.wvu.FilterData" localSheetId="5" hidden="1">'（様式10）起債事業一覧'!#REF!</definedName>
    <definedName name="Z_EA02EDE4_EC1F_4B02_BBCB_3113AE0E52B9_.wvu.PrintArea" localSheetId="5" hidden="1">'（様式10）起債事業一覧'!$C$1:$Y$25</definedName>
    <definedName name="Z_EA02EDE4_EC1F_4B02_BBCB_3113AE0E52B9_.wvu.PrintTitles" localSheetId="5" hidden="1">'（様式10）起債事業一覧'!$5:$5</definedName>
    <definedName name="Z_EA02EDE4_EC1F_4B02_BBCB_3113AE0E52B9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EA205C9C_3FF3_4F44_88CB_C9FC8182DB34_.wvu.FilterData" localSheetId="5" hidden="1">'（様式10）起債事業一覧'!$F$1:$F$25</definedName>
    <definedName name="Z_EA2CE736_53DA_4A21_8B0C_D582B23861E0_.wvu.FilterData" localSheetId="5" hidden="1">'（様式10）起債事業一覧'!$A$6:$AE$26</definedName>
    <definedName name="Z_EA736BB8_95BD_4C0C_8CD9_B5F7FF0B2F90_.wvu.FilterData" localSheetId="5" hidden="1">'（様式10）起債事業一覧'!$C$24:$AE$25</definedName>
    <definedName name="Z_EA736BB8_95BD_4C0C_8CD9_B5F7FF0B2F90_.wvu.PrintArea" localSheetId="5" hidden="1">'（様式10）起債事業一覧'!$C$1:$Y$25</definedName>
    <definedName name="Z_ED0B6FFD_40BB_4FB8_8AB1_8F6BAB4B9B23_.wvu.FilterData" localSheetId="5" hidden="1">'（様式10）起債事業一覧'!$A$6:$AE$26</definedName>
    <definedName name="Z_EE43B987_DEDE_49ED_B92A_0CFC5ECB3B90_.wvu.FilterData" localSheetId="5" hidden="1">'（様式10）起債事業一覧'!$A$6:$AE$26</definedName>
    <definedName name="Z_EE693F16_1216_433E_928C_E24108453D26_.wvu.FilterData" localSheetId="5" hidden="1">'（様式10）起債事業一覧'!$A$6:$AE$26</definedName>
    <definedName name="Z_EF67AC38_E430_4FED_B2FE_F455C77D2BEB_.wvu.FilterData" localSheetId="5" hidden="1">'（様式10）起債事業一覧'!#REF!</definedName>
    <definedName name="Z_EF67AC38_E430_4FED_B2FE_F455C77D2BEB_.wvu.PrintArea" localSheetId="5" hidden="1">'（様式10）起債事業一覧'!$C$1:$Y$25</definedName>
    <definedName name="Z_EF67AC38_E430_4FED_B2FE_F455C77D2BEB_.wvu.PrintTitles" localSheetId="5" hidden="1">'（様式10）起債事業一覧'!$5:$5</definedName>
    <definedName name="Z_EF6E2E02_928A_458B_8DF3_F73767B118C1_.wvu.FilterData" localSheetId="5" hidden="1">'（様式10）起債事業一覧'!$F$1:$F$25</definedName>
    <definedName name="Z_EF6E2E02_928A_458B_8DF3_F73767B118C1_.wvu.PrintArea" localSheetId="5" hidden="1">'（様式10）起債事業一覧'!$C$1:$Y$25</definedName>
    <definedName name="Z_EF6E2E02_928A_458B_8DF3_F73767B118C1_.wvu.PrintTitles" localSheetId="5" hidden="1">'（様式10）起債事業一覧'!$1:$5</definedName>
    <definedName name="Z_EF6E2E02_928A_458B_8DF3_F73767B118C1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F421328A_D141_4B6E_A155_C7BB7199F231_.wvu.FilterData" localSheetId="5" hidden="1">'（様式10）起債事業一覧'!$A$6:$AE$26</definedName>
    <definedName name="Z_F7559A9E_D4E4_4882_806B_A57C98908C4E_.wvu.FilterData" localSheetId="5" hidden="1">'（様式10）起債事業一覧'!$A$6:$AE$27</definedName>
    <definedName name="Z_F7DCA931_52BE_4EBD_8C92_D1F0CECF9E67_.wvu.PrintArea" localSheetId="5" hidden="1">'（様式10）起債事業一覧'!$C$1:$Y$25</definedName>
    <definedName name="Z_F7DCA931_52BE_4EBD_8C92_D1F0CECF9E67_.wvu.PrintTitles" localSheetId="5" hidden="1">'（様式10）起債事業一覧'!$5:$5</definedName>
    <definedName name="Z_F7DCA931_52BE_4EBD_8C92_D1F0CECF9E67_.wvu.Rows" localSheetId="5" hidden="1">'（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様式10）起債事業一覧'!#REF!</definedName>
    <definedName name="Z_F9082195_AA7F_44F2_804E_F7CC2B27A97E_.wvu.FilterData" localSheetId="5" hidden="1">'（様式10）起債事業一覧'!#REF!</definedName>
    <definedName name="Z_FB57B6CF_CC40_4FBC_A7B0_377AACE18C85_.wvu.FilterData" localSheetId="5" hidden="1">'（様式10）起債事業一覧'!#REF!</definedName>
    <definedName name="Z_FB57B6CF_CC40_4FBC_A7B0_377AACE18C85_.wvu.PrintArea" localSheetId="5" hidden="1">'（様式10）起債事業一覧'!$C$1:$Y$25</definedName>
    <definedName name="Z_FCC25ED5_442A_4ED6_8921_30F2DF045032_.wvu.Cols" localSheetId="5" hidden="1">'（様式10）起債事業一覧'!$M:$P</definedName>
    <definedName name="Z_FCC25ED5_442A_4ED6_8921_30F2DF045032_.wvu.FilterData" localSheetId="5" hidden="1">'（様式10）起債事業一覧'!$F$1:$F$25</definedName>
    <definedName name="Z_FCC25ED5_442A_4ED6_8921_30F2DF045032_.wvu.PrintArea" localSheetId="5" hidden="1">'（様式10）起債事業一覧'!$C$1:$AA$25</definedName>
    <definedName name="Z_FCC25ED5_442A_4ED6_8921_30F2DF045032_.wvu.PrintTitles" localSheetId="5" hidden="1">'（様式10）起債事業一覧'!$5:$5</definedName>
    <definedName name="Z_FE6C03CE_11E4_4606_BCF6_F2AFFF663E8A_.wvu.FilterData" localSheetId="5" hidden="1">'（様式10）起債事業一覧'!$A$6:$AE$26</definedName>
    <definedName name="こども・子育て支援" localSheetId="22">#REF!</definedName>
    <definedName name="こども・子育て支援" localSheetId="3">#REF!</definedName>
    <definedName name="こども・子育て支援" localSheetId="4">#REF!</definedName>
    <definedName name="こども・子育て支援">#REF!</definedName>
    <definedName name="一般・河川" localSheetId="22">#REF!</definedName>
    <definedName name="一般・河川" localSheetId="3">#REF!</definedName>
    <definedName name="一般・河川" localSheetId="4">#REF!</definedName>
    <definedName name="一般・河川">#REF!</definedName>
    <definedName name="一般・高校" localSheetId="22">#REF!</definedName>
    <definedName name="一般・高校" localSheetId="3">#REF!</definedName>
    <definedName name="一般・高校" localSheetId="4">#REF!</definedName>
    <definedName name="一般・高校">#REF!</definedName>
    <definedName name="一般事業" localSheetId="22">#REF!</definedName>
    <definedName name="一般事業" localSheetId="3">#REF!</definedName>
    <definedName name="一般事業" localSheetId="4">#REF!</definedName>
    <definedName name="一般事業">#REF!</definedName>
    <definedName name="一般廃棄物" localSheetId="22">#REF!</definedName>
    <definedName name="一般廃棄物" localSheetId="3">#REF!</definedName>
    <definedName name="一般廃棄物" localSheetId="4">#REF!</definedName>
    <definedName name="一般廃棄物">#REF!</definedName>
    <definedName name="一般補助" localSheetId="22">#REF!</definedName>
    <definedName name="一般補助" localSheetId="3">#REF!</definedName>
    <definedName name="一般補助" localSheetId="4">#REF!</definedName>
    <definedName name="一般補助">#REF!</definedName>
    <definedName name="下水道" localSheetId="22">#REF!</definedName>
    <definedName name="下水道" localSheetId="3">#REF!</definedName>
    <definedName name="下水道" localSheetId="4">#REF!</definedName>
    <definedName name="下水道">#REF!</definedName>
    <definedName name="介護サービス" localSheetId="22">#REF!</definedName>
    <definedName name="介護サービス" localSheetId="3">#REF!</definedName>
    <definedName name="介護サービス" localSheetId="4">#REF!</definedName>
    <definedName name="介護サービス">#REF!</definedName>
    <definedName name="学校教育" localSheetId="22">#REF!</definedName>
    <definedName name="学校教育" localSheetId="3">#REF!</definedName>
    <definedName name="学校教育" localSheetId="4">#REF!</definedName>
    <definedName name="学校教育">#REF!</definedName>
    <definedName name="起債の方法" localSheetId="28">'[2]事業区分等（シートを削除しないこと）'!$AG$3:$AG$5</definedName>
    <definedName name="起債の方法">#REF!</definedName>
    <definedName name="緊急自然対策" localSheetId="22">#REF!</definedName>
    <definedName name="緊急自然対策" localSheetId="3">#REF!</definedName>
    <definedName name="緊急自然対策" localSheetId="4">#REF!</definedName>
    <definedName name="緊急自然対策">#REF!</definedName>
    <definedName name="緊急防災・減災" localSheetId="22">#REF!</definedName>
    <definedName name="緊急防災・減災" localSheetId="3">#REF!</definedName>
    <definedName name="緊急防災・減災" localSheetId="4">#REF!</definedName>
    <definedName name="緊急防災・減災">#REF!</definedName>
    <definedName name="緊急浚渫推進" localSheetId="22">#REF!</definedName>
    <definedName name="緊急浚渫推進" localSheetId="3">#REF!</definedName>
    <definedName name="緊急浚渫推進" localSheetId="4">#REF!</definedName>
    <definedName name="緊急浚渫推進">#REF!</definedName>
    <definedName name="公営住宅" localSheetId="22">#REF!</definedName>
    <definedName name="公営住宅" localSheetId="3">#REF!</definedName>
    <definedName name="公営住宅" localSheetId="4">#REF!</definedName>
    <definedName name="公営住宅">#REF!</definedName>
    <definedName name="公共事業等" localSheetId="22">#REF!</definedName>
    <definedName name="公共事業等" localSheetId="3">#REF!</definedName>
    <definedName name="公共事業等" localSheetId="4">#REF!</definedName>
    <definedName name="公共事業等">#REF!</definedName>
    <definedName name="公共用先" localSheetId="22">#REF!</definedName>
    <definedName name="公共用先" localSheetId="3">#REF!</definedName>
    <definedName name="公共用先" localSheetId="4">#REF!</definedName>
    <definedName name="公共用先">#REF!</definedName>
    <definedName name="公適・ユニバ" localSheetId="22">#REF!</definedName>
    <definedName name="公適・ユニバ" localSheetId="3">#REF!</definedName>
    <definedName name="公適・ユニバ" localSheetId="4">#REF!</definedName>
    <definedName name="公適・ユニバ">#REF!</definedName>
    <definedName name="公適・集約複合" localSheetId="22">#REF!</definedName>
    <definedName name="公適・集約複合" localSheetId="3">#REF!</definedName>
    <definedName name="公適・集約複合" localSheetId="4">#REF!</definedName>
    <definedName name="公適・集約複合">#REF!</definedName>
    <definedName name="公適・除却" localSheetId="22">#REF!</definedName>
    <definedName name="公適・除却" localSheetId="3">#REF!</definedName>
    <definedName name="公適・除却" localSheetId="4">#REF!</definedName>
    <definedName name="公適・除却">#REF!</definedName>
    <definedName name="公適・長寿命化" localSheetId="22">#REF!</definedName>
    <definedName name="公適・長寿命化" localSheetId="3">#REF!</definedName>
    <definedName name="公適・長寿命化" localSheetId="4">#REF!</definedName>
    <definedName name="公適・長寿命化">#REF!</definedName>
    <definedName name="港湾" localSheetId="22">#REF!</definedName>
    <definedName name="港湾" localSheetId="3">#REF!</definedName>
    <definedName name="港湾" localSheetId="4">#REF!</definedName>
    <definedName name="港湾">#REF!</definedName>
    <definedName name="国の予算等貸付" localSheetId="22">#REF!</definedName>
    <definedName name="国の予算等貸付" localSheetId="3">#REF!</definedName>
    <definedName name="国の予算等貸付" localSheetId="4">#REF!</definedName>
    <definedName name="国の予算等貸付">#REF!</definedName>
    <definedName name="国土強靭化" localSheetId="22">#REF!</definedName>
    <definedName name="国土強靭化" localSheetId="3">#REF!</definedName>
    <definedName name="国土強靭化" localSheetId="4">#REF!</definedName>
    <definedName name="国土強靭化">#REF!</definedName>
    <definedName name="災害復旧" localSheetId="22">#REF!</definedName>
    <definedName name="災害復旧" localSheetId="3">#REF!</definedName>
    <definedName name="災害復旧" localSheetId="4">#REF!</definedName>
    <definedName name="災害復旧">#REF!</definedName>
    <definedName name="市場" localSheetId="22">#REF!</definedName>
    <definedName name="市場" localSheetId="3">#REF!</definedName>
    <definedName name="市場" localSheetId="4">#REF!</definedName>
    <definedName name="市場">#REF!</definedName>
    <definedName name="事業区分" localSheetId="28">'[2]事業区分等（シートを削除しないこと）'!$A$1:$AE$1</definedName>
    <definedName name="事業区分">#REF!</definedName>
    <definedName name="社会福祉" localSheetId="22">#REF!</definedName>
    <definedName name="社会福祉" localSheetId="3">#REF!</definedName>
    <definedName name="社会福祉" localSheetId="4">#REF!</definedName>
    <definedName name="社会福祉">#REF!</definedName>
    <definedName name="水道" localSheetId="22">#REF!</definedName>
    <definedName name="水道" localSheetId="3">#REF!</definedName>
    <definedName name="水道" localSheetId="4">#REF!</definedName>
    <definedName name="水道">#REF!</definedName>
    <definedName name="脱炭素" localSheetId="22">#REF!</definedName>
    <definedName name="脱炭素" localSheetId="3">#REF!</definedName>
    <definedName name="脱炭素" localSheetId="4">#REF!</definedName>
    <definedName name="脱炭素">#REF!</definedName>
    <definedName name="地域開発" localSheetId="22">#REF!</definedName>
    <definedName name="地域開発" localSheetId="3">#REF!</definedName>
    <definedName name="地域開発" localSheetId="4">#REF!</definedName>
    <definedName name="地域開発">#REF!</definedName>
    <definedName name="地域活性化" localSheetId="22">#REF!</definedName>
    <definedName name="地域活性化" localSheetId="3">#REF!</definedName>
    <definedName name="地域活性化" localSheetId="4">#REF!</definedName>
    <definedName name="地域活性化">#REF!</definedName>
    <definedName name="地方道路" localSheetId="22">#REF!</definedName>
    <definedName name="地方道路" localSheetId="3">#REF!</definedName>
    <definedName name="地方道路" localSheetId="4">#REF!</definedName>
    <definedName name="地方道路">#REF!</definedName>
    <definedName name="都市高速" localSheetId="22">#REF!</definedName>
    <definedName name="都市高速" localSheetId="3">#REF!</definedName>
    <definedName name="都市高速" localSheetId="4">#REF!</definedName>
    <definedName name="都市高速">#REF!</definedName>
    <definedName name="特別転貸債" localSheetId="22">#REF!</definedName>
    <definedName name="特別転貸債" localSheetId="3">#REF!</definedName>
    <definedName name="特別転貸債" localSheetId="4">#REF!</definedName>
    <definedName name="特別転貸債">#REF!</definedName>
    <definedName name="病院" localSheetId="22">#REF!</definedName>
    <definedName name="病院" localSheetId="3">#REF!</definedName>
    <definedName name="病院" localSheetId="4">#REF!</definedName>
    <definedName name="病院">#REF!</definedName>
    <definedName name="分類" localSheetId="28">'[3]様式17(見直し一覧)'!$A$38:$A$47</definedName>
    <definedName name="分類" localSheetId="17">#REF!</definedName>
    <definedName name="分類" localSheetId="22">#REF!</definedName>
    <definedName name="分類" localSheetId="2">#REF!</definedName>
    <definedName name="分類">#REF!</definedName>
    <definedName name="防災対策" localSheetId="22">#REF!</definedName>
    <definedName name="防災対策" localSheetId="3">#REF!</definedName>
    <definedName name="防災対策" localSheetId="4">#REF!</definedName>
    <definedName name="防災対策">#REF!</definedName>
    <definedName name="臨時財政対策債" localSheetId="22">#REF!</definedName>
    <definedName name="臨時財政対策債" localSheetId="3">#REF!</definedName>
    <definedName name="臨時財政対策債" localSheetId="4">#REF!</definedName>
    <definedName name="臨時財政対策債">#REF!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266" l="1"/>
  <c r="E35" i="266"/>
  <c r="E37" i="266"/>
  <c r="J39" i="274"/>
  <c r="J37" i="274"/>
  <c r="J36" i="274"/>
  <c r="J34" i="274"/>
  <c r="J33" i="274"/>
  <c r="J31" i="274"/>
  <c r="J30" i="274"/>
  <c r="J28" i="274"/>
  <c r="J27" i="274"/>
  <c r="J25" i="274"/>
  <c r="J24" i="274"/>
  <c r="J22" i="274"/>
  <c r="J21" i="274"/>
  <c r="J19" i="274"/>
  <c r="J18" i="274"/>
  <c r="J16" i="274"/>
  <c r="J15" i="274"/>
  <c r="J13" i="274"/>
  <c r="T57" i="273" l="1"/>
  <c r="A57" i="273"/>
  <c r="V54" i="273"/>
  <c r="U54" i="273"/>
  <c r="T54" i="273"/>
  <c r="V53" i="273"/>
  <c r="U53" i="273"/>
  <c r="T53" i="273"/>
  <c r="V52" i="273"/>
  <c r="U52" i="273"/>
  <c r="T52" i="273" s="1"/>
  <c r="V51" i="273"/>
  <c r="T51" i="273"/>
  <c r="E26" i="267" l="1"/>
  <c r="E17" i="267"/>
  <c r="E105" i="266"/>
  <c r="E100" i="266"/>
  <c r="E92" i="266"/>
  <c r="E87" i="266"/>
  <c r="E79" i="266"/>
  <c r="E74" i="266"/>
  <c r="E66" i="266"/>
  <c r="E61" i="266"/>
  <c r="E53" i="266"/>
  <c r="E48" i="266"/>
  <c r="E20" i="266"/>
  <c r="AR85" i="265" l="1"/>
  <c r="I85" i="265" s="1"/>
  <c r="N16" i="258"/>
  <c r="N17" i="258" s="1"/>
  <c r="M16" i="258"/>
  <c r="M17" i="258" s="1"/>
  <c r="L16" i="258"/>
  <c r="L17" i="258" s="1"/>
  <c r="K16" i="258"/>
  <c r="K17" i="258" s="1"/>
  <c r="O15" i="258"/>
  <c r="O14" i="258"/>
  <c r="O13" i="258"/>
  <c r="N11" i="258"/>
  <c r="N12" i="258" s="1"/>
  <c r="M11" i="258"/>
  <c r="M12" i="258" s="1"/>
  <c r="L11" i="258"/>
  <c r="L12" i="258" s="1"/>
  <c r="K11" i="258"/>
  <c r="K12" i="258" s="1"/>
  <c r="O10" i="258"/>
  <c r="O9" i="258"/>
  <c r="O8" i="258"/>
  <c r="O17" i="258" l="1"/>
  <c r="O12" i="258"/>
  <c r="O11" i="258"/>
  <c r="O16" i="258"/>
  <c r="G26" i="256" l="1"/>
  <c r="H42" i="250" l="1"/>
  <c r="H41" i="250"/>
  <c r="H40" i="250"/>
  <c r="H39" i="250"/>
  <c r="H38" i="250"/>
  <c r="H37" i="250"/>
  <c r="H36" i="250"/>
  <c r="H35" i="250"/>
  <c r="H34" i="250"/>
  <c r="H26" i="250"/>
  <c r="H25" i="250"/>
  <c r="H24" i="250"/>
  <c r="H23" i="250"/>
  <c r="H22" i="250"/>
  <c r="H21" i="250"/>
  <c r="H19" i="250"/>
  <c r="H18" i="250"/>
  <c r="H17" i="250"/>
  <c r="H16" i="250"/>
  <c r="H15" i="250"/>
  <c r="H14" i="250"/>
  <c r="H12" i="250"/>
  <c r="H11" i="250"/>
  <c r="H10" i="250"/>
  <c r="X9" i="250"/>
  <c r="W9" i="250"/>
  <c r="V9" i="250"/>
  <c r="U9" i="250"/>
  <c r="S9" i="250"/>
  <c r="R9" i="250"/>
  <c r="Q9" i="250"/>
  <c r="T9" i="250" s="1"/>
  <c r="P9" i="250"/>
  <c r="O9" i="250"/>
  <c r="N9" i="250"/>
  <c r="M9" i="250"/>
  <c r="K9" i="250"/>
  <c r="J9" i="250"/>
  <c r="I9" i="250"/>
  <c r="H9" i="250"/>
  <c r="AC8" i="250"/>
  <c r="T8" i="250"/>
  <c r="Y8" i="250" s="1"/>
  <c r="L8" i="250"/>
  <c r="AE8" i="250" s="1"/>
  <c r="H8" i="250"/>
  <c r="A8" i="250"/>
  <c r="AC7" i="250"/>
  <c r="Y7" i="250"/>
  <c r="T7" i="250"/>
  <c r="L7" i="250"/>
  <c r="L9" i="250" s="1"/>
  <c r="H7" i="250"/>
  <c r="A7" i="250"/>
  <c r="Y9" i="250" l="1"/>
  <c r="AD8" i="250"/>
  <c r="AD7" i="250"/>
  <c r="AE7" i="250"/>
  <c r="G15" i="216" l="1"/>
  <c r="E15" i="216"/>
  <c r="H15" i="216" s="1"/>
  <c r="G14" i="216"/>
  <c r="E14" i="216"/>
  <c r="H14" i="216" s="1"/>
  <c r="G13" i="216"/>
  <c r="E13" i="216"/>
  <c r="H13" i="216" s="1"/>
  <c r="M9" i="178" l="1"/>
  <c r="N9" i="178"/>
  <c r="N11" i="178"/>
  <c r="N12" i="178"/>
  <c r="N13" i="178"/>
  <c r="N14" i="178"/>
  <c r="N15" i="178"/>
  <c r="N16" i="178"/>
  <c r="N17" i="178"/>
  <c r="N18" i="178"/>
  <c r="N19" i="178"/>
  <c r="M20" i="178"/>
  <c r="N20" i="178"/>
  <c r="N22" i="178"/>
  <c r="N23" i="178"/>
  <c r="N24" i="178"/>
  <c r="N25" i="178"/>
  <c r="N26" i="178"/>
  <c r="N27" i="178"/>
  <c r="N28" i="178"/>
  <c r="N29" i="178"/>
  <c r="N30" i="178"/>
  <c r="M31" i="178"/>
  <c r="N31" i="178"/>
  <c r="N33" i="178"/>
  <c r="N34" i="178"/>
  <c r="N35" i="178"/>
  <c r="N36" i="178"/>
  <c r="N37" i="178"/>
  <c r="N38" i="178"/>
  <c r="N39" i="178"/>
  <c r="N40" i="178"/>
  <c r="N41" i="178"/>
  <c r="M42" i="178"/>
  <c r="N42" i="178"/>
  <c r="N44" i="178"/>
  <c r="N45" i="178"/>
  <c r="N46" i="178"/>
  <c r="N47" i="178"/>
  <c r="N48" i="178"/>
  <c r="N49" i="178"/>
  <c r="N50" i="178"/>
  <c r="N51" i="178"/>
  <c r="N52" i="178"/>
  <c r="I53" i="178"/>
  <c r="J53" i="178"/>
  <c r="K53" i="178"/>
  <c r="L53" i="178"/>
  <c r="N53" i="178" l="1"/>
  <c r="M53" i="178"/>
  <c r="L13" i="86" l="1"/>
  <c r="H13" i="86" s="1"/>
  <c r="L12" i="86"/>
  <c r="P12" i="86" s="1"/>
  <c r="H12" i="86"/>
  <c r="L11" i="86"/>
  <c r="P11" i="86" s="1"/>
  <c r="L10" i="86"/>
  <c r="P10" i="86" s="1"/>
  <c r="L9" i="86"/>
  <c r="H9" i="86" s="1"/>
  <c r="L8" i="86"/>
  <c r="H8" i="86" s="1"/>
  <c r="P8" i="86"/>
  <c r="P13" i="86" l="1"/>
  <c r="H11" i="86"/>
  <c r="H10" i="86"/>
  <c r="P9" i="8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宮川　千尋</author>
  </authors>
  <commentList>
    <comment ref="E32" authorId="0" shapeId="0" xr:uid="{DB2417D5-9E38-4835-BAAD-FA2BEE124E40}">
      <text>
        <r>
          <rPr>
            <b/>
            <sz val="9"/>
            <color indexed="81"/>
            <rFont val="MS P ゴシック"/>
            <family val="3"/>
            <charset val="128"/>
          </rPr>
          <t>プルダウンで選択</t>
        </r>
      </text>
    </comment>
    <comment ref="G33" authorId="0" shapeId="0" xr:uid="{4C408007-3D1A-4D59-935F-904853AE3B1D}">
      <text>
        <r>
          <rPr>
            <b/>
            <sz val="9"/>
            <color indexed="81"/>
            <rFont val="MS P ゴシック"/>
            <family val="3"/>
            <charset val="128"/>
          </rPr>
          <t>新規分は要相談</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松村茂</author>
    <author>sakusei</author>
  </authors>
  <commentList>
    <comment ref="E5" authorId="0" shapeId="0" xr:uid="{7DF627D6-E9AB-4DB6-B636-568DF08284E2}">
      <text>
        <r>
          <rPr>
            <sz val="9"/>
            <color indexed="81"/>
            <rFont val="ＭＳ Ｐゴシック"/>
            <family val="3"/>
            <charset val="128"/>
          </rPr>
          <t>局・区ごとに、「１」からの通し番号を記載（補助金等見直し一覧表と同じ通し番号）
※ただし、７年度以降に見直しまたは廃止することとして、すでにチェックシートを提出しているものについては、
　 見直しまたは廃止を決めた年度に応じて枝番による通し番号により、下段に記入　例）元年度に見直しを決定した場合→「元-1」「元-2」・・・</t>
        </r>
      </text>
    </comment>
    <comment ref="I5" authorId="0" shapeId="0" xr:uid="{B0D5B276-5F1E-4142-AF5D-BFCF7D8F9126}">
      <text>
        <r>
          <rPr>
            <sz val="9"/>
            <color indexed="81"/>
            <rFont val="ＭＳ Ｐゴシック"/>
            <family val="3"/>
            <charset val="128"/>
          </rPr>
          <t>「局・部・課(担当)」を記載
[記載例]：○○局○○部○○課</t>
        </r>
      </text>
    </comment>
    <comment ref="E6" authorId="0" shapeId="0" xr:uid="{FC835C64-131F-4356-805C-C11A9D9D1DA7}">
      <text>
        <r>
          <rPr>
            <sz val="9"/>
            <color indexed="81"/>
            <rFont val="ＭＳ Ｐゴシック"/>
            <family val="3"/>
            <charset val="128"/>
          </rPr>
          <t>７年度予算補助金支出一覧の「支出名称」を記載</t>
        </r>
      </text>
    </comment>
    <comment ref="E7" authorId="0" shapeId="0" xr:uid="{0EFF8B51-BE67-4136-AEED-B90C241EA69F}">
      <text>
        <r>
          <rPr>
            <sz val="9"/>
            <color indexed="81"/>
            <rFont val="ＭＳ Ｐゴシック"/>
            <family val="3"/>
            <charset val="128"/>
          </rPr>
          <t>７年度予算補助金支出一覧の「支出先」を記載</t>
        </r>
      </text>
    </comment>
    <comment ref="E8" authorId="0" shapeId="0" xr:uid="{03D6B51E-A263-4125-A7C8-7835B0FFEDF0}">
      <text>
        <r>
          <rPr>
            <sz val="9"/>
            <color indexed="81"/>
            <rFont val="ＭＳ Ｐゴシック"/>
            <family val="3"/>
            <charset val="128"/>
          </rPr>
          <t>７年度予算補助金支出一覧の「交付目的」を記載
[記載例]：○○のため、○○事業を実施する○○に対して補助を実施することにより、○○を図る　など</t>
        </r>
      </text>
    </comment>
    <comment ref="E9" authorId="0" shapeId="0" xr:uid="{964A569F-201D-4430-9DE9-4B91DE56AEE9}">
      <text>
        <r>
          <rPr>
            <sz val="9"/>
            <color indexed="81"/>
            <rFont val="ＭＳ Ｐゴシック"/>
            <family val="3"/>
            <charset val="128"/>
          </rPr>
          <t>７年度予算補助金支出一覧の「事業の概要」を記載
※対象者、申請資格、補助対象(経費)の範囲及び補助基準(補助基準額、補助率及び補助上限)を簡潔に記載
[記載例]：○○事業の実施に要する○○経費及び○○経費等(上限：○○円)の1/2を補助する（補助上限：○○円）　など</t>
        </r>
      </text>
    </comment>
    <comment ref="E10" authorId="0" shapeId="0" xr:uid="{011C517C-FEFB-47CA-9E50-74D7D5F43C9C}">
      <text>
        <r>
          <rPr>
            <sz val="9"/>
            <color indexed="81"/>
            <rFont val="ＭＳ Ｐゴシック"/>
            <family val="3"/>
            <charset val="128"/>
          </rPr>
          <t>６年度の補助金決算額について、その積算(補助対象経費、補助基準額、補助率及び補助上限等)を明確に記載し、末尾に「(令和６年度実績)」を記載
なお、同一補助金で性質の異なる補助を実施している場合は性質別に記載
また、隔年実施の場合は、末尾に「(令和○年度実績)」を付して前回実績を記載し、
７年度以降の事業の場合は、末尾に「(令和７年度予算)」を付して予算の積算を記載
[記載例]：補助対象経費○○千円×補助率1/2＝○○千円(補助上限○○千円)　補助金額○○千円(令和６年度実績)　など</t>
        </r>
      </text>
    </comment>
    <comment ref="E11" authorId="0" shapeId="0" xr:uid="{4E5A9BAB-F3E2-4069-AC23-17640976152A}">
      <text>
        <r>
          <rPr>
            <sz val="9"/>
            <color indexed="81"/>
            <rFont val="ＭＳ Ｐゴシック"/>
            <family val="3"/>
            <charset val="128"/>
          </rPr>
          <t>当該事業を開始した年度を記載</t>
        </r>
      </text>
    </comment>
    <comment ref="L11" authorId="1" shapeId="0" xr:uid="{B619A0F4-8459-4448-883A-ED292ED86039}">
      <text>
        <r>
          <rPr>
            <sz val="9"/>
            <color indexed="81"/>
            <rFont val="ＭＳ Ｐゴシック"/>
            <family val="3"/>
            <charset val="128"/>
          </rPr>
          <t>補助金交付方法を選択</t>
        </r>
      </text>
    </comment>
    <comment ref="A12" authorId="0" shapeId="0" xr:uid="{D985144F-1B31-4F96-AACA-FAFA01E05BEB}">
      <text>
        <r>
          <rPr>
            <sz val="9"/>
            <color indexed="81"/>
            <rFont val="ＭＳ Ｐゴシック"/>
            <family val="3"/>
            <charset val="128"/>
          </rPr>
          <t>補助事業の実施に係る根拠規定について、該当する項目を「■」に変更</t>
        </r>
      </text>
    </comment>
    <comment ref="E13" authorId="0" shapeId="0" xr:uid="{D38A4EF5-512F-49AB-A8A9-94366352DF72}">
      <text>
        <r>
          <rPr>
            <sz val="9"/>
            <color indexed="81"/>
            <rFont val="ＭＳ Ｐゴシック"/>
            <family val="3"/>
            <charset val="128"/>
          </rPr>
          <t>「根拠規定等」欄で、法律、条例または規則を選択した場合は、その名称を記載
※法令等のうち限定した条項が根拠規定である場合は、条項まで記載</t>
        </r>
      </text>
    </comment>
    <comment ref="E14" authorId="1" shapeId="0" xr:uid="{E8948E48-1FC1-4516-8A8C-3E9BFB2000DC}">
      <text>
        <r>
          <rPr>
            <sz val="9"/>
            <color indexed="81"/>
            <rFont val="ＭＳ Ｐゴシック"/>
            <family val="3"/>
            <charset val="128"/>
          </rPr>
          <t>補助金交付要綱における補助基準額、補助率及び補助上限を記載
※補助率が1/2を超える場合は、その理由・必要性を記載
　[記載例]
　　・補助基準額が200万円で補助率50％の場合・・・補助基準額：2,000千円、補助率：50％（上限：－）
　　・補助基準額及び補助率規定がなく補助上限が100万円の場合・・・補助基準額：－、補助率：100％（上限：1,000千円）
　　・補助基準額規定がなく補助率50％で補助上限が100万円の場合・・・補助基準額：－、補助率：50％（上限：1,000千円）
　　・補助基準額及び補助率規定が複数ある場合(要素ごとにすべて記載)・・・
　　　・○○○経費…補助基準額：2,000千円、補助率：75％（上限：－）
　　　・○○○経費…補助基準額：1,000千円、補助率：50％（上限：－）
　　　・○○○経費…補助基準額：700千円、補助率：30％（上限：－）
　　・運営費補助で収支差を全額補助している場合・・・100％(収支差補助)</t>
        </r>
      </text>
    </comment>
    <comment ref="A15" authorId="0" shapeId="0" xr:uid="{CA2E207C-295D-463F-9745-82A73ADDC93A}">
      <text>
        <r>
          <rPr>
            <sz val="9"/>
            <color indexed="81"/>
            <rFont val="ＭＳ Ｐゴシック"/>
            <family val="3"/>
            <charset val="128"/>
          </rPr>
          <t>本市支出補助金に対する財源の有無等について、該当する項目を「■」に変更し、
財源がある場合はその割合を右側に(　　)で記載
※その他の場合は(　　)内に具体的名称を記載
[記載例]：本市補助額の1/3が国から補助される場合…国 ■ (1/3)、
　　　　　　本市補助額の全額が○○機構から補助される場合…その他(○○機構) ■ (10/10)</t>
        </r>
      </text>
    </comment>
    <comment ref="A16" authorId="0" shapeId="0" xr:uid="{A58C2953-C1F0-42A3-B9D9-0DB1CE1B1A67}">
      <text>
        <r>
          <rPr>
            <sz val="9"/>
            <color indexed="81"/>
            <rFont val="ＭＳ Ｐゴシック"/>
            <family val="3"/>
            <charset val="128"/>
          </rPr>
          <t>本市からの補助金以外の直接補助の有無等について、該当する項目を「■」に変更し、
直接補助がある場合はその補助率を右側に(　　)で記載
※その他の場合は(　　)内に具体的名称を記載
[記載例]：国が1/3を直接補助している場合…国 ■ (1/3)、
            ○○機構が1/2を直接補助している場合…その他(○○機構) ■ (1/2)</t>
        </r>
      </text>
    </comment>
    <comment ref="E17" authorId="1" shapeId="0" xr:uid="{D653A3C6-5A66-4365-BE4D-5F2B7457C26B}">
      <text>
        <r>
          <rPr>
            <sz val="9"/>
            <color indexed="81"/>
            <rFont val="ＭＳ Ｐゴシック"/>
            <family val="3"/>
            <charset val="128"/>
          </rPr>
          <t>補助金の交付先について該当するものを選択</t>
        </r>
      </text>
    </comment>
    <comment ref="E18" authorId="1" shapeId="0" xr:uid="{18549A08-0C50-4283-A79F-944E618E9662}">
      <text>
        <r>
          <rPr>
            <sz val="9"/>
            <color indexed="81"/>
            <rFont val="ＭＳ Ｐゴシック"/>
            <family val="3"/>
            <charset val="128"/>
          </rPr>
          <t>補助金の性質について該当するものを選択
※詳細は「補助金等のあり方に関するガイドライン」(平成19年3月)の
　 P3～P5を参照</t>
        </r>
      </text>
    </comment>
    <comment ref="A19" authorId="0" shapeId="0" xr:uid="{901580EE-DD4C-4B73-8AC9-4DA0873F7E4C}">
      <text>
        <r>
          <rPr>
            <sz val="9"/>
            <color indexed="81"/>
            <rFont val="ＭＳ Ｐゴシック"/>
            <family val="3"/>
            <charset val="128"/>
          </rPr>
          <t>交付先の公募実施状況について、該当する項目を「■」に変更
※交付先の範囲を限定している場合であっても、資格要件を備えた補助対象者を広く募集している場合は、 「有(提案型以外)」に該当
※公募は行わないが、有識者による意見を踏まえたうえ、交付基準を定めるものは、｢無」を選択して、右に「有識者による選定」と記載</t>
        </r>
      </text>
    </comment>
    <comment ref="A20" authorId="0" shapeId="0" xr:uid="{7706FFE8-4557-4D67-81BE-A923535E89D1}">
      <text>
        <r>
          <rPr>
            <sz val="9"/>
            <color indexed="81"/>
            <rFont val="ＭＳ Ｐゴシック"/>
            <family val="3"/>
            <charset val="128"/>
          </rPr>
          <t>補助事業実施における市民の参画や協働の予定について、該当する項目を「■」に変更</t>
        </r>
      </text>
    </comment>
    <comment ref="E23" authorId="1" shapeId="0" xr:uid="{A949E8D5-4ED6-4983-8CD4-2109484AE2DF}">
      <text>
        <r>
          <rPr>
            <sz val="9"/>
            <color indexed="81"/>
            <rFont val="ＭＳ Ｐゴシック"/>
            <family val="3"/>
            <charset val="128"/>
          </rPr>
          <t>直近に見直した時期を記載(手続きに関する要綱改正などは除く)
※事業開始以来見直しを実施していない場合は「なし」と記載</t>
        </r>
      </text>
    </comment>
    <comment ref="E24" authorId="0" shapeId="0" xr:uid="{E1D30D8A-EE30-4718-8172-CDA0FC9283E4}">
      <text>
        <r>
          <rPr>
            <sz val="9"/>
            <color indexed="81"/>
            <rFont val="ＭＳ Ｐゴシック"/>
            <family val="3"/>
            <charset val="128"/>
          </rPr>
          <t>見直し内容について、要素ごとに変更前・後がわかるように記載
※手続きに関する要綱改正などは除く</t>
        </r>
      </text>
    </comment>
    <comment ref="I28" authorId="0" shapeId="0" xr:uid="{5200D9BF-50BC-42CD-BF44-EFC2009F5B54}">
      <text>
        <r>
          <rPr>
            <sz val="9"/>
            <color indexed="81"/>
            <rFont val="ＭＳ Ｐゴシック"/>
            <family val="3"/>
            <charset val="128"/>
          </rPr>
          <t>補助金等の見直し調整方針(市政改革プラン_27年度)を踏まえ、次の内容を遵守していない場合は「不適」とする
○団体運営費補助…原則廃止(必要に応じて事業費補助への転換)
○施設運営費補助及びその他事業費補助等…原則補助率上限1/2の徹底
⇒不適の場合は、(5)2「妥当性」も不適
※見直しポイント①②③参照</t>
        </r>
      </text>
    </comment>
    <comment ref="I29" authorId="1" shapeId="0" xr:uid="{D19A916A-B194-4371-ACEE-D8D65593FE9F}">
      <text>
        <r>
          <rPr>
            <sz val="9"/>
            <color indexed="81"/>
            <rFont val="ＭＳ Ｐゴシック"/>
            <family val="3"/>
            <charset val="128"/>
          </rPr>
          <t>⇒不適の場合は(5)3「有効性」も不適
※見直しポイント④参照</t>
        </r>
      </text>
    </comment>
    <comment ref="I30" authorId="1" shapeId="0" xr:uid="{5F651CEA-BCF1-42B2-8034-2102EC957473}">
      <text>
        <r>
          <rPr>
            <sz val="9"/>
            <color indexed="81"/>
            <rFont val="ＭＳ Ｐゴシック"/>
            <family val="3"/>
            <charset val="128"/>
          </rPr>
          <t>団体(施設)としての自己収入が本市補助金額を下回る場合は「不適」とする
⇒不適の場合は(5)2「妥当性」も不適
※見直しポイント</t>
        </r>
        <r>
          <rPr>
            <sz val="9"/>
            <color indexed="81"/>
            <rFont val="ＭＳ Ｐゴシック"/>
            <family val="3"/>
            <charset val="128"/>
          </rPr>
          <t>⑤参照</t>
        </r>
      </text>
    </comment>
    <comment ref="I31" authorId="1" shapeId="0" xr:uid="{1744EDD8-9EEB-44FC-836C-A3AD558542F5}">
      <text>
        <r>
          <rPr>
            <sz val="9"/>
            <color indexed="81"/>
            <rFont val="ＭＳ Ｐゴシック"/>
            <family val="3"/>
            <charset val="128"/>
          </rPr>
          <t>交付団体(施設)を限定した補助金を除き、公募実施していない場合は「不適」とする
⇒不適で公募可能なら(5)4も不適
※見直しポイント⑥参照</t>
        </r>
      </text>
    </comment>
    <comment ref="I33" authorId="1" shapeId="0" xr:uid="{00F5A422-B745-4FCA-9826-0BEC32D9FD4C}">
      <text>
        <r>
          <rPr>
            <sz val="9"/>
            <color indexed="81"/>
            <rFont val="ＭＳ Ｐゴシック"/>
            <family val="3"/>
            <charset val="128"/>
          </rPr>
          <t>交付団体の繰越金が毎年の補助金額を上回る場合は「不適」とする
⇒不適の場合は(5)2「妥当性」も不適
※見直しポイント⑤参照</t>
        </r>
      </text>
    </comment>
    <comment ref="E38" authorId="1" shapeId="0" xr:uid="{92A1F2BD-4DA8-4909-AF0E-E86A3B9A17F5}">
      <text>
        <r>
          <rPr>
            <sz val="9"/>
            <color indexed="81"/>
            <rFont val="ＭＳ Ｐゴシック"/>
            <family val="3"/>
            <charset val="128"/>
          </rPr>
          <t>補助効果を検証するための具体的な指標・目標値の数値を記載
[記載例]
　・待機児童解消数…目標値：○○人
　・CO2削減量…目標値：○○ｋｇ</t>
        </r>
      </text>
    </comment>
    <comment ref="E39" authorId="1" shapeId="0" xr:uid="{5914D5D4-1CA6-4FDB-A8C2-134F104F7A80}">
      <text>
        <r>
          <rPr>
            <sz val="9"/>
            <color indexed="81"/>
            <rFont val="ＭＳ Ｐゴシック"/>
            <family val="3"/>
            <charset val="128"/>
          </rPr>
          <t>補助効果を検証するための</t>
        </r>
        <r>
          <rPr>
            <sz val="9"/>
            <color indexed="81"/>
            <rFont val="ＭＳ Ｐゴシック"/>
            <family val="3"/>
            <charset val="128"/>
          </rPr>
          <t>測定方法を記載
[記載例]
　・待機児童解消数…</t>
        </r>
        <r>
          <rPr>
            <sz val="9"/>
            <color indexed="81"/>
            <rFont val="ＭＳ Ｐゴシック"/>
            <family val="3"/>
            <charset val="128"/>
          </rPr>
          <t>測定方法：毎年4月1日現在待機児童数による
　・CO2削減量…</t>
        </r>
        <r>
          <rPr>
            <sz val="9"/>
            <color indexed="81"/>
            <rFont val="ＭＳ Ｐゴシック"/>
            <family val="3"/>
            <charset val="128"/>
          </rPr>
          <t>測定方法：毎年度末現在における年間CO2削減量実績による</t>
        </r>
      </text>
    </comment>
    <comment ref="E40" authorId="1" shapeId="0" xr:uid="{B8551D55-A12F-4EC9-8F60-67124B3F0CCC}">
      <text>
        <r>
          <rPr>
            <sz val="9"/>
            <color indexed="81"/>
            <rFont val="ＭＳ Ｐゴシック"/>
            <family val="3"/>
            <charset val="128"/>
          </rPr>
          <t>補助事業の目標に対する達成状況について、具体的な実績及び達成率を数値で記載
[記載例]
　・待機児童解消数…○年度から○年度までの待機児童解消数　△○○人(○○人→○○人)、達成率○○％
　・CO</t>
        </r>
        <r>
          <rPr>
            <vertAlign val="subscript"/>
            <sz val="9"/>
            <color indexed="81"/>
            <rFont val="ＭＳ Ｐゴシック"/>
            <family val="3"/>
            <charset val="128"/>
          </rPr>
          <t>2</t>
        </r>
        <r>
          <rPr>
            <sz val="9"/>
            <color indexed="81"/>
            <rFont val="ＭＳ Ｐゴシック"/>
            <family val="3"/>
            <charset val="128"/>
          </rPr>
          <t>削減量…○年度から○年度までのCO</t>
        </r>
        <r>
          <rPr>
            <vertAlign val="subscript"/>
            <sz val="9"/>
            <color indexed="81"/>
            <rFont val="ＭＳ Ｐゴシック"/>
            <family val="3"/>
            <charset val="128"/>
          </rPr>
          <t>2</t>
        </r>
        <r>
          <rPr>
            <sz val="9"/>
            <color indexed="81"/>
            <rFont val="ＭＳ Ｐゴシック"/>
            <family val="3"/>
            <charset val="128"/>
          </rPr>
          <t>削減量　△○○ｋｇ(○○ｋｇ→○○ｋｇ)、達成率○○％</t>
        </r>
      </text>
    </comment>
    <comment ref="A43" authorId="0" shapeId="0" xr:uid="{541A14FB-20A3-4790-94BF-5124B13AB8FB}">
      <text>
        <r>
          <rPr>
            <sz val="9"/>
            <color indexed="81"/>
            <rFont val="ＭＳ Ｐゴシック"/>
            <family val="3"/>
            <charset val="128"/>
          </rPr>
          <t>補助事業の目標に対する現在の達成状況等を客観的に十分検証のうえ、
該当する項目を「■」に変更し、その理由を記載
※見直しポイント①②参照</t>
        </r>
      </text>
    </comment>
    <comment ref="A50" authorId="1" shapeId="0" xr:uid="{F2A9228C-824C-44F7-83D6-4F034FE9977E}">
      <text>
        <r>
          <rPr>
            <sz val="9"/>
            <color indexed="81"/>
            <rFont val="ＭＳ Ｐゴシック"/>
            <family val="3"/>
            <charset val="128"/>
          </rPr>
          <t>各項目について、適または不適のうち該当するものを「■」に変更し、その理由をそれぞれ記載
(説明欄の記載は適・不適にかかわらず必ず記載)
※説明欄は本市として主体性のある内容とすること
⇒いずれかの項目が「不適」の場合は、（6）今後の方向性について、
　「見直したうえで継続」「廃止」「その他」となる
※見直しポイント①～⑥参照</t>
        </r>
      </text>
    </comment>
    <comment ref="J50" authorId="1" shapeId="0" xr:uid="{C48EDD69-B857-4B03-9025-239C3774786B}">
      <text>
        <r>
          <rPr>
            <sz val="9"/>
            <color indexed="81"/>
            <rFont val="ＭＳ Ｐゴシック"/>
            <family val="3"/>
            <charset val="128"/>
          </rPr>
          <t>各項目について、適または不適のうち該当するものを「■」に変更し、その理由をそれぞれ記載
(説明欄は適・不適にかかわらず必ず記載すること)
※説明欄は本市として主体性のある内容とすること
⇒いずれかの項目が「不適」の場合は、（6）今後の方向性について、
　「見直したうえで継続」「廃止」「その他」となる
※見直しポイント①～⑥参照</t>
        </r>
      </text>
    </comment>
    <comment ref="A57" authorId="1" shapeId="0" xr:uid="{E81B9214-FDE9-44FD-814B-DA9D20A043AC}">
      <text>
        <r>
          <rPr>
            <sz val="9"/>
            <color indexed="81"/>
            <rFont val="ＭＳ Ｐゴシック"/>
            <family val="3"/>
            <charset val="128"/>
          </rPr>
          <t>上記（5）のすべての項目が「適」の場合のみ「■」</t>
        </r>
      </text>
    </comment>
    <comment ref="B57" authorId="0" shapeId="0" xr:uid="{1A134A42-16BD-4E29-8259-5932B864B43A}">
      <text>
        <r>
          <rPr>
            <sz val="9"/>
            <color indexed="81"/>
            <rFont val="ＭＳ Ｐゴシック"/>
            <family val="3"/>
            <charset val="128"/>
          </rPr>
          <t>該当する項目を「■」に変更し、「見直したうえで継続」「廃止」「その他」を選択した場合は、それぞれ矢印の設問について記載
なお、上記(5)ガイドラインにおける基本的視点の再チェックで、１つでも不適がある場合は、必ず「見直したうえで継続」「廃止」「その他」のいずれかを選択</t>
        </r>
      </text>
    </comment>
    <comment ref="L57" authorId="0" shapeId="0" xr:uid="{E6630FEA-5CCB-48AD-A788-48603691183A}">
      <text>
        <r>
          <rPr>
            <sz val="9"/>
            <color indexed="81"/>
            <rFont val="ＭＳ Ｐゴシック"/>
            <family val="3"/>
            <charset val="128"/>
          </rPr>
          <t>左記で「見直したうえで継続」を選択した場合に、
見直し内容について、要素ごとに変更前・後がわかるように記載
※手続きに関する要綱改正などは除く</t>
        </r>
      </text>
    </comment>
    <comment ref="A58" authorId="1" shapeId="0" xr:uid="{0E0372ED-AC89-400C-9CB7-557EC019350A}">
      <text>
        <r>
          <rPr>
            <sz val="9"/>
            <color indexed="81"/>
            <rFont val="ＭＳ Ｐゴシック"/>
            <family val="3"/>
            <charset val="128"/>
          </rPr>
          <t>上記（5）のいずれかの項目が「不適」の場合「■」</t>
        </r>
      </text>
    </comment>
    <comment ref="B58" authorId="0" shapeId="0" xr:uid="{8105B210-5A83-4C4D-8C4A-DC1BE8D67FE3}">
      <text>
        <r>
          <rPr>
            <sz val="9"/>
            <color indexed="81"/>
            <rFont val="ＭＳ Ｐゴシック"/>
            <family val="3"/>
            <charset val="128"/>
          </rPr>
          <t>該当する項目を「■」に変更し、「見直したうえで継続」「廃止」「その他」を選択した場合は、それぞれ矢印の設問について記載
なお、上記(5)ガイドラインにおける基本的視点の再チェックで、１つでも不適がある場合は、必ず「見直したうえで継続」「廃止」「その他」のいずれかを選択</t>
        </r>
      </text>
    </comment>
    <comment ref="A59" authorId="1" shapeId="0" xr:uid="{873A6179-C6C2-4ED5-9F6A-FC3C93B5AECF}">
      <text>
        <r>
          <rPr>
            <sz val="9"/>
            <color indexed="81"/>
            <rFont val="ＭＳ Ｐゴシック"/>
            <family val="3"/>
            <charset val="128"/>
          </rPr>
          <t>上記（5）のいずれかの項目が「不適」の場合「■」
※他の科目(委託料・扶助費など)に切り替えることにより廃止する場合は「その他」を選択</t>
        </r>
      </text>
    </comment>
    <comment ref="B59" authorId="0" shapeId="0" xr:uid="{933FDA02-97B5-4AD6-A7DF-3BDBF59771AE}">
      <text>
        <r>
          <rPr>
            <sz val="9"/>
            <color indexed="81"/>
            <rFont val="ＭＳ Ｐゴシック"/>
            <family val="3"/>
            <charset val="128"/>
          </rPr>
          <t>該当する項目を「■」に変更し、「見直したうえで継続」「廃止」「その他」を選択した場合は、それぞれ矢印の設問について記載
なお、上記(5)ガイドラインにおける基本的視点の再チェックで、１つでも不適がある場合は、必ず「見直したうえで継続」「廃止」「その他」のいずれかを選択</t>
        </r>
      </text>
    </comment>
    <comment ref="A60" authorId="1" shapeId="0" xr:uid="{B5C21DC8-979C-4D1F-AE24-5D1FCC755BFF}">
      <text>
        <r>
          <rPr>
            <sz val="9"/>
            <color indexed="81"/>
            <rFont val="ＭＳ Ｐゴシック"/>
            <family val="3"/>
            <charset val="128"/>
          </rPr>
          <t>上記（5）のいずれかの項目が「不適」の場合「■」
※他の科目(委託料・扶助費など)に切り替えることにより廃止する場合は「その他」を選択</t>
        </r>
      </text>
    </comment>
    <comment ref="B60" authorId="0" shapeId="0" xr:uid="{49728B5D-1ECA-40D5-A805-7CE9DE5A8758}">
      <text>
        <r>
          <rPr>
            <sz val="9"/>
            <color indexed="81"/>
            <rFont val="ＭＳ Ｐゴシック"/>
            <family val="3"/>
            <charset val="128"/>
          </rPr>
          <t>該当する項目を「■」に変更し、「見直したうえで継続」「廃止」「その他」を選択した場合は、それぞれ矢印の設問について記載
なお、上記(5)ガイドラインにおける基本的視点の再チェックで、１つでも不適がある場合は、必ず「見直したうえで継続」「廃止」「その他」のいずれかを選択</t>
        </r>
      </text>
    </comment>
    <comment ref="L60" authorId="0" shapeId="0" xr:uid="{E9EF0194-6266-49CF-9557-257AA4E95C4A}">
      <text>
        <r>
          <rPr>
            <sz val="9"/>
            <color indexed="81"/>
            <rFont val="ＭＳ Ｐゴシック"/>
            <family val="3"/>
            <charset val="128"/>
          </rPr>
          <t>左記で「見直したうえで継続」を選択した場合に、見直し実施時期を記載
[記載例]３当初予算で見直す場合…３年度</t>
        </r>
      </text>
    </comment>
    <comment ref="L62" authorId="0" shapeId="0" xr:uid="{954F3D30-D83F-40E1-ABA2-E7D80DC5B8AC}">
      <text>
        <r>
          <rPr>
            <sz val="9"/>
            <color indexed="81"/>
            <rFont val="ＭＳ Ｐゴシック"/>
            <family val="3"/>
            <charset val="128"/>
          </rPr>
          <t>左記で「廃止する」を選択した場合に、廃止の理由を記載</t>
        </r>
      </text>
    </comment>
    <comment ref="L65" authorId="0" shapeId="0" xr:uid="{CB9ABC86-C37D-4F4E-9666-C7A107B332BA}">
      <text>
        <r>
          <rPr>
            <sz val="9"/>
            <color indexed="81"/>
            <rFont val="ＭＳ Ｐゴシック"/>
            <family val="3"/>
            <charset val="128"/>
          </rPr>
          <t>左記で「廃止する」を選択した場合に、廃止時期を記載
[記載例]３当初予算で廃止する場合…28年度</t>
        </r>
      </text>
    </comment>
    <comment ref="A67" authorId="0" shapeId="0" xr:uid="{13F4116A-DDEE-437E-8076-F271EE52E175}">
      <text>
        <r>
          <rPr>
            <sz val="9"/>
            <color indexed="81"/>
            <rFont val="ＭＳ Ｐゴシック"/>
            <family val="3"/>
            <charset val="128"/>
          </rPr>
          <t>原則3年の終期を設定
[記載例]
　・３当初予算で廃止…空白(「廃止の時期」欄は３年度と記載)
　・３当初予算で見直し…５年度(「見直しの時期」欄は３年度と記載)
　・３当初予算でそのまま継続…５年度(「見直しの時期」欄は空白)</t>
        </r>
      </text>
    </comment>
    <comment ref="G67" authorId="0" shapeId="0" xr:uid="{F35A87C3-8B28-4F8B-A6D8-F11B64BDFA69}">
      <text>
        <r>
          <rPr>
            <sz val="9"/>
            <color indexed="81"/>
            <rFont val="ＭＳ Ｐゴシック"/>
            <family val="3"/>
            <charset val="128"/>
          </rPr>
          <t>終期到来後の方向性について、該当する項目を「■」に変更</t>
        </r>
      </text>
    </comment>
    <comment ref="M67" authorId="0" shapeId="0" xr:uid="{FE04B07C-1908-4D58-BCBD-121A8F8B6B5D}">
      <text>
        <r>
          <rPr>
            <sz val="9"/>
            <color indexed="81"/>
            <rFont val="ＭＳ Ｐゴシック"/>
            <family val="3"/>
            <charset val="128"/>
          </rPr>
          <t>各所属が自律的な見直しを行うにあたり、概ね３～４年で全ての補助金等見直しが一巡するような年度設定とすること</t>
        </r>
      </text>
    </comment>
    <comment ref="G68" authorId="0" shapeId="0" xr:uid="{BDA1980E-6FD4-4D20-8244-EC330E9571A4}">
      <text>
        <r>
          <rPr>
            <sz val="9"/>
            <color indexed="81"/>
            <rFont val="ＭＳ Ｐゴシック"/>
            <family val="3"/>
            <charset val="128"/>
          </rPr>
          <t>終期到来後の方向性について、該当する項目を「■」に変更</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松島</author>
  </authors>
  <commentList>
    <comment ref="O35" authorId="0" shapeId="0" xr:uid="{00000000-0006-0000-1400-000001000000}">
      <text>
        <r>
          <rPr>
            <sz val="12"/>
            <color indexed="81"/>
            <rFont val="ＭＳ Ｐゴシック"/>
            <family val="3"/>
            <charset val="128"/>
          </rPr>
          <t>部課名・担当者名・内線番号を記載すること</t>
        </r>
      </text>
    </comment>
  </commentList>
</comments>
</file>

<file path=xl/sharedStrings.xml><?xml version="1.0" encoding="utf-8"?>
<sst xmlns="http://schemas.openxmlformats.org/spreadsheetml/2006/main" count="2262" uniqueCount="1304">
  <si>
    <t>　　　　 （計算方法については、別紙を参考のこと）</t>
    <rPh sb="6" eb="8">
      <t>ケイサン</t>
    </rPh>
    <rPh sb="8" eb="10">
      <t>ホウホウ</t>
    </rPh>
    <rPh sb="16" eb="18">
      <t>ベッシ</t>
    </rPh>
    <rPh sb="19" eb="21">
      <t>サンコウ</t>
    </rPh>
    <phoneticPr fontId="13"/>
  </si>
  <si>
    <t>増収額の計算方法</t>
    <rPh sb="0" eb="2">
      <t>ゾウシュウ</t>
    </rPh>
    <rPh sb="2" eb="3">
      <t>ガク</t>
    </rPh>
    <rPh sb="4" eb="6">
      <t>ケイサン</t>
    </rPh>
    <rPh sb="6" eb="8">
      <t>ホウホウ</t>
    </rPh>
    <phoneticPr fontId="17"/>
  </si>
  <si>
    <r>
      <t>改定増収額　＝（　新単価　－　旧単価　）×　</t>
    </r>
    <r>
      <rPr>
        <b/>
        <u/>
        <sz val="10.5"/>
        <rFont val="ＭＳ ゴシック"/>
        <family val="3"/>
        <charset val="128"/>
      </rPr>
      <t>新</t>
    </r>
    <r>
      <rPr>
        <b/>
        <sz val="10.5"/>
        <rFont val="ＭＳ ゴシック"/>
        <family val="3"/>
        <charset val="128"/>
      </rPr>
      <t>人数等</t>
    </r>
    <rPh sb="0" eb="2">
      <t>カイテイ</t>
    </rPh>
    <rPh sb="2" eb="4">
      <t>ゾウシュウ</t>
    </rPh>
    <rPh sb="4" eb="5">
      <t>ガク</t>
    </rPh>
    <rPh sb="9" eb="10">
      <t>シン</t>
    </rPh>
    <rPh sb="10" eb="12">
      <t>タンカ</t>
    </rPh>
    <rPh sb="15" eb="16">
      <t>キュウ</t>
    </rPh>
    <rPh sb="16" eb="18">
      <t>タンカ</t>
    </rPh>
    <rPh sb="22" eb="23">
      <t>シン</t>
    </rPh>
    <rPh sb="23" eb="25">
      <t>ニンズウ</t>
    </rPh>
    <rPh sb="25" eb="26">
      <t>トウ</t>
    </rPh>
    <phoneticPr fontId="17"/>
  </si>
  <si>
    <t>（例）</t>
    <rPh sb="1" eb="2">
      <t>レイ</t>
    </rPh>
    <phoneticPr fontId="17"/>
  </si>
  <si>
    <r>
      <t>＠</t>
    </r>
    <r>
      <rPr>
        <u/>
        <sz val="10.5"/>
        <rFont val="ＭＳ 明朝"/>
        <family val="1"/>
        <charset val="128"/>
      </rPr>
      <t>1,000円</t>
    </r>
    <r>
      <rPr>
        <sz val="10.5"/>
        <rFont val="ＭＳ 明朝"/>
        <family val="1"/>
        <charset val="128"/>
      </rPr>
      <t>　×　50人　＝　50,000円</t>
    </r>
    <rPh sb="6" eb="7">
      <t>エン</t>
    </rPh>
    <rPh sb="12" eb="13">
      <t>ニン</t>
    </rPh>
    <rPh sb="22" eb="23">
      <t>エン</t>
    </rPh>
    <phoneticPr fontId="17"/>
  </si>
  <si>
    <t>　旧単価</t>
    <rPh sb="1" eb="2">
      <t>キュウ</t>
    </rPh>
    <rPh sb="2" eb="4">
      <t>タンカ</t>
    </rPh>
    <phoneticPr fontId="17"/>
  </si>
  <si>
    <r>
      <t>＠</t>
    </r>
    <r>
      <rPr>
        <u/>
        <sz val="10.5"/>
        <rFont val="ＭＳ 明朝"/>
        <family val="1"/>
        <charset val="128"/>
      </rPr>
      <t>2,000円</t>
    </r>
    <r>
      <rPr>
        <sz val="10.5"/>
        <rFont val="ＭＳ 明朝"/>
        <family val="1"/>
        <charset val="128"/>
      </rPr>
      <t>　×　40人　＝　80,000円</t>
    </r>
    <rPh sb="6" eb="7">
      <t>エン</t>
    </rPh>
    <rPh sb="12" eb="13">
      <t>ニン</t>
    </rPh>
    <rPh sb="22" eb="23">
      <t>エン</t>
    </rPh>
    <phoneticPr fontId="17"/>
  </si>
  <si>
    <t>　新単価</t>
    <rPh sb="1" eb="2">
      <t>シン</t>
    </rPh>
    <rPh sb="2" eb="4">
      <t>タンカ</t>
    </rPh>
    <phoneticPr fontId="17"/>
  </si>
  <si>
    <r>
      <t>改定増収額　＝（　2,000円　－　1,000円　）×　40人　＝　</t>
    </r>
    <r>
      <rPr>
        <u/>
        <sz val="10.5"/>
        <rFont val="ＭＳ 明朝"/>
        <family val="1"/>
        <charset val="128"/>
      </rPr>
      <t>40,000円</t>
    </r>
    <rPh sb="0" eb="2">
      <t>カイテイ</t>
    </rPh>
    <rPh sb="2" eb="4">
      <t>ゾウシュウ</t>
    </rPh>
    <rPh sb="4" eb="5">
      <t>ガク</t>
    </rPh>
    <rPh sb="14" eb="15">
      <t>エン</t>
    </rPh>
    <rPh sb="23" eb="24">
      <t>エン</t>
    </rPh>
    <rPh sb="30" eb="31">
      <t>ニン</t>
    </rPh>
    <rPh sb="40" eb="41">
      <t>エン</t>
    </rPh>
    <phoneticPr fontId="17"/>
  </si>
  <si>
    <t>円</t>
    <rPh sb="0" eb="1">
      <t>エン</t>
    </rPh>
    <phoneticPr fontId="17"/>
  </si>
  <si>
    <t>（イメージ図）</t>
    <rPh sb="5" eb="6">
      <t>ズ</t>
    </rPh>
    <phoneticPr fontId="17"/>
  </si>
  <si>
    <t>改定増収額</t>
    <rPh sb="0" eb="2">
      <t>カイテイ</t>
    </rPh>
    <rPh sb="2" eb="4">
      <t>ゾウシュウ</t>
    </rPh>
    <rPh sb="4" eb="5">
      <t>ガク</t>
    </rPh>
    <phoneticPr fontId="17"/>
  </si>
  <si>
    <t>2,000円</t>
    <rPh sb="5" eb="6">
      <t>エン</t>
    </rPh>
    <phoneticPr fontId="17"/>
  </si>
  <si>
    <t>（新）</t>
    <rPh sb="1" eb="2">
      <t>シン</t>
    </rPh>
    <phoneticPr fontId="17"/>
  </si>
  <si>
    <t>1,000円</t>
    <rPh sb="5" eb="6">
      <t>エン</t>
    </rPh>
    <phoneticPr fontId="17"/>
  </si>
  <si>
    <t>（旧）</t>
    <rPh sb="1" eb="2">
      <t>キュウ</t>
    </rPh>
    <phoneticPr fontId="17"/>
  </si>
  <si>
    <t>40人</t>
    <rPh sb="2" eb="3">
      <t>ニン</t>
    </rPh>
    <phoneticPr fontId="17"/>
  </si>
  <si>
    <t>50人</t>
    <rPh sb="2" eb="3">
      <t>ニン</t>
    </rPh>
    <phoneticPr fontId="17"/>
  </si>
  <si>
    <t>人数</t>
    <rPh sb="0" eb="2">
      <t>ニンズウ</t>
    </rPh>
    <phoneticPr fontId="17"/>
  </si>
  <si>
    <t>節減インセンティブ制度について</t>
    <rPh sb="0" eb="2">
      <t>セツゲン</t>
    </rPh>
    <rPh sb="9" eb="11">
      <t>セイド</t>
    </rPh>
    <phoneticPr fontId="17"/>
  </si>
  <si>
    <t>所属名　    　　　　　　　　</t>
    <rPh sb="0" eb="1">
      <t>ショ</t>
    </rPh>
    <rPh sb="1" eb="2">
      <t>ゾク</t>
    </rPh>
    <rPh sb="2" eb="3">
      <t>メイ</t>
    </rPh>
    <phoneticPr fontId="13"/>
  </si>
  <si>
    <t>事業の通し番号</t>
    <rPh sb="0" eb="2">
      <t>ジギョウ</t>
    </rPh>
    <rPh sb="3" eb="4">
      <t>トオ</t>
    </rPh>
    <rPh sb="5" eb="7">
      <t>バンゴウ</t>
    </rPh>
    <phoneticPr fontId="17"/>
  </si>
  <si>
    <r>
      <t xml:space="preserve"> 　</t>
    </r>
    <r>
      <rPr>
        <sz val="13"/>
        <rFont val="ＭＳ Ｐゴシック"/>
        <family val="3"/>
        <charset val="128"/>
      </rPr>
      <t>予算の節減努力が後年度に活かされる制度の導入により、予算の適正かつ計画的な執行を行い、節減可能な経費にまで予算を執行することのないよう、職員の意識改革を図り</t>
    </r>
    <r>
      <rPr>
        <sz val="13"/>
        <rFont val="ＭＳ Ｐ明朝"/>
        <family val="1"/>
        <charset val="128"/>
      </rPr>
      <t>、いわゆる</t>
    </r>
    <r>
      <rPr>
        <sz val="13"/>
        <rFont val="ＭＳ Ｐゴシック"/>
        <family val="3"/>
        <charset val="128"/>
      </rPr>
      <t>「予算の使いきり意識」の是正</t>
    </r>
    <r>
      <rPr>
        <sz val="13"/>
        <rFont val="ＭＳ Ｐ明朝"/>
        <family val="1"/>
        <charset val="128"/>
      </rPr>
      <t>を行う。
　　こうした制度を新たに構築することにより、新規事業の実施や既存事業を拡充する仕組みを財源配分上措置し、</t>
    </r>
    <r>
      <rPr>
        <sz val="13"/>
        <rFont val="ＭＳ Ｐゴシック"/>
        <family val="3"/>
        <charset val="128"/>
      </rPr>
      <t>メリハリのある算定へ更なる改善を図ることができる。</t>
    </r>
    <rPh sb="2" eb="4">
      <t>ヨサン</t>
    </rPh>
    <rPh sb="5" eb="7">
      <t>セツゲン</t>
    </rPh>
    <rPh sb="7" eb="9">
      <t>ドリョク</t>
    </rPh>
    <rPh sb="10" eb="13">
      <t>コウネンド</t>
    </rPh>
    <rPh sb="14" eb="15">
      <t>イ</t>
    </rPh>
    <rPh sb="19" eb="21">
      <t>セイド</t>
    </rPh>
    <rPh sb="22" eb="24">
      <t>ドウニュウ</t>
    </rPh>
    <rPh sb="28" eb="30">
      <t>ヨサン</t>
    </rPh>
    <rPh sb="31" eb="33">
      <t>テキセイ</t>
    </rPh>
    <rPh sb="35" eb="38">
      <t>ケイカクテキ</t>
    </rPh>
    <rPh sb="39" eb="41">
      <t>シッコウ</t>
    </rPh>
    <rPh sb="42" eb="43">
      <t>オコナ</t>
    </rPh>
    <rPh sb="45" eb="47">
      <t>セツゲン</t>
    </rPh>
    <rPh sb="47" eb="49">
      <t>カノウ</t>
    </rPh>
    <rPh sb="50" eb="52">
      <t>ケイヒ</t>
    </rPh>
    <rPh sb="55" eb="57">
      <t>ヨサン</t>
    </rPh>
    <rPh sb="58" eb="60">
      <t>シッコウ</t>
    </rPh>
    <rPh sb="70" eb="72">
      <t>ショクイン</t>
    </rPh>
    <rPh sb="73" eb="75">
      <t>イシキ</t>
    </rPh>
    <rPh sb="75" eb="77">
      <t>カイカク</t>
    </rPh>
    <rPh sb="78" eb="79">
      <t>ハカ</t>
    </rPh>
    <rPh sb="86" eb="88">
      <t>ヨサン</t>
    </rPh>
    <rPh sb="89" eb="90">
      <t>ツカ</t>
    </rPh>
    <rPh sb="93" eb="95">
      <t>イシキ</t>
    </rPh>
    <rPh sb="97" eb="99">
      <t>ゼセイ</t>
    </rPh>
    <rPh sb="100" eb="101">
      <t>オコナ</t>
    </rPh>
    <rPh sb="110" eb="112">
      <t>セイド</t>
    </rPh>
    <rPh sb="113" eb="114">
      <t>アラ</t>
    </rPh>
    <rPh sb="116" eb="118">
      <t>コウチク</t>
    </rPh>
    <rPh sb="131" eb="133">
      <t>ジッシ</t>
    </rPh>
    <rPh sb="134" eb="136">
      <t>キゾン</t>
    </rPh>
    <rPh sb="136" eb="138">
      <t>ジギョウ</t>
    </rPh>
    <rPh sb="139" eb="141">
      <t>カクジュウ</t>
    </rPh>
    <rPh sb="143" eb="145">
      <t>シク</t>
    </rPh>
    <rPh sb="151" eb="152">
      <t>ジョウ</t>
    </rPh>
    <rPh sb="152" eb="154">
      <t>ソチ</t>
    </rPh>
    <rPh sb="166" eb="167">
      <t>サラ</t>
    </rPh>
    <rPh sb="169" eb="171">
      <t>カイゼン</t>
    </rPh>
    <rPh sb="172" eb="173">
      <t>ハカ</t>
    </rPh>
    <phoneticPr fontId="17"/>
  </si>
  <si>
    <t>節</t>
    <rPh sb="0" eb="1">
      <t>セツ</t>
    </rPh>
    <phoneticPr fontId="17"/>
  </si>
  <si>
    <t>１使用料</t>
    <rPh sb="1" eb="4">
      <t>シヨウリョウ</t>
    </rPh>
    <phoneticPr fontId="17"/>
  </si>
  <si>
    <t>項</t>
    <rPh sb="0" eb="1">
      <t>コウ</t>
    </rPh>
    <phoneticPr fontId="17"/>
  </si>
  <si>
    <r>
      <t xml:space="preserve"> 　</t>
    </r>
    <r>
      <rPr>
        <sz val="13"/>
        <rFont val="ＭＳ Ｐゴシック"/>
        <family val="3"/>
        <charset val="128"/>
      </rPr>
      <t>予算の節減努力が後年度に活かされる制度の導入により、予算の適正かつ計画的な執行を行い、節減可能な経費にまで予算を執行することのないよう、職員の意識改革を図り</t>
    </r>
    <r>
      <rPr>
        <sz val="13"/>
        <rFont val="ＭＳ Ｐ明朝"/>
        <family val="1"/>
        <charset val="128"/>
      </rPr>
      <t>、いわゆる</t>
    </r>
    <r>
      <rPr>
        <sz val="13"/>
        <rFont val="ＭＳ Ｐゴシック"/>
        <family val="3"/>
        <charset val="128"/>
      </rPr>
      <t>「予算の使いきり意識」の是正</t>
    </r>
    <r>
      <rPr>
        <sz val="13"/>
        <rFont val="ＭＳ Ｐ明朝"/>
        <family val="1"/>
        <charset val="128"/>
      </rPr>
      <t>を行う。
　　</t>
    </r>
    <r>
      <rPr>
        <u/>
        <sz val="13"/>
        <rFont val="ＭＳ Ｐ明朝"/>
        <family val="1"/>
        <charset val="128"/>
      </rPr>
      <t>こうした制度により、</t>
    </r>
    <r>
      <rPr>
        <sz val="13"/>
        <rFont val="ＭＳ Ｐ明朝"/>
        <family val="1"/>
        <charset val="128"/>
      </rPr>
      <t>新規事業の実施や既存事業を拡充する仕組みを財源配分上措置し、</t>
    </r>
    <r>
      <rPr>
        <sz val="13"/>
        <rFont val="ＭＳ Ｐゴシック"/>
        <family val="3"/>
        <charset val="128"/>
      </rPr>
      <t>メリハリのある算定へ更なる改善を図ることとする。</t>
    </r>
    <rPh sb="2" eb="4">
      <t>ヨサン</t>
    </rPh>
    <rPh sb="5" eb="7">
      <t>セツゲン</t>
    </rPh>
    <rPh sb="7" eb="9">
      <t>ドリョク</t>
    </rPh>
    <rPh sb="10" eb="13">
      <t>コウネンド</t>
    </rPh>
    <rPh sb="14" eb="15">
      <t>イ</t>
    </rPh>
    <rPh sb="19" eb="21">
      <t>セイド</t>
    </rPh>
    <rPh sb="22" eb="24">
      <t>ドウニュウ</t>
    </rPh>
    <rPh sb="28" eb="30">
      <t>ヨサン</t>
    </rPh>
    <rPh sb="31" eb="33">
      <t>テキセイ</t>
    </rPh>
    <rPh sb="35" eb="38">
      <t>ケイカクテキ</t>
    </rPh>
    <rPh sb="39" eb="41">
      <t>シッコウ</t>
    </rPh>
    <rPh sb="42" eb="43">
      <t>オコナ</t>
    </rPh>
    <rPh sb="45" eb="47">
      <t>セツゲン</t>
    </rPh>
    <rPh sb="47" eb="49">
      <t>カノウ</t>
    </rPh>
    <rPh sb="50" eb="52">
      <t>ケイヒ</t>
    </rPh>
    <rPh sb="55" eb="57">
      <t>ヨサン</t>
    </rPh>
    <rPh sb="58" eb="60">
      <t>シッコウ</t>
    </rPh>
    <rPh sb="70" eb="72">
      <t>ショクイン</t>
    </rPh>
    <rPh sb="73" eb="75">
      <t>イシキ</t>
    </rPh>
    <rPh sb="75" eb="77">
      <t>カイカク</t>
    </rPh>
    <rPh sb="78" eb="79">
      <t>ハカ</t>
    </rPh>
    <rPh sb="86" eb="88">
      <t>ヨサン</t>
    </rPh>
    <rPh sb="89" eb="90">
      <t>ツカ</t>
    </rPh>
    <rPh sb="93" eb="95">
      <t>イシキ</t>
    </rPh>
    <rPh sb="97" eb="99">
      <t>ゼセイ</t>
    </rPh>
    <rPh sb="100" eb="101">
      <t>オコナ</t>
    </rPh>
    <rPh sb="110" eb="112">
      <t>セイド</t>
    </rPh>
    <rPh sb="121" eb="123">
      <t>ジッシ</t>
    </rPh>
    <rPh sb="124" eb="126">
      <t>キゾン</t>
    </rPh>
    <rPh sb="126" eb="128">
      <t>ジギョウ</t>
    </rPh>
    <rPh sb="129" eb="131">
      <t>カクジュウ</t>
    </rPh>
    <rPh sb="133" eb="135">
      <t>シク</t>
    </rPh>
    <rPh sb="141" eb="142">
      <t>ジョウ</t>
    </rPh>
    <rPh sb="142" eb="144">
      <t>ソチ</t>
    </rPh>
    <rPh sb="156" eb="157">
      <t>サラ</t>
    </rPh>
    <rPh sb="159" eb="161">
      <t>カイゼン</t>
    </rPh>
    <rPh sb="162" eb="163">
      <t>ハカ</t>
    </rPh>
    <phoneticPr fontId="17"/>
  </si>
  <si>
    <r>
      <t>　　一般財源の節減につながる創意工夫による取り組み対象とするが、入札に伴う減や当然減などは対象としない。
　　</t>
    </r>
    <r>
      <rPr>
        <u/>
        <sz val="13"/>
        <rFont val="ＭＳ Ｐ明朝"/>
        <family val="1"/>
        <charset val="128"/>
      </rPr>
      <t>また、対象事業は財政局において、創意工夫による節減かどうか、審査を行い、確定させる。
   なお、対象事業の一般財源の減の相当額を21年度の他の事業に流用してはいけない。(必ず相当額の不用額を出すこと。）</t>
    </r>
    <r>
      <rPr>
        <sz val="13"/>
        <rFont val="ＭＳ Ｐ明朝"/>
        <family val="1"/>
        <charset val="128"/>
      </rPr>
      <t xml:space="preserve">
  </t>
    </r>
    <r>
      <rPr>
        <u/>
        <sz val="13"/>
        <rFont val="ＭＳ Ｐ明朝"/>
        <family val="1"/>
        <charset val="128"/>
      </rPr>
      <t xml:space="preserve"> また、参考となる事例については公表し、ノウハウの共有化を図ることしているので、別添「他都市等の参考事例」を参照すること。</t>
    </r>
    <r>
      <rPr>
        <sz val="13"/>
        <rFont val="ＭＳ Ｐ明朝"/>
        <family val="1"/>
        <charset val="128"/>
      </rPr>
      <t xml:space="preserve">
　　</t>
    </r>
    <rPh sb="63" eb="65">
      <t>ザイセイ</t>
    </rPh>
    <rPh sb="65" eb="66">
      <t>キョク</t>
    </rPh>
    <rPh sb="71" eb="73">
      <t>ソウイ</t>
    </rPh>
    <rPh sb="73" eb="75">
      <t>クフウ</t>
    </rPh>
    <rPh sb="78" eb="80">
      <t>セツゲン</t>
    </rPh>
    <rPh sb="85" eb="87">
      <t>シンサ</t>
    </rPh>
    <rPh sb="88" eb="89">
      <t>オコナ</t>
    </rPh>
    <rPh sb="91" eb="93">
      <t>カクテイ</t>
    </rPh>
    <rPh sb="104" eb="106">
      <t>タイショウ</t>
    </rPh>
    <rPh sb="106" eb="108">
      <t>ジギョウ</t>
    </rPh>
    <rPh sb="109" eb="111">
      <t>イッパン</t>
    </rPh>
    <rPh sb="111" eb="113">
      <t>ザイゲン</t>
    </rPh>
    <rPh sb="114" eb="115">
      <t>ゲン</t>
    </rPh>
    <rPh sb="116" eb="118">
      <t>ソウトウ</t>
    </rPh>
    <rPh sb="118" eb="119">
      <t>ガク</t>
    </rPh>
    <rPh sb="122" eb="124">
      <t>ネンド</t>
    </rPh>
    <rPh sb="125" eb="126">
      <t>タ</t>
    </rPh>
    <rPh sb="127" eb="129">
      <t>ジギョウ</t>
    </rPh>
    <rPh sb="130" eb="132">
      <t>リュウヨウ</t>
    </rPh>
    <rPh sb="141" eb="142">
      <t>カナラ</t>
    </rPh>
    <rPh sb="143" eb="145">
      <t>ソウトウ</t>
    </rPh>
    <rPh sb="145" eb="146">
      <t>ガク</t>
    </rPh>
    <rPh sb="147" eb="149">
      <t>フヨウ</t>
    </rPh>
    <rPh sb="149" eb="150">
      <t>ガク</t>
    </rPh>
    <rPh sb="151" eb="152">
      <t>ダ</t>
    </rPh>
    <rPh sb="164" eb="166">
      <t>サンコウ</t>
    </rPh>
    <rPh sb="169" eb="171">
      <t>ジレイ</t>
    </rPh>
    <rPh sb="176" eb="178">
      <t>コウヒョウ</t>
    </rPh>
    <rPh sb="185" eb="188">
      <t>キョウユウカ</t>
    </rPh>
    <rPh sb="189" eb="190">
      <t>ハカ</t>
    </rPh>
    <rPh sb="200" eb="202">
      <t>ベッテン</t>
    </rPh>
    <rPh sb="203" eb="204">
      <t>タ</t>
    </rPh>
    <rPh sb="204" eb="205">
      <t>ト</t>
    </rPh>
    <rPh sb="205" eb="206">
      <t>シ</t>
    </rPh>
    <rPh sb="206" eb="207">
      <t>トウ</t>
    </rPh>
    <rPh sb="208" eb="210">
      <t>サンコウ</t>
    </rPh>
    <rPh sb="210" eb="212">
      <t>ジレイ</t>
    </rPh>
    <rPh sb="214" eb="216">
      <t>サンショウ</t>
    </rPh>
    <phoneticPr fontId="17"/>
  </si>
  <si>
    <t>節減インセンティブ制度　他都市等参考事例</t>
    <rPh sb="0" eb="2">
      <t>セツゲン</t>
    </rPh>
    <rPh sb="9" eb="11">
      <t>セイド</t>
    </rPh>
    <rPh sb="12" eb="13">
      <t>タ</t>
    </rPh>
    <rPh sb="13" eb="14">
      <t>ト</t>
    </rPh>
    <rPh sb="14" eb="15">
      <t>シ</t>
    </rPh>
    <rPh sb="15" eb="16">
      <t>トウ</t>
    </rPh>
    <rPh sb="16" eb="18">
      <t>サンコウ</t>
    </rPh>
    <rPh sb="18" eb="20">
      <t>ジレイ</t>
    </rPh>
    <phoneticPr fontId="17"/>
  </si>
  <si>
    <t>○民間・ボランティア等を活用した経費節減</t>
    <rPh sb="1" eb="3">
      <t>ミンカン</t>
    </rPh>
    <rPh sb="10" eb="11">
      <t>トウ</t>
    </rPh>
    <rPh sb="12" eb="14">
      <t>カツヨウ</t>
    </rPh>
    <rPh sb="16" eb="18">
      <t>ケイヒ</t>
    </rPh>
    <rPh sb="18" eb="20">
      <t>セツゲン</t>
    </rPh>
    <phoneticPr fontId="17"/>
  </si>
  <si>
    <t>・イベントの開催にあたり、アルバイトスタッフを予定していたが、ボランティアを募り活用することにより経費の節減を図った。</t>
    <rPh sb="6" eb="8">
      <t>カイサイ</t>
    </rPh>
    <rPh sb="23" eb="25">
      <t>ヨテイ</t>
    </rPh>
    <rPh sb="38" eb="39">
      <t>ツノ</t>
    </rPh>
    <rPh sb="40" eb="42">
      <t>カツヨウ</t>
    </rPh>
    <rPh sb="49" eb="51">
      <t>ケイヒ</t>
    </rPh>
    <rPh sb="52" eb="54">
      <t>セツゲン</t>
    </rPh>
    <rPh sb="55" eb="56">
      <t>ハカ</t>
    </rPh>
    <phoneticPr fontId="17"/>
  </si>
  <si>
    <t>・制度の普及を図るためのパンフレットを民間企業とのタイアップにより作成することで経費の節減を図った。</t>
    <rPh sb="1" eb="3">
      <t>セイド</t>
    </rPh>
    <rPh sb="4" eb="6">
      <t>フキュウ</t>
    </rPh>
    <rPh sb="7" eb="8">
      <t>ハカ</t>
    </rPh>
    <rPh sb="19" eb="21">
      <t>ミンカン</t>
    </rPh>
    <rPh sb="21" eb="23">
      <t>キギョウ</t>
    </rPh>
    <rPh sb="33" eb="35">
      <t>サクセイ</t>
    </rPh>
    <rPh sb="40" eb="42">
      <t>ケイヒ</t>
    </rPh>
    <rPh sb="43" eb="45">
      <t>セツゲン</t>
    </rPh>
    <rPh sb="46" eb="47">
      <t>ハカ</t>
    </rPh>
    <phoneticPr fontId="17"/>
  </si>
  <si>
    <t>・調査業務について、民間委託で実施するところを大学と協働することにより委託料の節減を図った。</t>
    <rPh sb="1" eb="3">
      <t>チョウサ</t>
    </rPh>
    <rPh sb="3" eb="5">
      <t>ギョウム</t>
    </rPh>
    <rPh sb="10" eb="12">
      <t>ミンカン</t>
    </rPh>
    <rPh sb="12" eb="14">
      <t>イタク</t>
    </rPh>
    <rPh sb="15" eb="17">
      <t>ジッシ</t>
    </rPh>
    <rPh sb="23" eb="25">
      <t>ダイガク</t>
    </rPh>
    <rPh sb="26" eb="28">
      <t>キョウドウ</t>
    </rPh>
    <rPh sb="35" eb="37">
      <t>イタク</t>
    </rPh>
    <rPh sb="37" eb="38">
      <t>リョウ</t>
    </rPh>
    <rPh sb="39" eb="41">
      <t>セツゲン</t>
    </rPh>
    <rPh sb="42" eb="43">
      <t>ハカ</t>
    </rPh>
    <phoneticPr fontId="17"/>
  </si>
  <si>
    <t>・飲料自動販売機をプロポーザル方式で募集する際、ＡＥＤ搭載型自販機を条件とすることによりＡＥＤの購入経費の節減を図った。</t>
    <rPh sb="1" eb="3">
      <t>インリョウ</t>
    </rPh>
    <rPh sb="3" eb="5">
      <t>ジドウ</t>
    </rPh>
    <rPh sb="5" eb="8">
      <t>ハンバイキ</t>
    </rPh>
    <rPh sb="15" eb="17">
      <t>ホウシキ</t>
    </rPh>
    <rPh sb="18" eb="20">
      <t>ボシュウ</t>
    </rPh>
    <rPh sb="22" eb="23">
      <t>サイ</t>
    </rPh>
    <rPh sb="27" eb="30">
      <t>トウサイガタ</t>
    </rPh>
    <rPh sb="30" eb="33">
      <t>ジハンキ</t>
    </rPh>
    <rPh sb="34" eb="36">
      <t>ジョウケン</t>
    </rPh>
    <rPh sb="48" eb="50">
      <t>コウニュウ</t>
    </rPh>
    <rPh sb="50" eb="52">
      <t>ケイヒ</t>
    </rPh>
    <rPh sb="53" eb="55">
      <t>セツゲン</t>
    </rPh>
    <rPh sb="56" eb="57">
      <t>ハカ</t>
    </rPh>
    <phoneticPr fontId="17"/>
  </si>
  <si>
    <t>○業務の集約化による経費節減</t>
    <rPh sb="1" eb="3">
      <t>ギョウム</t>
    </rPh>
    <rPh sb="4" eb="7">
      <t>シュウヤクカ</t>
    </rPh>
    <rPh sb="10" eb="12">
      <t>ケイヒ</t>
    </rPh>
    <rPh sb="12" eb="14">
      <t>セツゲン</t>
    </rPh>
    <phoneticPr fontId="17"/>
  </si>
  <si>
    <t>・多くの市民に対し、個別に配達記録等で大量発送している配達物について、配送業務として委託することにより経費の節減を図った。</t>
    <rPh sb="1" eb="2">
      <t>オオ</t>
    </rPh>
    <rPh sb="4" eb="6">
      <t>シミン</t>
    </rPh>
    <rPh sb="7" eb="8">
      <t>タイ</t>
    </rPh>
    <rPh sb="10" eb="12">
      <t>コベツ</t>
    </rPh>
    <rPh sb="13" eb="15">
      <t>ハイタツ</t>
    </rPh>
    <rPh sb="15" eb="17">
      <t>キロク</t>
    </rPh>
    <rPh sb="17" eb="18">
      <t>トウ</t>
    </rPh>
    <rPh sb="19" eb="21">
      <t>タイリョウ</t>
    </rPh>
    <rPh sb="21" eb="23">
      <t>ハッソウ</t>
    </rPh>
    <rPh sb="27" eb="29">
      <t>ハイタツ</t>
    </rPh>
    <rPh sb="29" eb="30">
      <t>ブツ</t>
    </rPh>
    <rPh sb="35" eb="37">
      <t>ハイソウ</t>
    </rPh>
    <rPh sb="37" eb="39">
      <t>ギョウム</t>
    </rPh>
    <rPh sb="42" eb="44">
      <t>イタク</t>
    </rPh>
    <rPh sb="51" eb="53">
      <t>ケイヒ</t>
    </rPh>
    <rPh sb="54" eb="56">
      <t>セツゲン</t>
    </rPh>
    <rPh sb="57" eb="58">
      <t>ハカ</t>
    </rPh>
    <phoneticPr fontId="17"/>
  </si>
  <si>
    <t>・市民利用施設の館長を複数館兼務とすることで、運営委託料の節減を図った。</t>
    <rPh sb="1" eb="3">
      <t>シミン</t>
    </rPh>
    <rPh sb="3" eb="5">
      <t>リヨウ</t>
    </rPh>
    <rPh sb="5" eb="7">
      <t>シセツ</t>
    </rPh>
    <rPh sb="8" eb="10">
      <t>カンチョウ</t>
    </rPh>
    <rPh sb="11" eb="13">
      <t>フクスウ</t>
    </rPh>
    <rPh sb="13" eb="14">
      <t>カン</t>
    </rPh>
    <rPh sb="14" eb="16">
      <t>ケンム</t>
    </rPh>
    <rPh sb="23" eb="25">
      <t>ウンエイ</t>
    </rPh>
    <rPh sb="25" eb="27">
      <t>イタク</t>
    </rPh>
    <rPh sb="27" eb="28">
      <t>リョウ</t>
    </rPh>
    <rPh sb="29" eb="31">
      <t>セツゲン</t>
    </rPh>
    <rPh sb="32" eb="33">
      <t>ハカ</t>
    </rPh>
    <phoneticPr fontId="17"/>
  </si>
  <si>
    <t>○既存物の活用による経費節減</t>
    <rPh sb="1" eb="3">
      <t>キゾン</t>
    </rPh>
    <rPh sb="3" eb="4">
      <t>ブツ</t>
    </rPh>
    <rPh sb="5" eb="7">
      <t>カツヨウ</t>
    </rPh>
    <rPh sb="10" eb="12">
      <t>ケイヒ</t>
    </rPh>
    <rPh sb="12" eb="14">
      <t>セツゲン</t>
    </rPh>
    <phoneticPr fontId="17"/>
  </si>
  <si>
    <t>・橋梁架替工事において、他の架替工事で使用した仮橋を再利用することにより、工事費の節減を図った。</t>
    <rPh sb="1" eb="3">
      <t>キョウリョウ</t>
    </rPh>
    <rPh sb="3" eb="4">
      <t>カ</t>
    </rPh>
    <rPh sb="4" eb="5">
      <t>カ</t>
    </rPh>
    <rPh sb="5" eb="7">
      <t>コウジ</t>
    </rPh>
    <rPh sb="12" eb="13">
      <t>タ</t>
    </rPh>
    <rPh sb="14" eb="15">
      <t>カ</t>
    </rPh>
    <rPh sb="15" eb="16">
      <t>カ</t>
    </rPh>
    <rPh sb="16" eb="18">
      <t>コウジ</t>
    </rPh>
    <rPh sb="19" eb="21">
      <t>シヨウ</t>
    </rPh>
    <rPh sb="23" eb="24">
      <t>カリ</t>
    </rPh>
    <rPh sb="24" eb="25">
      <t>ハシ</t>
    </rPh>
    <rPh sb="26" eb="29">
      <t>サイリヨウ</t>
    </rPh>
    <rPh sb="37" eb="40">
      <t>コウジヒ</t>
    </rPh>
    <rPh sb="41" eb="43">
      <t>セツゲン</t>
    </rPh>
    <rPh sb="44" eb="45">
      <t>ハカ</t>
    </rPh>
    <phoneticPr fontId="17"/>
  </si>
  <si>
    <t>○実施手法の改善による経費節減</t>
    <rPh sb="1" eb="3">
      <t>ジッシ</t>
    </rPh>
    <rPh sb="3" eb="5">
      <t>シュホウ</t>
    </rPh>
    <rPh sb="6" eb="8">
      <t>カイゼン</t>
    </rPh>
    <rPh sb="11" eb="13">
      <t>ケイヒ</t>
    </rPh>
    <rPh sb="13" eb="15">
      <t>セツゲン</t>
    </rPh>
    <phoneticPr fontId="17"/>
  </si>
  <si>
    <t>・文化財の指定について専門家に委嘱し調査・記録を実施してきたが、文化財のランクによって実績を元に職員が調査と記録作成を実施することで経費の節減を図った。</t>
    <rPh sb="1" eb="4">
      <t>ブンカザイ</t>
    </rPh>
    <rPh sb="5" eb="7">
      <t>シテイ</t>
    </rPh>
    <rPh sb="11" eb="13">
      <t>センモン</t>
    </rPh>
    <rPh sb="13" eb="14">
      <t>イエ</t>
    </rPh>
    <rPh sb="15" eb="17">
      <t>イショク</t>
    </rPh>
    <rPh sb="18" eb="20">
      <t>チョウサ</t>
    </rPh>
    <rPh sb="21" eb="23">
      <t>キロク</t>
    </rPh>
    <rPh sb="24" eb="26">
      <t>ジッシ</t>
    </rPh>
    <rPh sb="32" eb="35">
      <t>ブンカザイ</t>
    </rPh>
    <rPh sb="43" eb="45">
      <t>ジッセキ</t>
    </rPh>
    <rPh sb="46" eb="47">
      <t>モト</t>
    </rPh>
    <rPh sb="48" eb="50">
      <t>ショクイン</t>
    </rPh>
    <rPh sb="51" eb="53">
      <t>チョウサ</t>
    </rPh>
    <rPh sb="54" eb="56">
      <t>キロク</t>
    </rPh>
    <rPh sb="56" eb="58">
      <t>サクセイ</t>
    </rPh>
    <rPh sb="59" eb="61">
      <t>ジッシ</t>
    </rPh>
    <rPh sb="66" eb="68">
      <t>ケイヒ</t>
    </rPh>
    <rPh sb="69" eb="71">
      <t>セツゲン</t>
    </rPh>
    <rPh sb="72" eb="73">
      <t>ハカ</t>
    </rPh>
    <phoneticPr fontId="17"/>
  </si>
  <si>
    <t>○新たな歳入の確保</t>
    <rPh sb="1" eb="2">
      <t>アラ</t>
    </rPh>
    <rPh sb="4" eb="6">
      <t>サイニュウ</t>
    </rPh>
    <rPh sb="7" eb="9">
      <t>カクホ</t>
    </rPh>
    <phoneticPr fontId="17"/>
  </si>
  <si>
    <t>・街中の花壇・プランターに広告を募り、花壇に事業者名を記載することで新たな歳入を確保した。</t>
    <rPh sb="1" eb="3">
      <t>マチナカ</t>
    </rPh>
    <rPh sb="4" eb="6">
      <t>カダン</t>
    </rPh>
    <rPh sb="13" eb="15">
      <t>コウコク</t>
    </rPh>
    <rPh sb="16" eb="17">
      <t>ツノ</t>
    </rPh>
    <rPh sb="19" eb="21">
      <t>カダン</t>
    </rPh>
    <rPh sb="22" eb="24">
      <t>ジギョウ</t>
    </rPh>
    <rPh sb="24" eb="25">
      <t>シャ</t>
    </rPh>
    <rPh sb="25" eb="26">
      <t>メイ</t>
    </rPh>
    <rPh sb="27" eb="29">
      <t>キサイ</t>
    </rPh>
    <rPh sb="34" eb="35">
      <t>アラ</t>
    </rPh>
    <rPh sb="37" eb="39">
      <t>サイニュウ</t>
    </rPh>
    <rPh sb="40" eb="42">
      <t>カクホ</t>
    </rPh>
    <phoneticPr fontId="17"/>
  </si>
  <si>
    <t>・施設にネーミングライツを導入し新たな歳入を確保した。</t>
    <rPh sb="1" eb="3">
      <t>シセツ</t>
    </rPh>
    <rPh sb="13" eb="15">
      <t>ドウニュウ</t>
    </rPh>
    <rPh sb="16" eb="17">
      <t>アラ</t>
    </rPh>
    <rPh sb="19" eb="21">
      <t>サイニュウ</t>
    </rPh>
    <rPh sb="22" eb="24">
      <t>カクホ</t>
    </rPh>
    <phoneticPr fontId="17"/>
  </si>
  <si>
    <t>節減インセンティブ制度の導入について</t>
    <rPh sb="0" eb="2">
      <t>セツゲン</t>
    </rPh>
    <rPh sb="9" eb="11">
      <t>セイド</t>
    </rPh>
    <rPh sb="12" eb="14">
      <t>ドウニュウ</t>
    </rPh>
    <phoneticPr fontId="17"/>
  </si>
  <si>
    <t>◎導入の目的</t>
    <rPh sb="1" eb="3">
      <t>ドウニュウ</t>
    </rPh>
    <rPh sb="4" eb="6">
      <t>モクテキ</t>
    </rPh>
    <phoneticPr fontId="17"/>
  </si>
  <si>
    <t>◎節減インセンティブ制度の概要</t>
    <rPh sb="1" eb="3">
      <t>セツゲン</t>
    </rPh>
    <rPh sb="10" eb="12">
      <t>セイド</t>
    </rPh>
    <rPh sb="13" eb="15">
      <t>ガイヨウ</t>
    </rPh>
    <phoneticPr fontId="17"/>
  </si>
  <si>
    <t>①対象経費</t>
    <rPh sb="1" eb="3">
      <t>タイショウ</t>
    </rPh>
    <rPh sb="3" eb="5">
      <t>ケイヒ</t>
    </rPh>
    <phoneticPr fontId="17"/>
  </si>
  <si>
    <t>②対象とする取り組み</t>
    <rPh sb="1" eb="3">
      <t>タイショウ</t>
    </rPh>
    <rPh sb="6" eb="7">
      <t>ト</t>
    </rPh>
    <rPh sb="8" eb="9">
      <t>ク</t>
    </rPh>
    <phoneticPr fontId="17"/>
  </si>
  <si>
    <t>～1月下旬　　　　 予算編成過程において対象事業を決定</t>
    <rPh sb="2" eb="3">
      <t>ツキ</t>
    </rPh>
    <rPh sb="3" eb="5">
      <t>ゲジュン</t>
    </rPh>
    <rPh sb="10" eb="12">
      <t>ヨサン</t>
    </rPh>
    <rPh sb="12" eb="14">
      <t>ヘンセイ</t>
    </rPh>
    <rPh sb="14" eb="16">
      <t>カテイ</t>
    </rPh>
    <rPh sb="20" eb="22">
      <t>タイショウ</t>
    </rPh>
    <rPh sb="22" eb="24">
      <t>ジギョウ</t>
    </rPh>
    <rPh sb="25" eb="27">
      <t>ケッテイ</t>
    </rPh>
    <phoneticPr fontId="17"/>
  </si>
  <si>
    <t>　　　　　　　　　 　　 ２月補正(3月冒頭補正）において減額補正→２１年度予算案に加算</t>
    <rPh sb="14" eb="15">
      <t>ツキ</t>
    </rPh>
    <rPh sb="15" eb="17">
      <t>ホセイ</t>
    </rPh>
    <rPh sb="19" eb="20">
      <t>ツキ</t>
    </rPh>
    <rPh sb="20" eb="22">
      <t>ボウトウ</t>
    </rPh>
    <rPh sb="22" eb="24">
      <t>ホセイ</t>
    </rPh>
    <rPh sb="29" eb="31">
      <t>ゲンガク</t>
    </rPh>
    <rPh sb="31" eb="33">
      <t>ホセイ</t>
    </rPh>
    <rPh sb="36" eb="38">
      <t>ネンド</t>
    </rPh>
    <rPh sb="38" eb="40">
      <t>ヨサン</t>
    </rPh>
    <rPh sb="40" eb="41">
      <t>アン</t>
    </rPh>
    <rPh sb="42" eb="44">
      <t>カサン</t>
    </rPh>
    <phoneticPr fontId="17"/>
  </si>
  <si>
    <t>　 ２月下旬　　　　 予算プレス時に公表</t>
    <rPh sb="3" eb="4">
      <t>ツキ</t>
    </rPh>
    <rPh sb="4" eb="6">
      <t>ゲジュン</t>
    </rPh>
    <rPh sb="11" eb="13">
      <t>ヨサン</t>
    </rPh>
    <rPh sb="16" eb="17">
      <t>ジ</t>
    </rPh>
    <rPh sb="18" eb="20">
      <t>コウヒョウ</t>
    </rPh>
    <phoneticPr fontId="17"/>
  </si>
  <si>
    <t>事業名称</t>
    <rPh sb="0" eb="2">
      <t>ジギョウ</t>
    </rPh>
    <rPh sb="2" eb="4">
      <t>メイショウ</t>
    </rPh>
    <phoneticPr fontId="17"/>
  </si>
  <si>
    <t>特定財源</t>
    <rPh sb="0" eb="2">
      <t>トクテイ</t>
    </rPh>
    <rPh sb="2" eb="4">
      <t>ザイゲン</t>
    </rPh>
    <phoneticPr fontId="17"/>
  </si>
  <si>
    <t>国</t>
    <rPh sb="0" eb="1">
      <t>クニ</t>
    </rPh>
    <phoneticPr fontId="17"/>
  </si>
  <si>
    <t>府</t>
    <rPh sb="0" eb="1">
      <t>フ</t>
    </rPh>
    <phoneticPr fontId="17"/>
  </si>
  <si>
    <t>その他</t>
    <rPh sb="2" eb="3">
      <t>タ</t>
    </rPh>
    <phoneticPr fontId="17"/>
  </si>
  <si>
    <t>一般財源</t>
    <rPh sb="0" eb="2">
      <t>イッパン</t>
    </rPh>
    <rPh sb="2" eb="4">
      <t>ザイゲン</t>
    </rPh>
    <phoneticPr fontId="17"/>
  </si>
  <si>
    <t>事業名</t>
    <rPh sb="0" eb="2">
      <t>ジギョウ</t>
    </rPh>
    <rPh sb="2" eb="3">
      <t>メイ</t>
    </rPh>
    <phoneticPr fontId="17"/>
  </si>
  <si>
    <t>事業費</t>
    <rPh sb="0" eb="3">
      <t>ジギョウヒ</t>
    </rPh>
    <phoneticPr fontId="17"/>
  </si>
  <si>
    <t>（単位：千円）</t>
    <rPh sb="1" eb="3">
      <t>タンイ</t>
    </rPh>
    <rPh sb="4" eb="6">
      <t>センエン</t>
    </rPh>
    <phoneticPr fontId="17"/>
  </si>
  <si>
    <t>　　　　　　　　　　　　　　　　　　　　　　　　</t>
  </si>
  <si>
    <t>（単位：千円）</t>
    <rPh sb="1" eb="3">
      <t>タンイ</t>
    </rPh>
    <rPh sb="4" eb="6">
      <t>センエン</t>
    </rPh>
    <phoneticPr fontId="13"/>
  </si>
  <si>
    <t>所属名　　　　　　　　　　　　</t>
    <rPh sb="0" eb="2">
      <t>ショゾク</t>
    </rPh>
    <rPh sb="2" eb="3">
      <t>メイ</t>
    </rPh>
    <phoneticPr fontId="13"/>
  </si>
  <si>
    <t>契約金額</t>
    <rPh sb="0" eb="2">
      <t>ケイヤク</t>
    </rPh>
    <rPh sb="2" eb="4">
      <t>キンガク</t>
    </rPh>
    <phoneticPr fontId="13"/>
  </si>
  <si>
    <t>備 　考</t>
    <rPh sb="0" eb="1">
      <t>ビ</t>
    </rPh>
    <rPh sb="3" eb="4">
      <t>コウ</t>
    </rPh>
    <phoneticPr fontId="13"/>
  </si>
  <si>
    <t>国府支出金</t>
    <phoneticPr fontId="13"/>
  </si>
  <si>
    <t>起    債</t>
    <rPh sb="0" eb="1">
      <t>オ</t>
    </rPh>
    <rPh sb="5" eb="6">
      <t>サイ</t>
    </rPh>
    <phoneticPr fontId="13"/>
  </si>
  <si>
    <t>その他特定財源</t>
    <rPh sb="2" eb="3">
      <t>タ</t>
    </rPh>
    <rPh sb="3" eb="5">
      <t>トクテイ</t>
    </rPh>
    <rPh sb="5" eb="7">
      <t>ザイゲン</t>
    </rPh>
    <phoneticPr fontId="13"/>
  </si>
  <si>
    <t>一般財源</t>
    <rPh sb="0" eb="2">
      <t>イッパン</t>
    </rPh>
    <rPh sb="2" eb="4">
      <t>ザイゲン</t>
    </rPh>
    <phoneticPr fontId="13"/>
  </si>
  <si>
    <t>（様式 9）</t>
    <rPh sb="1" eb="3">
      <t>ヨウシキ</t>
    </rPh>
    <phoneticPr fontId="13"/>
  </si>
  <si>
    <t>（様式 10）</t>
    <rPh sb="1" eb="3">
      <t>ヨウシキ</t>
    </rPh>
    <phoneticPr fontId="13"/>
  </si>
  <si>
    <t>款</t>
    <rPh sb="0" eb="1">
      <t>カン</t>
    </rPh>
    <phoneticPr fontId="17"/>
  </si>
  <si>
    <t>目</t>
    <rPh sb="0" eb="1">
      <t>モク</t>
    </rPh>
    <phoneticPr fontId="17"/>
  </si>
  <si>
    <t>区分</t>
    <rPh sb="0" eb="2">
      <t>クブン</t>
    </rPh>
    <phoneticPr fontId="17"/>
  </si>
  <si>
    <t>　　裁量経費を対象とする。ただし、特別会計については繰出金部分が対象</t>
    <rPh sb="2" eb="4">
      <t>サイリョウ</t>
    </rPh>
    <rPh sb="4" eb="6">
      <t>ケイヒ</t>
    </rPh>
    <rPh sb="7" eb="9">
      <t>タイショウ</t>
    </rPh>
    <rPh sb="17" eb="19">
      <t>トクベツ</t>
    </rPh>
    <rPh sb="19" eb="21">
      <t>カイケイ</t>
    </rPh>
    <rPh sb="26" eb="28">
      <t>クリダ</t>
    </rPh>
    <rPh sb="28" eb="29">
      <t>キン</t>
    </rPh>
    <rPh sb="29" eb="31">
      <t>ブブン</t>
    </rPh>
    <rPh sb="32" eb="34">
      <t>タイショウ</t>
    </rPh>
    <phoneticPr fontId="17"/>
  </si>
  <si>
    <t>　　一般財源の節減につながる創意工夫による取り組み対象とするが、入札に伴う減や当然減などは対象としない。
　　また、対象事業は、１所属あたり、効果が高い５事業までを選定することとする。その後、財政局において、創意工夫による節減かどうか審査を行い、対象事業を確定させる。
    さらに、参考となる事例については公表し、ノウハウの共有化を図ることとする。
　　</t>
    <rPh sb="2" eb="4">
      <t>イッパン</t>
    </rPh>
    <rPh sb="4" eb="6">
      <t>ザイゲン</t>
    </rPh>
    <rPh sb="7" eb="9">
      <t>セツゲン</t>
    </rPh>
    <rPh sb="14" eb="16">
      <t>ソウイ</t>
    </rPh>
    <rPh sb="16" eb="18">
      <t>クフウ</t>
    </rPh>
    <rPh sb="21" eb="22">
      <t>ト</t>
    </rPh>
    <rPh sb="23" eb="24">
      <t>ク</t>
    </rPh>
    <rPh sb="25" eb="27">
      <t>タイショウ</t>
    </rPh>
    <rPh sb="32" eb="34">
      <t>ニュウサツ</t>
    </rPh>
    <rPh sb="35" eb="36">
      <t>トモナ</t>
    </rPh>
    <rPh sb="37" eb="38">
      <t>ゲン</t>
    </rPh>
    <rPh sb="39" eb="41">
      <t>トウゼン</t>
    </rPh>
    <rPh sb="41" eb="42">
      <t>ゲン</t>
    </rPh>
    <rPh sb="45" eb="47">
      <t>タイショウ</t>
    </rPh>
    <rPh sb="65" eb="67">
      <t>ショゾク</t>
    </rPh>
    <rPh sb="82" eb="84">
      <t>センテイ</t>
    </rPh>
    <rPh sb="94" eb="95">
      <t>ゴ</t>
    </rPh>
    <rPh sb="96" eb="98">
      <t>ザイセイ</t>
    </rPh>
    <rPh sb="98" eb="99">
      <t>キョク</t>
    </rPh>
    <rPh sb="104" eb="106">
      <t>ソウイ</t>
    </rPh>
    <rPh sb="106" eb="108">
      <t>クフウ</t>
    </rPh>
    <rPh sb="111" eb="113">
      <t>セツゲン</t>
    </rPh>
    <rPh sb="117" eb="119">
      <t>シンサ</t>
    </rPh>
    <rPh sb="120" eb="121">
      <t>オコナ</t>
    </rPh>
    <rPh sb="123" eb="125">
      <t>タイショウ</t>
    </rPh>
    <rPh sb="125" eb="127">
      <t>ジギョウ</t>
    </rPh>
    <rPh sb="128" eb="130">
      <t>カクテイ</t>
    </rPh>
    <rPh sb="143" eb="145">
      <t>サンコウ</t>
    </rPh>
    <rPh sb="148" eb="150">
      <t>ジレイ</t>
    </rPh>
    <rPh sb="155" eb="157">
      <t>コウヒョウ</t>
    </rPh>
    <rPh sb="164" eb="167">
      <t>キョウユウカ</t>
    </rPh>
    <rPh sb="168" eb="169">
      <t>ハカ</t>
    </rPh>
    <phoneticPr fontId="17"/>
  </si>
  <si>
    <t>　裁量経費の執行段階において、顕著な工夫により経費削減を行った場合、一般財源の減の相当額を、翌年度予算において別途、加算することができることとする。
　</t>
    <rPh sb="1" eb="3">
      <t>サイリョウ</t>
    </rPh>
    <rPh sb="3" eb="5">
      <t>ケイヒ</t>
    </rPh>
    <rPh sb="6" eb="8">
      <t>シッコウ</t>
    </rPh>
    <rPh sb="8" eb="10">
      <t>ダンカイ</t>
    </rPh>
    <rPh sb="15" eb="17">
      <t>ケンチョ</t>
    </rPh>
    <rPh sb="18" eb="20">
      <t>クフウ</t>
    </rPh>
    <rPh sb="23" eb="25">
      <t>ケイヒ</t>
    </rPh>
    <rPh sb="25" eb="27">
      <t>サクゲン</t>
    </rPh>
    <rPh sb="28" eb="29">
      <t>オコナ</t>
    </rPh>
    <rPh sb="31" eb="33">
      <t>バアイ</t>
    </rPh>
    <rPh sb="34" eb="36">
      <t>イッパン</t>
    </rPh>
    <rPh sb="36" eb="38">
      <t>ザイゲン</t>
    </rPh>
    <rPh sb="39" eb="40">
      <t>ゲン</t>
    </rPh>
    <rPh sb="41" eb="43">
      <t>ソウトウ</t>
    </rPh>
    <rPh sb="43" eb="44">
      <t>ガク</t>
    </rPh>
    <rPh sb="46" eb="49">
      <t>ヨクネンド</t>
    </rPh>
    <rPh sb="49" eb="51">
      <t>ヨサン</t>
    </rPh>
    <rPh sb="55" eb="57">
      <t>ベット</t>
    </rPh>
    <rPh sb="58" eb="60">
      <t>カサン</t>
    </rPh>
    <phoneticPr fontId="17"/>
  </si>
  <si>
    <t>・学習指導要領の作成について、出版社と協働して書籍を作成することで、経費削減のほか、印税による歳入を確保した。</t>
    <rPh sb="1" eb="3">
      <t>ガクシュウ</t>
    </rPh>
    <rPh sb="3" eb="5">
      <t>シドウ</t>
    </rPh>
    <rPh sb="5" eb="7">
      <t>ヨウリョウ</t>
    </rPh>
    <rPh sb="8" eb="10">
      <t>サクセイ</t>
    </rPh>
    <rPh sb="15" eb="18">
      <t>シュッパンシャ</t>
    </rPh>
    <rPh sb="19" eb="21">
      <t>キョウドウ</t>
    </rPh>
    <rPh sb="23" eb="25">
      <t>ショセキ</t>
    </rPh>
    <rPh sb="26" eb="28">
      <t>サクセイ</t>
    </rPh>
    <rPh sb="34" eb="36">
      <t>ケイヒ</t>
    </rPh>
    <rPh sb="36" eb="38">
      <t>サクゲン</t>
    </rPh>
    <rPh sb="42" eb="44">
      <t>インゼイ</t>
    </rPh>
    <rPh sb="47" eb="49">
      <t>サイニュウ</t>
    </rPh>
    <rPh sb="50" eb="52">
      <t>カクホ</t>
    </rPh>
    <phoneticPr fontId="17"/>
  </si>
  <si>
    <r>
      <t xml:space="preserve"> 　</t>
    </r>
    <r>
      <rPr>
        <sz val="13"/>
        <rFont val="ＭＳ Ｐゴシック"/>
        <family val="3"/>
        <charset val="128"/>
      </rPr>
      <t>予算の節減や新たな歳入を確保した努力が後年度に活かされる制度の導入により、予算の適正かつ計画的な執行を行い、節減可能な経費にまで予算を執行することのないよう、職員の意識改革を図り</t>
    </r>
    <r>
      <rPr>
        <sz val="13"/>
        <rFont val="ＭＳ Ｐ明朝"/>
        <family val="1"/>
        <charset val="128"/>
      </rPr>
      <t>、いわゆる</t>
    </r>
    <r>
      <rPr>
        <sz val="13"/>
        <rFont val="ＭＳ Ｐゴシック"/>
        <family val="3"/>
        <charset val="128"/>
      </rPr>
      <t>「予算の使いきり意識」の是正</t>
    </r>
    <r>
      <rPr>
        <sz val="13"/>
        <rFont val="ＭＳ Ｐ明朝"/>
        <family val="1"/>
        <charset val="128"/>
      </rPr>
      <t>を行う。また、</t>
    </r>
    <r>
      <rPr>
        <sz val="13"/>
        <rFont val="ＭＳ Ｐゴシック"/>
        <family val="3"/>
        <charset val="128"/>
      </rPr>
      <t>新たな歳入を発掘する意識の醸成</t>
    </r>
    <r>
      <rPr>
        <sz val="13"/>
        <rFont val="ＭＳ Ｐ明朝"/>
        <family val="1"/>
        <charset val="128"/>
      </rPr>
      <t>を図る。
　 こうした制度により、新規事業の実施や既存事業を拡充する仕組みを財源配分上措置し、</t>
    </r>
    <r>
      <rPr>
        <sz val="13"/>
        <rFont val="ＭＳ Ｐゴシック"/>
        <family val="3"/>
        <charset val="128"/>
      </rPr>
      <t>メリハリのある算定へ更なる改善を図ることとする。</t>
    </r>
    <rPh sb="2" eb="4">
      <t>ヨサン</t>
    </rPh>
    <rPh sb="5" eb="7">
      <t>セツゲン</t>
    </rPh>
    <rPh sb="8" eb="9">
      <t>アラ</t>
    </rPh>
    <rPh sb="11" eb="13">
      <t>サイニュウ</t>
    </rPh>
    <rPh sb="14" eb="16">
      <t>カクホ</t>
    </rPh>
    <rPh sb="18" eb="20">
      <t>ドリョク</t>
    </rPh>
    <rPh sb="21" eb="24">
      <t>コウネンド</t>
    </rPh>
    <rPh sb="25" eb="26">
      <t>イ</t>
    </rPh>
    <rPh sb="30" eb="32">
      <t>セイド</t>
    </rPh>
    <rPh sb="33" eb="35">
      <t>ドウニュウ</t>
    </rPh>
    <rPh sb="39" eb="41">
      <t>ヨサン</t>
    </rPh>
    <rPh sb="42" eb="44">
      <t>テキセイ</t>
    </rPh>
    <rPh sb="46" eb="49">
      <t>ケイカクテキ</t>
    </rPh>
    <rPh sb="50" eb="52">
      <t>シッコウ</t>
    </rPh>
    <rPh sb="53" eb="54">
      <t>オコナ</t>
    </rPh>
    <rPh sb="56" eb="58">
      <t>セツゲン</t>
    </rPh>
    <rPh sb="58" eb="60">
      <t>カノウ</t>
    </rPh>
    <rPh sb="61" eb="63">
      <t>ケイヒ</t>
    </rPh>
    <rPh sb="66" eb="68">
      <t>ヨサン</t>
    </rPh>
    <rPh sb="69" eb="71">
      <t>シッコウ</t>
    </rPh>
    <rPh sb="81" eb="83">
      <t>ショクイン</t>
    </rPh>
    <rPh sb="84" eb="86">
      <t>イシキ</t>
    </rPh>
    <rPh sb="86" eb="88">
      <t>カイカク</t>
    </rPh>
    <rPh sb="89" eb="90">
      <t>ハカ</t>
    </rPh>
    <rPh sb="97" eb="99">
      <t>ヨサン</t>
    </rPh>
    <rPh sb="100" eb="101">
      <t>ツカ</t>
    </rPh>
    <rPh sb="104" eb="106">
      <t>イシキ</t>
    </rPh>
    <rPh sb="108" eb="110">
      <t>ゼセイ</t>
    </rPh>
    <rPh sb="111" eb="112">
      <t>オコナ</t>
    </rPh>
    <rPh sb="117" eb="118">
      <t>アラ</t>
    </rPh>
    <rPh sb="120" eb="122">
      <t>サイニュウ</t>
    </rPh>
    <rPh sb="123" eb="125">
      <t>ハックツ</t>
    </rPh>
    <rPh sb="127" eb="129">
      <t>イシキ</t>
    </rPh>
    <rPh sb="130" eb="132">
      <t>ジョウセイ</t>
    </rPh>
    <rPh sb="133" eb="134">
      <t>ハカ</t>
    </rPh>
    <rPh sb="143" eb="145">
      <t>セイド</t>
    </rPh>
    <rPh sb="154" eb="156">
      <t>ジッシ</t>
    </rPh>
    <rPh sb="157" eb="159">
      <t>キゾン</t>
    </rPh>
    <rPh sb="159" eb="161">
      <t>ジギョウ</t>
    </rPh>
    <rPh sb="162" eb="164">
      <t>カクジュウ</t>
    </rPh>
    <rPh sb="166" eb="168">
      <t>シク</t>
    </rPh>
    <rPh sb="174" eb="175">
      <t>ジョウ</t>
    </rPh>
    <rPh sb="175" eb="177">
      <t>ソチ</t>
    </rPh>
    <rPh sb="189" eb="190">
      <t>サラ</t>
    </rPh>
    <rPh sb="192" eb="194">
      <t>カイゼン</t>
    </rPh>
    <rPh sb="195" eb="196">
      <t>ハカ</t>
    </rPh>
    <phoneticPr fontId="17"/>
  </si>
  <si>
    <t>　執行段階において、創意工夫により経費削減や新たな歳入を確保した場合、一般財源の減の相当額を、翌年度予算において別途、加算することができることとする。
　</t>
    <rPh sb="1" eb="3">
      <t>シッコウ</t>
    </rPh>
    <rPh sb="3" eb="5">
      <t>ダンカイ</t>
    </rPh>
    <rPh sb="10" eb="12">
      <t>ソウイ</t>
    </rPh>
    <rPh sb="12" eb="14">
      <t>クフウ</t>
    </rPh>
    <rPh sb="17" eb="19">
      <t>ケイヒ</t>
    </rPh>
    <rPh sb="19" eb="21">
      <t>サクゲン</t>
    </rPh>
    <rPh sb="22" eb="23">
      <t>アラ</t>
    </rPh>
    <rPh sb="25" eb="27">
      <t>サイニュウ</t>
    </rPh>
    <rPh sb="28" eb="30">
      <t>カクホ</t>
    </rPh>
    <rPh sb="32" eb="34">
      <t>バアイ</t>
    </rPh>
    <rPh sb="35" eb="37">
      <t>イッパン</t>
    </rPh>
    <rPh sb="37" eb="39">
      <t>ザイゲン</t>
    </rPh>
    <rPh sb="40" eb="41">
      <t>ゲン</t>
    </rPh>
    <rPh sb="42" eb="44">
      <t>ソウトウ</t>
    </rPh>
    <rPh sb="44" eb="45">
      <t>ガク</t>
    </rPh>
    <rPh sb="47" eb="50">
      <t>ヨクネンド</t>
    </rPh>
    <rPh sb="50" eb="52">
      <t>ヨサン</t>
    </rPh>
    <rPh sb="56" eb="58">
      <t>ベット</t>
    </rPh>
    <rPh sb="59" eb="61">
      <t>カサン</t>
    </rPh>
    <phoneticPr fontId="17"/>
  </si>
  <si>
    <t>（</t>
    <phoneticPr fontId="17"/>
  </si>
  <si>
    <t>（様式 14）</t>
    <rPh sb="1" eb="3">
      <t>ヨウシキ</t>
    </rPh>
    <phoneticPr fontId="13"/>
  </si>
  <si>
    <t>所属名（会計名）　　　     　　    局（　　　　　　　　会計）</t>
    <rPh sb="0" eb="2">
      <t>ショゾク</t>
    </rPh>
    <rPh sb="2" eb="3">
      <t>メイ</t>
    </rPh>
    <rPh sb="4" eb="6">
      <t>カイケイ</t>
    </rPh>
    <rPh sb="6" eb="7">
      <t>メイ</t>
    </rPh>
    <rPh sb="22" eb="23">
      <t>キョク</t>
    </rPh>
    <rPh sb="32" eb="34">
      <t>カイケイ</t>
    </rPh>
    <phoneticPr fontId="13"/>
  </si>
  <si>
    <t>（１）改定方針（改定理由）</t>
    <rPh sb="3" eb="5">
      <t>カイテイ</t>
    </rPh>
    <rPh sb="5" eb="7">
      <t>ホウシン</t>
    </rPh>
    <rPh sb="8" eb="10">
      <t>カイテイ</t>
    </rPh>
    <rPh sb="10" eb="12">
      <t>リユウ</t>
    </rPh>
    <phoneticPr fontId="13"/>
  </si>
  <si>
    <t>　</t>
  </si>
  <si>
    <r>
      <t>　　　　 に関するものである。なお、</t>
    </r>
    <r>
      <rPr>
        <u/>
        <sz val="10.5"/>
        <rFont val="ＭＳ Ｐ明朝"/>
        <family val="1"/>
        <charset val="128"/>
      </rPr>
      <t>予算への影響の有無に関らず、すべて記載すること。</t>
    </r>
    <rPh sb="6" eb="7">
      <t>カン</t>
    </rPh>
    <rPh sb="35" eb="37">
      <t>キサイ</t>
    </rPh>
    <phoneticPr fontId="13"/>
  </si>
  <si>
    <t>　　　2  表（２）の「区分」の欄は、次の分類から選択すること。</t>
    <rPh sb="12" eb="14">
      <t>クブン</t>
    </rPh>
    <rPh sb="19" eb="20">
      <t>ツギ</t>
    </rPh>
    <rPh sb="21" eb="23">
      <t>ブンルイ</t>
    </rPh>
    <rPh sb="25" eb="27">
      <t>センタク</t>
    </rPh>
    <phoneticPr fontId="13"/>
  </si>
  <si>
    <t>　　　　 の増収額を下段（　）で記入すること。なお、増収額には減額分を含めないこと。</t>
    <rPh sb="6" eb="8">
      <t>ゾウシュウ</t>
    </rPh>
    <rPh sb="8" eb="9">
      <t>ガク</t>
    </rPh>
    <rPh sb="10" eb="12">
      <t>カダン</t>
    </rPh>
    <rPh sb="16" eb="18">
      <t>キニュウ</t>
    </rPh>
    <rPh sb="26" eb="28">
      <t>ゾウシュウ</t>
    </rPh>
    <rPh sb="28" eb="29">
      <t>ガク</t>
    </rPh>
    <rPh sb="31" eb="34">
      <t>ゲンガクブン</t>
    </rPh>
    <rPh sb="35" eb="36">
      <t>フク</t>
    </rPh>
    <phoneticPr fontId="13"/>
  </si>
  <si>
    <t>○使用料・手数料等の適正化（別紙）　　　　　　　　　　　　　　　　　　　　　　　　　　　　　　</t>
    <rPh sb="14" eb="16">
      <t>ベッシ</t>
    </rPh>
    <phoneticPr fontId="13"/>
  </si>
  <si>
    <t>○○○○使用料</t>
    <rPh sb="4" eb="7">
      <t>シヨウリョウ</t>
    </rPh>
    <phoneticPr fontId="13"/>
  </si>
  <si>
    <t>改定</t>
  </si>
  <si>
    <t>要</t>
  </si>
  <si>
    <t>新規</t>
  </si>
  <si>
    <r>
      <t xml:space="preserve"> 　</t>
    </r>
    <r>
      <rPr>
        <sz val="13"/>
        <rFont val="ＭＳ Ｐゴシック"/>
        <family val="3"/>
        <charset val="128"/>
      </rPr>
      <t>予算の節減や新たな歳入を確保した努力が後年度に活かされる制度の導入により、予算の適正かつ計画的な執行を行い、節減可能な経費にまで予算を執行することのないよう、職員の意識改革を図り</t>
    </r>
    <r>
      <rPr>
        <sz val="13"/>
        <rFont val="ＭＳ Ｐ明朝"/>
        <family val="1"/>
        <charset val="128"/>
      </rPr>
      <t>、いわゆる</t>
    </r>
    <r>
      <rPr>
        <sz val="13"/>
        <rFont val="ＭＳ Ｐゴシック"/>
        <family val="3"/>
        <charset val="128"/>
      </rPr>
      <t>「予算の使いきり意識」の是正</t>
    </r>
    <r>
      <rPr>
        <sz val="13"/>
        <rFont val="ＭＳ Ｐ明朝"/>
        <family val="1"/>
        <charset val="128"/>
      </rPr>
      <t>を行う。また、新たな歳入を発掘する意識の醸成を図る。
　 こうした制度により、新規事業の実施や既存事業を拡充する仕組みを財源配分上措置し、</t>
    </r>
    <r>
      <rPr>
        <sz val="13"/>
        <rFont val="ＭＳ Ｐゴシック"/>
        <family val="3"/>
        <charset val="128"/>
      </rPr>
      <t>メリハリのある算定へ更なる改善を図ることとする。</t>
    </r>
    <rPh sb="2" eb="4">
      <t>ヨサン</t>
    </rPh>
    <rPh sb="5" eb="7">
      <t>セツゲン</t>
    </rPh>
    <rPh sb="8" eb="9">
      <t>アラ</t>
    </rPh>
    <rPh sb="11" eb="13">
      <t>サイニュウ</t>
    </rPh>
    <rPh sb="14" eb="16">
      <t>カクホ</t>
    </rPh>
    <rPh sb="18" eb="20">
      <t>ドリョク</t>
    </rPh>
    <rPh sb="21" eb="24">
      <t>コウネンド</t>
    </rPh>
    <rPh sb="25" eb="26">
      <t>イ</t>
    </rPh>
    <rPh sb="30" eb="32">
      <t>セイド</t>
    </rPh>
    <rPh sb="33" eb="35">
      <t>ドウニュウ</t>
    </rPh>
    <rPh sb="39" eb="41">
      <t>ヨサン</t>
    </rPh>
    <rPh sb="42" eb="44">
      <t>テキセイ</t>
    </rPh>
    <rPh sb="46" eb="49">
      <t>ケイカクテキ</t>
    </rPh>
    <rPh sb="50" eb="52">
      <t>シッコウ</t>
    </rPh>
    <rPh sb="53" eb="54">
      <t>オコナ</t>
    </rPh>
    <rPh sb="56" eb="58">
      <t>セツゲン</t>
    </rPh>
    <rPh sb="58" eb="60">
      <t>カノウ</t>
    </rPh>
    <rPh sb="61" eb="63">
      <t>ケイヒ</t>
    </rPh>
    <rPh sb="66" eb="68">
      <t>ヨサン</t>
    </rPh>
    <rPh sb="69" eb="71">
      <t>シッコウ</t>
    </rPh>
    <rPh sb="81" eb="83">
      <t>ショクイン</t>
    </rPh>
    <rPh sb="84" eb="86">
      <t>イシキ</t>
    </rPh>
    <rPh sb="86" eb="88">
      <t>カイカク</t>
    </rPh>
    <rPh sb="89" eb="90">
      <t>ハカ</t>
    </rPh>
    <rPh sb="97" eb="99">
      <t>ヨサン</t>
    </rPh>
    <rPh sb="100" eb="101">
      <t>ツカ</t>
    </rPh>
    <rPh sb="104" eb="106">
      <t>イシキ</t>
    </rPh>
    <rPh sb="108" eb="110">
      <t>ゼセイ</t>
    </rPh>
    <rPh sb="111" eb="112">
      <t>オコナ</t>
    </rPh>
    <rPh sb="117" eb="118">
      <t>アラ</t>
    </rPh>
    <rPh sb="120" eb="122">
      <t>サイニュウ</t>
    </rPh>
    <rPh sb="123" eb="125">
      <t>ハックツ</t>
    </rPh>
    <rPh sb="127" eb="129">
      <t>イシキ</t>
    </rPh>
    <rPh sb="130" eb="132">
      <t>ジョウセイ</t>
    </rPh>
    <rPh sb="133" eb="134">
      <t>ハカ</t>
    </rPh>
    <rPh sb="143" eb="145">
      <t>セイド</t>
    </rPh>
    <rPh sb="154" eb="156">
      <t>ジッシ</t>
    </rPh>
    <rPh sb="157" eb="159">
      <t>キゾン</t>
    </rPh>
    <rPh sb="159" eb="161">
      <t>ジギョウ</t>
    </rPh>
    <rPh sb="162" eb="164">
      <t>カクジュウ</t>
    </rPh>
    <rPh sb="166" eb="168">
      <t>シク</t>
    </rPh>
    <rPh sb="174" eb="175">
      <t>ジョウ</t>
    </rPh>
    <rPh sb="175" eb="177">
      <t>ソチ</t>
    </rPh>
    <rPh sb="189" eb="190">
      <t>サラ</t>
    </rPh>
    <rPh sb="192" eb="194">
      <t>カイゼン</t>
    </rPh>
    <rPh sb="195" eb="196">
      <t>ハカ</t>
    </rPh>
    <phoneticPr fontId="17"/>
  </si>
  <si>
    <t>　　一般財源の節減につながる創意工夫による取り組みを対象とするが、入札に伴う減や当然減などは対象としない。
　　また、対象事業は財政局において、創意工夫による節減・新たな歳入かどうか、審査を行い、確定させる。
   なお、対象事業の一般財源の減の相当額を22年度の他の事業に流用してはいけない。(必ず相当額の不用額を出すこと。）
   また、参考となる事例については公表し、ノウハウの共有化を図ることしているので、別添「他都市等の参考事例」を参照すること。
　　</t>
    <rPh sb="64" eb="66">
      <t>ザイセイ</t>
    </rPh>
    <rPh sb="66" eb="67">
      <t>キョク</t>
    </rPh>
    <rPh sb="72" eb="74">
      <t>ソウイ</t>
    </rPh>
    <rPh sb="74" eb="76">
      <t>クフウ</t>
    </rPh>
    <rPh sb="79" eb="81">
      <t>セツゲン</t>
    </rPh>
    <rPh sb="82" eb="83">
      <t>アラ</t>
    </rPh>
    <rPh sb="85" eb="87">
      <t>サイニュウ</t>
    </rPh>
    <rPh sb="92" eb="94">
      <t>シンサ</t>
    </rPh>
    <rPh sb="95" eb="96">
      <t>オコナ</t>
    </rPh>
    <rPh sb="98" eb="100">
      <t>カクテイ</t>
    </rPh>
    <rPh sb="111" eb="113">
      <t>タイショウ</t>
    </rPh>
    <rPh sb="113" eb="115">
      <t>ジギョウ</t>
    </rPh>
    <rPh sb="116" eb="118">
      <t>イッパン</t>
    </rPh>
    <rPh sb="118" eb="120">
      <t>ザイゲン</t>
    </rPh>
    <rPh sb="121" eb="122">
      <t>ゲン</t>
    </rPh>
    <rPh sb="123" eb="125">
      <t>ソウトウ</t>
    </rPh>
    <rPh sb="125" eb="126">
      <t>ガク</t>
    </rPh>
    <rPh sb="129" eb="131">
      <t>ネンド</t>
    </rPh>
    <rPh sb="132" eb="133">
      <t>タ</t>
    </rPh>
    <rPh sb="134" eb="136">
      <t>ジギョウ</t>
    </rPh>
    <rPh sb="137" eb="139">
      <t>リュウヨウ</t>
    </rPh>
    <rPh sb="148" eb="149">
      <t>カナラ</t>
    </rPh>
    <rPh sb="150" eb="152">
      <t>ソウトウ</t>
    </rPh>
    <rPh sb="152" eb="153">
      <t>ガク</t>
    </rPh>
    <rPh sb="154" eb="156">
      <t>フヨウ</t>
    </rPh>
    <rPh sb="156" eb="157">
      <t>ガク</t>
    </rPh>
    <rPh sb="158" eb="159">
      <t>ダ</t>
    </rPh>
    <rPh sb="171" eb="173">
      <t>サンコウ</t>
    </rPh>
    <rPh sb="176" eb="178">
      <t>ジレイ</t>
    </rPh>
    <rPh sb="183" eb="185">
      <t>コウヒョウ</t>
    </rPh>
    <rPh sb="192" eb="195">
      <t>キョウユウカ</t>
    </rPh>
    <rPh sb="196" eb="197">
      <t>ハカ</t>
    </rPh>
    <rPh sb="207" eb="209">
      <t>ベッテン</t>
    </rPh>
    <rPh sb="210" eb="211">
      <t>タ</t>
    </rPh>
    <rPh sb="211" eb="212">
      <t>ト</t>
    </rPh>
    <rPh sb="212" eb="213">
      <t>シ</t>
    </rPh>
    <rPh sb="213" eb="214">
      <t>トウ</t>
    </rPh>
    <rPh sb="215" eb="217">
      <t>サンコウ</t>
    </rPh>
    <rPh sb="217" eb="219">
      <t>ジレイ</t>
    </rPh>
    <rPh sb="221" eb="223">
      <t>サンショウ</t>
    </rPh>
    <phoneticPr fontId="17"/>
  </si>
  <si>
    <t>　　一般財源の節減につながる創意工夫による取り組みを対象とするが、入札に伴う減や当然減などは対象としない。
　　また、対象事業は財政局において、創意工夫による節減・新たな歳入かどうか、審査を行い、確定させる。
   なお、対象事業の一般財源の減の相当額を23年度の他の事業に流用してはいけない。(必ず相当額の不用額を出すこと。）
   また、参考となる事例については公表し、ノウハウの共有化を図ることしているので、別添「他都市等の参考事例」を参照すること。
　　</t>
    <rPh sb="64" eb="66">
      <t>ザイセイ</t>
    </rPh>
    <rPh sb="66" eb="67">
      <t>キョク</t>
    </rPh>
    <rPh sb="72" eb="74">
      <t>ソウイ</t>
    </rPh>
    <rPh sb="74" eb="76">
      <t>クフウ</t>
    </rPh>
    <rPh sb="79" eb="81">
      <t>セツゲン</t>
    </rPh>
    <rPh sb="82" eb="83">
      <t>アラ</t>
    </rPh>
    <rPh sb="85" eb="87">
      <t>サイニュウ</t>
    </rPh>
    <rPh sb="92" eb="94">
      <t>シンサ</t>
    </rPh>
    <rPh sb="95" eb="96">
      <t>オコナ</t>
    </rPh>
    <rPh sb="98" eb="100">
      <t>カクテイ</t>
    </rPh>
    <rPh sb="111" eb="113">
      <t>タイショウ</t>
    </rPh>
    <rPh sb="113" eb="115">
      <t>ジギョウ</t>
    </rPh>
    <rPh sb="116" eb="118">
      <t>イッパン</t>
    </rPh>
    <rPh sb="118" eb="120">
      <t>ザイゲン</t>
    </rPh>
    <rPh sb="121" eb="122">
      <t>ゲン</t>
    </rPh>
    <rPh sb="123" eb="125">
      <t>ソウトウ</t>
    </rPh>
    <rPh sb="125" eb="126">
      <t>ガク</t>
    </rPh>
    <rPh sb="129" eb="131">
      <t>ネンド</t>
    </rPh>
    <rPh sb="132" eb="133">
      <t>タ</t>
    </rPh>
    <rPh sb="134" eb="136">
      <t>ジギョウ</t>
    </rPh>
    <rPh sb="137" eb="139">
      <t>リュウヨウ</t>
    </rPh>
    <rPh sb="148" eb="149">
      <t>カナラ</t>
    </rPh>
    <rPh sb="150" eb="152">
      <t>ソウトウ</t>
    </rPh>
    <rPh sb="152" eb="153">
      <t>ガク</t>
    </rPh>
    <rPh sb="154" eb="156">
      <t>フヨウ</t>
    </rPh>
    <rPh sb="156" eb="157">
      <t>ガク</t>
    </rPh>
    <rPh sb="158" eb="159">
      <t>ダ</t>
    </rPh>
    <rPh sb="171" eb="173">
      <t>サンコウ</t>
    </rPh>
    <rPh sb="176" eb="178">
      <t>ジレイ</t>
    </rPh>
    <rPh sb="183" eb="185">
      <t>コウヒョウ</t>
    </rPh>
    <rPh sb="192" eb="195">
      <t>キョウユウカ</t>
    </rPh>
    <rPh sb="196" eb="197">
      <t>ハカ</t>
    </rPh>
    <rPh sb="207" eb="209">
      <t>ベッテン</t>
    </rPh>
    <rPh sb="210" eb="211">
      <t>タ</t>
    </rPh>
    <rPh sb="211" eb="212">
      <t>ト</t>
    </rPh>
    <rPh sb="212" eb="213">
      <t>シ</t>
    </rPh>
    <rPh sb="213" eb="214">
      <t>トウ</t>
    </rPh>
    <rPh sb="215" eb="217">
      <t>サンコウ</t>
    </rPh>
    <rPh sb="217" eb="219">
      <t>ジレイ</t>
    </rPh>
    <rPh sb="221" eb="223">
      <t>サンショウ</t>
    </rPh>
    <phoneticPr fontId="17"/>
  </si>
  <si>
    <t>所属名　　　　　　　　　　　　　　　　</t>
    <rPh sb="0" eb="2">
      <t>ショゾク</t>
    </rPh>
    <rPh sb="2" eb="3">
      <t>メイ</t>
    </rPh>
    <phoneticPr fontId="13"/>
  </si>
  <si>
    <t>（議決済分）</t>
    <phoneticPr fontId="13"/>
  </si>
  <si>
    <t>科　　　目</t>
    <rPh sb="0" eb="1">
      <t>カ</t>
    </rPh>
    <rPh sb="4" eb="5">
      <t>メ</t>
    </rPh>
    <phoneticPr fontId="13"/>
  </si>
  <si>
    <t>議　　決
年 月 日</t>
    <phoneticPr fontId="13"/>
  </si>
  <si>
    <t>限  度  額</t>
    <phoneticPr fontId="13"/>
  </si>
  <si>
    <t>（B)　　の    財    源    内    訳</t>
    <phoneticPr fontId="13"/>
  </si>
  <si>
    <t>契  　約
年 月 日</t>
    <rPh sb="0" eb="1">
      <t>チギリ</t>
    </rPh>
    <rPh sb="4" eb="5">
      <t>ヤク</t>
    </rPh>
    <rPh sb="6" eb="7">
      <t>ネン</t>
    </rPh>
    <rPh sb="8" eb="9">
      <t>ツキ</t>
    </rPh>
    <rPh sb="10" eb="11">
      <t>ヒ</t>
    </rPh>
    <phoneticPr fontId="13"/>
  </si>
  <si>
    <t>債務消滅事　　由</t>
    <rPh sb="0" eb="2">
      <t>サイム</t>
    </rPh>
    <rPh sb="2" eb="4">
      <t>ショウメツ</t>
    </rPh>
    <rPh sb="4" eb="5">
      <t>コト</t>
    </rPh>
    <rPh sb="7" eb="8">
      <t>ヨシ</t>
    </rPh>
    <phoneticPr fontId="13"/>
  </si>
  <si>
    <t>款</t>
    <rPh sb="0" eb="1">
      <t>カン</t>
    </rPh>
    <phoneticPr fontId="13"/>
  </si>
  <si>
    <t>項</t>
    <rPh sb="0" eb="1">
      <t>コウ</t>
    </rPh>
    <phoneticPr fontId="13"/>
  </si>
  <si>
    <t>目</t>
    <rPh sb="0" eb="1">
      <t>モク</t>
    </rPh>
    <phoneticPr fontId="13"/>
  </si>
  <si>
    <t>年  度</t>
    <phoneticPr fontId="13"/>
  </si>
  <si>
    <t>金    額</t>
    <phoneticPr fontId="13"/>
  </si>
  <si>
    <t>計
(A) + (B)</t>
    <rPh sb="0" eb="1">
      <t>ケイ</t>
    </rPh>
    <phoneticPr fontId="13"/>
  </si>
  <si>
    <t>計</t>
    <rPh sb="0" eb="1">
      <t>ケイ</t>
    </rPh>
    <phoneticPr fontId="13"/>
  </si>
  <si>
    <t>（新規提出分）</t>
    <rPh sb="1" eb="3">
      <t>シンキ</t>
    </rPh>
    <rPh sb="3" eb="5">
      <t>テイシュツ</t>
    </rPh>
    <phoneticPr fontId="13"/>
  </si>
  <si>
    <t>支出（見込）額又は　支出予定額</t>
    <phoneticPr fontId="13"/>
  </si>
  <si>
    <r>
      <t>　　　　4　「年度」には、</t>
    </r>
    <r>
      <rPr>
        <u/>
        <sz val="10.5"/>
        <rFont val="ＭＳ 明朝"/>
        <family val="1"/>
        <charset val="128"/>
      </rPr>
      <t>議決期間を記入</t>
    </r>
    <r>
      <rPr>
        <sz val="10.5"/>
        <rFont val="ＭＳ 明朝"/>
        <family val="1"/>
        <charset val="128"/>
      </rPr>
      <t>（複数年度の場合は○～○年度と記入）すること。</t>
    </r>
    <rPh sb="7" eb="9">
      <t>ネンド</t>
    </rPh>
    <rPh sb="13" eb="15">
      <t>ギケツ</t>
    </rPh>
    <rPh sb="15" eb="17">
      <t>キカン</t>
    </rPh>
    <rPh sb="18" eb="20">
      <t>キニュウ</t>
    </rPh>
    <rPh sb="21" eb="23">
      <t>フクスウ</t>
    </rPh>
    <rPh sb="23" eb="25">
      <t>ネンド</t>
    </rPh>
    <rPh sb="26" eb="28">
      <t>バアイ</t>
    </rPh>
    <rPh sb="32" eb="34">
      <t>ネンド</t>
    </rPh>
    <rPh sb="35" eb="37">
      <t>キニュウ</t>
    </rPh>
    <phoneticPr fontId="13"/>
  </si>
  <si>
    <r>
      <t>　　　　9　備考欄には、</t>
    </r>
    <r>
      <rPr>
        <u/>
        <sz val="10.5"/>
        <rFont val="ＭＳ 明朝"/>
        <family val="1"/>
        <charset val="128"/>
      </rPr>
      <t>その他特定財源の内容を記入</t>
    </r>
    <r>
      <rPr>
        <sz val="10.5"/>
        <rFont val="ＭＳ 明朝"/>
        <family val="1"/>
        <charset val="128"/>
      </rPr>
      <t>すること。</t>
    </r>
    <rPh sb="14" eb="15">
      <t>タ</t>
    </rPh>
    <rPh sb="15" eb="17">
      <t>トクテイ</t>
    </rPh>
    <rPh sb="17" eb="19">
      <t>ザイゲン</t>
    </rPh>
    <rPh sb="20" eb="22">
      <t>ナイヨウ</t>
    </rPh>
    <rPh sb="23" eb="25">
      <t>キニュウ</t>
    </rPh>
    <phoneticPr fontId="13"/>
  </si>
  <si>
    <t>～11月下旬　　　　 予算編成過程において対象事業を決定</t>
    <rPh sb="3" eb="4">
      <t>ツキ</t>
    </rPh>
    <rPh sb="4" eb="6">
      <t>ゲジュン</t>
    </rPh>
    <rPh sb="11" eb="13">
      <t>ヨサン</t>
    </rPh>
    <rPh sb="13" eb="15">
      <t>ヘンセイ</t>
    </rPh>
    <rPh sb="15" eb="17">
      <t>カテイ</t>
    </rPh>
    <rPh sb="21" eb="23">
      <t>タイショウ</t>
    </rPh>
    <rPh sb="23" eb="25">
      <t>ジギョウ</t>
    </rPh>
    <rPh sb="26" eb="28">
      <t>ケッテイ</t>
    </rPh>
    <phoneticPr fontId="17"/>
  </si>
  <si>
    <t>歳入事項名</t>
    <rPh sb="0" eb="2">
      <t>サイニュウ</t>
    </rPh>
    <rPh sb="2" eb="4">
      <t>ジコウ</t>
    </rPh>
    <rPh sb="4" eb="5">
      <t>メイ</t>
    </rPh>
    <phoneticPr fontId="17"/>
  </si>
  <si>
    <t>歳入科目</t>
    <rPh sb="0" eb="2">
      <t>サイニュウ</t>
    </rPh>
    <rPh sb="2" eb="4">
      <t>カモク</t>
    </rPh>
    <phoneticPr fontId="17"/>
  </si>
  <si>
    <t>国・府等の改定に準じるもの</t>
    <rPh sb="0" eb="1">
      <t>クニ</t>
    </rPh>
    <rPh sb="2" eb="3">
      <t>フ</t>
    </rPh>
    <rPh sb="3" eb="4">
      <t>トウ</t>
    </rPh>
    <rPh sb="5" eb="7">
      <t>カイテイ</t>
    </rPh>
    <rPh sb="8" eb="9">
      <t>ジュン</t>
    </rPh>
    <phoneticPr fontId="17"/>
  </si>
  <si>
    <t>根拠法令等</t>
    <rPh sb="0" eb="2">
      <t>コンキョ</t>
    </rPh>
    <rPh sb="2" eb="4">
      <t>ホウレイ</t>
    </rPh>
    <rPh sb="4" eb="5">
      <t>トウ</t>
    </rPh>
    <phoneticPr fontId="17"/>
  </si>
  <si>
    <t>（２）単価改定の概要</t>
    <rPh sb="3" eb="5">
      <t>タンカ</t>
    </rPh>
    <rPh sb="5" eb="7">
      <t>カイテイ</t>
    </rPh>
    <rPh sb="8" eb="10">
      <t>ガイヨウ</t>
    </rPh>
    <phoneticPr fontId="17"/>
  </si>
  <si>
    <t>改定年月</t>
    <rPh sb="0" eb="2">
      <t>カイテイ</t>
    </rPh>
    <rPh sb="2" eb="3">
      <t>ネン</t>
    </rPh>
    <rPh sb="3" eb="4">
      <t>ガツ</t>
    </rPh>
    <phoneticPr fontId="17"/>
  </si>
  <si>
    <t>現行単価</t>
    <rPh sb="0" eb="2">
      <t>ゲンコウ</t>
    </rPh>
    <rPh sb="2" eb="4">
      <t>タンカ</t>
    </rPh>
    <phoneticPr fontId="17"/>
  </si>
  <si>
    <t>改定後単価</t>
    <rPh sb="0" eb="2">
      <t>カイテイ</t>
    </rPh>
    <rPh sb="2" eb="3">
      <t>ゴ</t>
    </rPh>
    <rPh sb="3" eb="5">
      <t>タンカ</t>
    </rPh>
    <phoneticPr fontId="17"/>
  </si>
  <si>
    <t>根拠規定</t>
    <rPh sb="0" eb="2">
      <t>コンキョ</t>
    </rPh>
    <rPh sb="2" eb="4">
      <t>キテイ</t>
    </rPh>
    <phoneticPr fontId="17"/>
  </si>
  <si>
    <t>規定改正
要・不要</t>
    <rPh sb="7" eb="9">
      <t>フヨウ</t>
    </rPh>
    <phoneticPr fontId="17"/>
  </si>
  <si>
    <t>年</t>
    <rPh sb="0" eb="1">
      <t>ネン</t>
    </rPh>
    <phoneticPr fontId="17"/>
  </si>
  <si>
    <t>月</t>
    <rPh sb="0" eb="1">
      <t>ツキ</t>
    </rPh>
    <phoneticPr fontId="17"/>
  </si>
  <si>
    <t>千円</t>
    <rPh sb="0" eb="2">
      <t>センエン</t>
    </rPh>
    <phoneticPr fontId="17"/>
  </si>
  <si>
    <t>千円）</t>
    <rPh sb="0" eb="2">
      <t>センエン</t>
    </rPh>
    <phoneticPr fontId="17"/>
  </si>
  <si>
    <t>（３）改定後単価の算出根拠</t>
    <rPh sb="3" eb="5">
      <t>カイテイ</t>
    </rPh>
    <rPh sb="5" eb="6">
      <t>ゴ</t>
    </rPh>
    <rPh sb="6" eb="8">
      <t>タンカ</t>
    </rPh>
    <rPh sb="9" eb="11">
      <t>サンシュツ</t>
    </rPh>
    <rPh sb="11" eb="13">
      <t>コンキョ</t>
    </rPh>
    <phoneticPr fontId="17"/>
  </si>
  <si>
    <t>（４）過去の料金改定状況</t>
    <rPh sb="3" eb="5">
      <t>カコ</t>
    </rPh>
    <rPh sb="6" eb="8">
      <t>リョウキン</t>
    </rPh>
    <rPh sb="8" eb="10">
      <t>カイテイ</t>
    </rPh>
    <rPh sb="10" eb="12">
      <t>ジョウキョウ</t>
    </rPh>
    <phoneticPr fontId="17"/>
  </si>
  <si>
    <t>改定年月</t>
    <rPh sb="0" eb="2">
      <t>カイテイ</t>
    </rPh>
    <rPh sb="2" eb="4">
      <t>ネンゲツ</t>
    </rPh>
    <phoneticPr fontId="17"/>
  </si>
  <si>
    <t>改定前単価</t>
    <rPh sb="0" eb="2">
      <t>カイテイ</t>
    </rPh>
    <rPh sb="2" eb="3">
      <t>マエ</t>
    </rPh>
    <rPh sb="3" eb="5">
      <t>タンカ</t>
    </rPh>
    <phoneticPr fontId="17"/>
  </si>
  <si>
    <t>改定後単価の算出根拠</t>
    <rPh sb="0" eb="2">
      <t>カイテイ</t>
    </rPh>
    <rPh sb="2" eb="3">
      <t>ゴ</t>
    </rPh>
    <rPh sb="3" eb="5">
      <t>タンカ</t>
    </rPh>
    <rPh sb="6" eb="8">
      <t>サンシュツ</t>
    </rPh>
    <rPh sb="8" eb="10">
      <t>コンキョ</t>
    </rPh>
    <phoneticPr fontId="17"/>
  </si>
  <si>
    <t>前々回</t>
    <rPh sb="0" eb="3">
      <t>ゼンゼンカイ</t>
    </rPh>
    <phoneticPr fontId="17"/>
  </si>
  <si>
    <t>月</t>
    <rPh sb="0" eb="1">
      <t>ゲツ</t>
    </rPh>
    <phoneticPr fontId="17"/>
  </si>
  <si>
    <t>前回</t>
    <rPh sb="0" eb="2">
      <t>ゼンカイ</t>
    </rPh>
    <phoneticPr fontId="17"/>
  </si>
  <si>
    <t>（５）他都市等比較</t>
    <rPh sb="3" eb="6">
      <t>タトシ</t>
    </rPh>
    <rPh sb="6" eb="7">
      <t>トウ</t>
    </rPh>
    <rPh sb="7" eb="9">
      <t>ヒカク</t>
    </rPh>
    <phoneticPr fontId="17"/>
  </si>
  <si>
    <t>項　　目</t>
    <rPh sb="0" eb="1">
      <t>コウ</t>
    </rPh>
    <rPh sb="3" eb="4">
      <t>モク</t>
    </rPh>
    <phoneticPr fontId="17"/>
  </si>
  <si>
    <t>国・他都市及び類似施設の単価及び改定年月日</t>
    <rPh sb="0" eb="1">
      <t>クニ</t>
    </rPh>
    <rPh sb="2" eb="5">
      <t>タトシ</t>
    </rPh>
    <rPh sb="5" eb="6">
      <t>オヨ</t>
    </rPh>
    <rPh sb="7" eb="9">
      <t>ルイジ</t>
    </rPh>
    <rPh sb="9" eb="11">
      <t>シセツ</t>
    </rPh>
    <rPh sb="12" eb="14">
      <t>タンカ</t>
    </rPh>
    <rPh sb="14" eb="15">
      <t>オヨ</t>
    </rPh>
    <rPh sb="16" eb="18">
      <t>カイテイ</t>
    </rPh>
    <rPh sb="18" eb="19">
      <t>ネン</t>
    </rPh>
    <rPh sb="19" eb="20">
      <t>ガツ</t>
    </rPh>
    <rPh sb="20" eb="21">
      <t>ヒ</t>
    </rPh>
    <phoneticPr fontId="17"/>
  </si>
  <si>
    <t>市</t>
    <rPh sb="0" eb="1">
      <t>シ</t>
    </rPh>
    <phoneticPr fontId="17"/>
  </si>
  <si>
    <t>月改定</t>
    <rPh sb="0" eb="1">
      <t>ツキ</t>
    </rPh>
    <rPh sb="1" eb="3">
      <t>カイテイ</t>
    </rPh>
    <phoneticPr fontId="17"/>
  </si>
  <si>
    <r>
      <t xml:space="preserve">　　　5  </t>
    </r>
    <r>
      <rPr>
        <u/>
        <sz val="10.5"/>
        <rFont val="ＭＳ Ｐ明朝"/>
        <family val="1"/>
        <charset val="128"/>
      </rPr>
      <t>根拠法令や事業内容、改定理由等が分かる資料を添付すること。</t>
    </r>
    <rPh sb="6" eb="8">
      <t>コンキョ</t>
    </rPh>
    <rPh sb="8" eb="10">
      <t>ホウレイ</t>
    </rPh>
    <rPh sb="11" eb="13">
      <t>ジギョウ</t>
    </rPh>
    <rPh sb="13" eb="15">
      <t>ナイヨウ</t>
    </rPh>
    <rPh sb="16" eb="18">
      <t>カイテイ</t>
    </rPh>
    <rPh sb="18" eb="20">
      <t>リユウ</t>
    </rPh>
    <rPh sb="20" eb="21">
      <t>トウ</t>
    </rPh>
    <rPh sb="22" eb="23">
      <t>ワ</t>
    </rPh>
    <rPh sb="25" eb="27">
      <t>シリョウ</t>
    </rPh>
    <rPh sb="28" eb="30">
      <t>テンプ</t>
    </rPh>
    <rPh sb="29" eb="30">
      <t>ベッテン</t>
    </rPh>
    <phoneticPr fontId="13"/>
  </si>
  <si>
    <t>△△△条例</t>
    <rPh sb="3" eb="5">
      <t>ジョウレイ</t>
    </rPh>
    <phoneticPr fontId="17"/>
  </si>
  <si>
    <t>▼▼▼市</t>
    <rPh sb="3" eb="4">
      <t>シ</t>
    </rPh>
    <phoneticPr fontId="17"/>
  </si>
  <si>
    <t>◎◎◎市</t>
    <rPh sb="3" eb="4">
      <t>シ</t>
    </rPh>
    <phoneticPr fontId="17"/>
  </si>
  <si>
    <t>◆◆◆市</t>
    <rPh sb="3" eb="4">
      <t>シ</t>
    </rPh>
    <phoneticPr fontId="17"/>
  </si>
  <si>
    <t>○○○○使用料</t>
    <rPh sb="4" eb="7">
      <t>シヨウリョウ</t>
    </rPh>
    <phoneticPr fontId="17"/>
  </si>
  <si>
    <t>　①議決最終年度に予算化　　　　　②議決期間の途中で前倒しで予算化　　　　③実行で前倒し実施し事業完了</t>
    <rPh sb="2" eb="4">
      <t>ギケツ</t>
    </rPh>
    <rPh sb="4" eb="6">
      <t>サイシュウ</t>
    </rPh>
    <rPh sb="6" eb="8">
      <t>ネンド</t>
    </rPh>
    <rPh sb="9" eb="12">
      <t>ヨサンカ</t>
    </rPh>
    <phoneticPr fontId="13"/>
  </si>
  <si>
    <t>　④債務設定年度予算で未契約　　　⑤債務保証・損失補償等の期間到来</t>
    <rPh sb="18" eb="20">
      <t>サイム</t>
    </rPh>
    <rPh sb="20" eb="22">
      <t>ホショウ</t>
    </rPh>
    <rPh sb="23" eb="25">
      <t>ソンシツ</t>
    </rPh>
    <rPh sb="25" eb="27">
      <t>ホショウ</t>
    </rPh>
    <rPh sb="27" eb="28">
      <t>ナド</t>
    </rPh>
    <rPh sb="29" eb="31">
      <t>キカン</t>
    </rPh>
    <rPh sb="31" eb="33">
      <t>トウライ</t>
    </rPh>
    <phoneticPr fontId="13"/>
  </si>
  <si>
    <t>市債</t>
    <rPh sb="0" eb="2">
      <t>シサイ</t>
    </rPh>
    <phoneticPr fontId="17"/>
  </si>
  <si>
    <t>○使用料・手数料等の適正化　　　　　　　　　　　　　　　　　　　　　　　　　　　　　　</t>
    <phoneticPr fontId="13"/>
  </si>
  <si>
    <t>　↓改定</t>
    <phoneticPr fontId="17"/>
  </si>
  <si>
    <t>○○事業</t>
    <rPh sb="2" eb="4">
      <t>ジギョウ</t>
    </rPh>
    <phoneticPr fontId="17"/>
  </si>
  <si>
    <t>事業内容</t>
    <rPh sb="0" eb="2">
      <t>ジギョウ</t>
    </rPh>
    <rPh sb="2" eb="4">
      <t>ナイヨウ</t>
    </rPh>
    <phoneticPr fontId="17"/>
  </si>
  <si>
    <t>事業内容の説明</t>
    <rPh sb="0" eb="2">
      <t>ジギョウ</t>
    </rPh>
    <rPh sb="2" eb="4">
      <t>ナイヨウ</t>
    </rPh>
    <rPh sb="5" eb="7">
      <t>セツメイ</t>
    </rPh>
    <phoneticPr fontId="17"/>
  </si>
  <si>
    <t>見直し・新たな歳入内容</t>
    <rPh sb="0" eb="2">
      <t>ミナオ</t>
    </rPh>
    <rPh sb="4" eb="5">
      <t>アラ</t>
    </rPh>
    <rPh sb="7" eb="9">
      <t>サイニュウ</t>
    </rPh>
    <rPh sb="9" eb="11">
      <t>ナイヨウ</t>
    </rPh>
    <phoneticPr fontId="17"/>
  </si>
  <si>
    <t>見直し・新たな歳入内容の説明</t>
    <rPh sb="0" eb="2">
      <t>ミナオ</t>
    </rPh>
    <rPh sb="4" eb="5">
      <t>アラ</t>
    </rPh>
    <rPh sb="7" eb="9">
      <t>サイニュウ</t>
    </rPh>
    <rPh sb="9" eb="11">
      <t>ナイヨウ</t>
    </rPh>
    <rPh sb="12" eb="14">
      <t>セツメイ</t>
    </rPh>
    <phoneticPr fontId="17"/>
  </si>
  <si>
    <t>見直し・新たな歳入額</t>
    <rPh sb="0" eb="2">
      <t>ミナオ</t>
    </rPh>
    <rPh sb="4" eb="5">
      <t>アラ</t>
    </rPh>
    <rPh sb="7" eb="9">
      <t>サイニュウ</t>
    </rPh>
    <rPh sb="9" eb="10">
      <t>ガク</t>
    </rPh>
    <phoneticPr fontId="17"/>
  </si>
  <si>
    <t>備考</t>
    <rPh sb="0" eb="2">
      <t>ビコウ</t>
    </rPh>
    <phoneticPr fontId="17"/>
  </si>
  <si>
    <t>｢その他｣の内訳などを記入して下さい</t>
    <rPh sb="3" eb="4">
      <t>タ</t>
    </rPh>
    <rPh sb="6" eb="8">
      <t>ウチワケ</t>
    </rPh>
    <rPh sb="11" eb="13">
      <t>キニュウ</t>
    </rPh>
    <rPh sb="15" eb="16">
      <t>クダ</t>
    </rPh>
    <phoneticPr fontId="17"/>
  </si>
  <si>
    <t>　＠100,000円×10ヶ所＝1,000千円</t>
    <rPh sb="9" eb="10">
      <t>エン</t>
    </rPh>
    <rPh sb="14" eb="15">
      <t>ショ</t>
    </rPh>
    <rPh sb="21" eb="23">
      <t>センエン</t>
    </rPh>
    <phoneticPr fontId="17"/>
  </si>
  <si>
    <t>（見直し額）</t>
    <rPh sb="1" eb="3">
      <t>ミナオ</t>
    </rPh>
    <rPh sb="4" eb="5">
      <t>ガク</t>
    </rPh>
    <phoneticPr fontId="17"/>
  </si>
  <si>
    <t>　＠100,000円→＠80,000円　に見直し</t>
    <rPh sb="9" eb="10">
      <t>エン</t>
    </rPh>
    <rPh sb="18" eb="19">
      <t>エン</t>
    </rPh>
    <rPh sb="21" eb="23">
      <t>ミナオ</t>
    </rPh>
    <phoneticPr fontId="17"/>
  </si>
  <si>
    <t>⇒(＠100,000円－＠80,000円）× 10ヶ所 ＝200千円</t>
    <rPh sb="10" eb="11">
      <t>エン</t>
    </rPh>
    <rPh sb="19" eb="20">
      <t>エン</t>
    </rPh>
    <rPh sb="26" eb="27">
      <t>ショ</t>
    </rPh>
    <rPh sb="32" eb="33">
      <t>セン</t>
    </rPh>
    <rPh sb="33" eb="34">
      <t>エン</t>
    </rPh>
    <phoneticPr fontId="17"/>
  </si>
  <si>
    <t>款 項 目</t>
    <rPh sb="0" eb="1">
      <t>カン</t>
    </rPh>
    <rPh sb="2" eb="3">
      <t>コウ</t>
    </rPh>
    <rPh sb="4" eb="5">
      <t>モク</t>
    </rPh>
    <phoneticPr fontId="17"/>
  </si>
  <si>
    <t>担当</t>
    <rPh sb="0" eb="2">
      <t>タントウ</t>
    </rPh>
    <phoneticPr fontId="17"/>
  </si>
  <si>
    <t>総務費</t>
    <rPh sb="0" eb="3">
      <t>ソウムヒ</t>
    </rPh>
    <phoneticPr fontId="17"/>
  </si>
  <si>
    <t>財政局財務部財務課（総務グループ）○○</t>
    <rPh sb="0" eb="2">
      <t>ザイセイ</t>
    </rPh>
    <rPh sb="2" eb="3">
      <t>キョク</t>
    </rPh>
    <rPh sb="3" eb="6">
      <t>ザイムブ</t>
    </rPh>
    <rPh sb="6" eb="8">
      <t>ザイム</t>
    </rPh>
    <rPh sb="8" eb="9">
      <t>カ</t>
    </rPh>
    <rPh sb="10" eb="12">
      <t>ソウム</t>
    </rPh>
    <phoneticPr fontId="17"/>
  </si>
  <si>
    <t>総務管理費</t>
    <rPh sb="0" eb="2">
      <t>ソウム</t>
    </rPh>
    <rPh sb="2" eb="5">
      <t>カンリヒ</t>
    </rPh>
    <phoneticPr fontId="17"/>
  </si>
  <si>
    <t>財政管理費</t>
    <rPh sb="0" eb="2">
      <t>ザイセイ</t>
    </rPh>
    <rPh sb="2" eb="5">
      <t>カンリヒ</t>
    </rPh>
    <phoneticPr fontId="17"/>
  </si>
  <si>
    <t>TEL</t>
    <phoneticPr fontId="17"/>
  </si>
  <si>
    <t>０６－○○○○－○○○○</t>
    <phoneticPr fontId="17"/>
  </si>
  <si>
    <t>所属名（会計名）　　 ■■■■   局（　一　般　会　計　）</t>
    <rPh sb="0" eb="2">
      <t>ショゾク</t>
    </rPh>
    <rPh sb="2" eb="3">
      <t>メイ</t>
    </rPh>
    <rPh sb="4" eb="6">
      <t>カイケイ</t>
    </rPh>
    <rPh sb="6" eb="7">
      <t>メイ</t>
    </rPh>
    <rPh sb="18" eb="19">
      <t>キョク</t>
    </rPh>
    <rPh sb="21" eb="22">
      <t>イッ</t>
    </rPh>
    <rPh sb="23" eb="24">
      <t>ハン</t>
    </rPh>
    <rPh sb="25" eb="26">
      <t>カイ</t>
    </rPh>
    <rPh sb="27" eb="28">
      <t>ケイ</t>
    </rPh>
    <phoneticPr fontId="13"/>
  </si>
  <si>
    <t>　　裁量経費を対象とします。ただし、特別会計については繰出金部分が対象</t>
    <rPh sb="2" eb="4">
      <t>サイリョウ</t>
    </rPh>
    <rPh sb="4" eb="6">
      <t>ケイヒ</t>
    </rPh>
    <rPh sb="7" eb="9">
      <t>タイショウ</t>
    </rPh>
    <rPh sb="18" eb="20">
      <t>トクベツ</t>
    </rPh>
    <rPh sb="20" eb="22">
      <t>カイケイ</t>
    </rPh>
    <rPh sb="27" eb="29">
      <t>クリダ</t>
    </rPh>
    <rPh sb="29" eb="30">
      <t>キン</t>
    </rPh>
    <rPh sb="30" eb="32">
      <t>ブブン</t>
    </rPh>
    <rPh sb="33" eb="35">
      <t>タイショウ</t>
    </rPh>
    <phoneticPr fontId="17"/>
  </si>
  <si>
    <t>④スケジュール</t>
    <phoneticPr fontId="17"/>
  </si>
  <si>
    <t>◯従前の節減インセンティブ制度との違い</t>
    <rPh sb="1" eb="3">
      <t>ジュウゼン</t>
    </rPh>
    <rPh sb="4" eb="13">
      <t>セツゲン</t>
    </rPh>
    <rPh sb="13" eb="15">
      <t>セイド</t>
    </rPh>
    <rPh sb="17" eb="18">
      <t>チガ</t>
    </rPh>
    <phoneticPr fontId="46"/>
  </si>
  <si>
    <t>対象経費</t>
    <rPh sb="0" eb="2">
      <t>タイショウ</t>
    </rPh>
    <rPh sb="2" eb="4">
      <t>ケイヒ</t>
    </rPh>
    <phoneticPr fontId="46"/>
  </si>
  <si>
    <t>裁量経費</t>
    <rPh sb="0" eb="2">
      <t>サイリョウ</t>
    </rPh>
    <rPh sb="2" eb="4">
      <t>ケイヒ</t>
    </rPh>
    <phoneticPr fontId="46"/>
  </si>
  <si>
    <t>対象とする取組</t>
    <rPh sb="0" eb="2">
      <t>タイショウ</t>
    </rPh>
    <rPh sb="5" eb="7">
      <t>トリクミ</t>
    </rPh>
    <phoneticPr fontId="46"/>
  </si>
  <si>
    <t>　　
　　創意工夫による
　　　・歳出削減
　　　・新たな歳入の確保</t>
    <rPh sb="5" eb="9">
      <t>ソウイクフウ</t>
    </rPh>
    <rPh sb="17" eb="19">
      <t>サイシュツ</t>
    </rPh>
    <rPh sb="19" eb="21">
      <t>サクゲン</t>
    </rPh>
    <rPh sb="26" eb="27">
      <t>アラ</t>
    </rPh>
    <rPh sb="29" eb="31">
      <t>サイニュウ</t>
    </rPh>
    <rPh sb="32" eb="34">
      <t>カクホ</t>
    </rPh>
    <phoneticPr fontId="46"/>
  </si>
  <si>
    <t>取組の対象期間</t>
    <rPh sb="0" eb="2">
      <t>トリクミ</t>
    </rPh>
    <rPh sb="3" eb="5">
      <t>タイショウ</t>
    </rPh>
    <rPh sb="5" eb="7">
      <t>キカン</t>
    </rPh>
    <phoneticPr fontId="46"/>
  </si>
  <si>
    <t>予算編成年度の前年度</t>
    <rPh sb="0" eb="4">
      <t>ヨサンヘンセイ</t>
    </rPh>
    <rPh sb="4" eb="6">
      <t>ネンド</t>
    </rPh>
    <rPh sb="7" eb="10">
      <t>ゼンネンド</t>
    </rPh>
    <phoneticPr fontId="46"/>
  </si>
  <si>
    <t>財源の配分先</t>
    <rPh sb="0" eb="2">
      <t>ザイゲン</t>
    </rPh>
    <rPh sb="3" eb="5">
      <t>ハイブン</t>
    </rPh>
    <rPh sb="5" eb="6">
      <t>サキ</t>
    </rPh>
    <phoneticPr fontId="46"/>
  </si>
  <si>
    <r>
      <t>上記取組を行った</t>
    </r>
    <r>
      <rPr>
        <b/>
        <u/>
        <sz val="11"/>
        <color theme="1"/>
        <rFont val="ＭＳ Ｐゴシック"/>
        <family val="3"/>
        <charset val="128"/>
        <scheme val="minor"/>
      </rPr>
      <t>所属</t>
    </r>
    <r>
      <rPr>
        <sz val="11"/>
        <rFont val="ＭＳ Ｐゴシック"/>
        <family val="3"/>
        <charset val="128"/>
      </rPr>
      <t xml:space="preserve">
（</t>
    </r>
    <r>
      <rPr>
        <b/>
        <u/>
        <sz val="11"/>
        <color theme="1"/>
        <rFont val="ＭＳ Ｐゴシック"/>
        <family val="3"/>
        <charset val="128"/>
        <scheme val="minor"/>
      </rPr>
      <t>部・担当への限定はしない</t>
    </r>
    <r>
      <rPr>
        <sz val="11"/>
        <rFont val="ＭＳ Ｐゴシック"/>
        <family val="3"/>
        <charset val="128"/>
      </rPr>
      <t>）</t>
    </r>
    <rPh sb="8" eb="10">
      <t>ショゾク</t>
    </rPh>
    <rPh sb="12" eb="13">
      <t>ブ</t>
    </rPh>
    <rPh sb="14" eb="16">
      <t>タントウ</t>
    </rPh>
    <rPh sb="18" eb="20">
      <t>ゲンテイ</t>
    </rPh>
    <phoneticPr fontId="46"/>
  </si>
  <si>
    <t>上記取組を行った部・担当</t>
    <rPh sb="0" eb="2">
      <t>ジョウキ</t>
    </rPh>
    <rPh sb="2" eb="4">
      <t>トリクミ</t>
    </rPh>
    <rPh sb="5" eb="6">
      <t>オコナ</t>
    </rPh>
    <rPh sb="8" eb="9">
      <t>ブ</t>
    </rPh>
    <rPh sb="10" eb="12">
      <t>タントウ</t>
    </rPh>
    <phoneticPr fontId="46"/>
  </si>
  <si>
    <t>財源の充当</t>
    <rPh sb="0" eb="2">
      <t>ザイゲン</t>
    </rPh>
    <rPh sb="3" eb="5">
      <t>ジュウトウ</t>
    </rPh>
    <phoneticPr fontId="46"/>
  </si>
  <si>
    <t>限定しない</t>
    <rPh sb="0" eb="2">
      <t>ゲンテイ</t>
    </rPh>
    <phoneticPr fontId="46"/>
  </si>
  <si>
    <t>原則として、新規事業や
既存事業の拡充に限定</t>
    <rPh sb="0" eb="2">
      <t>ゲンソク</t>
    </rPh>
    <rPh sb="6" eb="8">
      <t>シンキ</t>
    </rPh>
    <rPh sb="8" eb="10">
      <t>ジギョウ</t>
    </rPh>
    <rPh sb="12" eb="14">
      <t>キゾン</t>
    </rPh>
    <rPh sb="14" eb="16">
      <t>ジギョウ</t>
    </rPh>
    <rPh sb="17" eb="19">
      <t>カクジュウ</t>
    </rPh>
    <rPh sb="20" eb="22">
      <t>ゲンテイ</t>
    </rPh>
    <phoneticPr fontId="46"/>
  </si>
  <si>
    <t>減額補正</t>
    <rPh sb="0" eb="2">
      <t>ゲンガク</t>
    </rPh>
    <rPh sb="2" eb="4">
      <t>ホセイ</t>
    </rPh>
    <phoneticPr fontId="46"/>
  </si>
  <si>
    <t>必須とはしていない</t>
    <rPh sb="0" eb="2">
      <t>ヒッス</t>
    </rPh>
    <phoneticPr fontId="46"/>
  </si>
  <si>
    <t>提出様式</t>
    <rPh sb="0" eb="2">
      <t>テイシュツ</t>
    </rPh>
    <rPh sb="2" eb="4">
      <t>ヨウシキ</t>
    </rPh>
    <phoneticPr fontId="46"/>
  </si>
  <si>
    <r>
      <rPr>
        <b/>
        <u/>
        <sz val="11"/>
        <color theme="1"/>
        <rFont val="ＭＳ Ｐゴシック"/>
        <family val="3"/>
        <charset val="128"/>
        <scheme val="minor"/>
      </rPr>
      <t xml:space="preserve">
</t>
    </r>
    <r>
      <rPr>
        <sz val="11"/>
        <color theme="1"/>
        <rFont val="ＭＳ Ｐゴシック"/>
        <family val="3"/>
        <charset val="128"/>
        <scheme val="minor"/>
      </rPr>
      <t>　　　　</t>
    </r>
    <r>
      <rPr>
        <b/>
        <u/>
        <sz val="11"/>
        <color theme="1"/>
        <rFont val="ＭＳ Ｐゴシック"/>
        <family val="3"/>
        <charset val="128"/>
        <scheme val="minor"/>
      </rPr>
      <t>1種類</t>
    </r>
    <r>
      <rPr>
        <sz val="11"/>
        <rFont val="ＭＳ Ｐゴシック"/>
        <family val="3"/>
        <charset val="128"/>
      </rPr>
      <t xml:space="preserve">
　　　　　・見直し事業の内容</t>
    </r>
    <rPh sb="6" eb="8">
      <t>シュルイ</t>
    </rPh>
    <phoneticPr fontId="46"/>
  </si>
  <si>
    <t xml:space="preserve">
　　　　3種類
　　　　　・見直し事業の内容
　　　　　・財源活用事業の内容
　　　　　・総括表</t>
    <rPh sb="6" eb="8">
      <t>シュルイ</t>
    </rPh>
    <rPh sb="15" eb="17">
      <t>ミナオ</t>
    </rPh>
    <rPh sb="18" eb="20">
      <t>ジギョウ</t>
    </rPh>
    <rPh sb="21" eb="23">
      <t>ナイヨウ</t>
    </rPh>
    <rPh sb="30" eb="32">
      <t>ザイゲン</t>
    </rPh>
    <rPh sb="32" eb="34">
      <t>カツヨウ</t>
    </rPh>
    <rPh sb="34" eb="36">
      <t>ジギョウ</t>
    </rPh>
    <rPh sb="37" eb="39">
      <t>ナイヨウ</t>
    </rPh>
    <rPh sb="46" eb="49">
      <t>ソウカツヒョウ</t>
    </rPh>
    <phoneticPr fontId="46"/>
  </si>
  <si>
    <t>◎目的</t>
    <rPh sb="1" eb="3">
      <t>モクテキ</t>
    </rPh>
    <phoneticPr fontId="17"/>
  </si>
  <si>
    <t>　予算執行段階において、創意工夫により経費削減や新たな歳入を確保した場合、一般財源の減相当額を、翌年度予算において別途、加算することができます。
　</t>
    <rPh sb="1" eb="3">
      <t>ヨサン</t>
    </rPh>
    <rPh sb="3" eb="5">
      <t>シッコウ</t>
    </rPh>
    <rPh sb="5" eb="7">
      <t>ダンカイ</t>
    </rPh>
    <rPh sb="12" eb="14">
      <t>ソウイ</t>
    </rPh>
    <rPh sb="14" eb="16">
      <t>クフウ</t>
    </rPh>
    <rPh sb="19" eb="21">
      <t>ケイヒ</t>
    </rPh>
    <rPh sb="21" eb="23">
      <t>サクゲン</t>
    </rPh>
    <rPh sb="24" eb="25">
      <t>アラ</t>
    </rPh>
    <rPh sb="27" eb="29">
      <t>サイニュウ</t>
    </rPh>
    <rPh sb="30" eb="32">
      <t>カクホ</t>
    </rPh>
    <rPh sb="34" eb="36">
      <t>バアイ</t>
    </rPh>
    <rPh sb="37" eb="39">
      <t>イッパン</t>
    </rPh>
    <rPh sb="39" eb="41">
      <t>ザイゲン</t>
    </rPh>
    <rPh sb="42" eb="43">
      <t>ゲン</t>
    </rPh>
    <rPh sb="43" eb="45">
      <t>ソウトウ</t>
    </rPh>
    <rPh sb="45" eb="46">
      <t>ガク</t>
    </rPh>
    <rPh sb="48" eb="51">
      <t>ヨクネンド</t>
    </rPh>
    <rPh sb="51" eb="53">
      <t>ヨサン</t>
    </rPh>
    <rPh sb="57" eb="59">
      <t>ベット</t>
    </rPh>
    <rPh sb="60" eb="62">
      <t>カサン</t>
    </rPh>
    <phoneticPr fontId="17"/>
  </si>
  <si>
    <r>
      <t xml:space="preserve"> 　予算の節減や新たな歳入を確保した努力が後年度に活かされる制度の導入により、</t>
    </r>
    <r>
      <rPr>
        <u/>
        <sz val="13"/>
        <rFont val="ＭＳ Ｐゴシック"/>
        <family val="3"/>
        <charset val="128"/>
        <scheme val="minor"/>
      </rPr>
      <t>予算の適正かつ計画的な執行</t>
    </r>
    <r>
      <rPr>
        <sz val="13"/>
        <rFont val="ＭＳ Ｐ明朝"/>
        <family val="1"/>
        <charset val="128"/>
      </rPr>
      <t>を行い、節減可能な経費にまで予算を執行することのないよう、また、</t>
    </r>
    <r>
      <rPr>
        <u/>
        <sz val="13"/>
        <rFont val="ＭＳ Ｐゴシック"/>
        <family val="3"/>
        <charset val="128"/>
        <scheme val="minor"/>
      </rPr>
      <t>新たな歳入を発掘する意識の醸成を図る</t>
    </r>
    <r>
      <rPr>
        <sz val="13"/>
        <rFont val="ＭＳ Ｐ明朝"/>
        <family val="1"/>
        <charset val="128"/>
      </rPr>
      <t>ことを目的とします。</t>
    </r>
    <rPh sb="2" eb="4">
      <t>ヨサン</t>
    </rPh>
    <rPh sb="5" eb="7">
      <t>セツゲン</t>
    </rPh>
    <rPh sb="8" eb="9">
      <t>アラ</t>
    </rPh>
    <rPh sb="11" eb="13">
      <t>サイニュウ</t>
    </rPh>
    <rPh sb="14" eb="16">
      <t>カクホ</t>
    </rPh>
    <rPh sb="18" eb="20">
      <t>ドリョク</t>
    </rPh>
    <rPh sb="21" eb="24">
      <t>コウネンド</t>
    </rPh>
    <rPh sb="25" eb="26">
      <t>イ</t>
    </rPh>
    <rPh sb="30" eb="32">
      <t>セイド</t>
    </rPh>
    <rPh sb="33" eb="35">
      <t>ドウニュウ</t>
    </rPh>
    <rPh sb="39" eb="41">
      <t>ヨサン</t>
    </rPh>
    <rPh sb="42" eb="44">
      <t>テキセイ</t>
    </rPh>
    <rPh sb="46" eb="49">
      <t>ケイカクテキ</t>
    </rPh>
    <rPh sb="50" eb="52">
      <t>シッコウ</t>
    </rPh>
    <rPh sb="53" eb="54">
      <t>オコナ</t>
    </rPh>
    <rPh sb="56" eb="58">
      <t>セツゲン</t>
    </rPh>
    <rPh sb="58" eb="60">
      <t>カノウ</t>
    </rPh>
    <rPh sb="61" eb="63">
      <t>ケイヒ</t>
    </rPh>
    <rPh sb="66" eb="68">
      <t>ヨサン</t>
    </rPh>
    <rPh sb="69" eb="71">
      <t>シッコウ</t>
    </rPh>
    <rPh sb="84" eb="85">
      <t>アラ</t>
    </rPh>
    <rPh sb="87" eb="89">
      <t>サイニュウ</t>
    </rPh>
    <rPh sb="90" eb="92">
      <t>ハックツ</t>
    </rPh>
    <rPh sb="94" eb="96">
      <t>イシキ</t>
    </rPh>
    <rPh sb="97" eb="99">
      <t>ジョウセイ</t>
    </rPh>
    <rPh sb="100" eb="101">
      <t>ハカ</t>
    </rPh>
    <rPh sb="105" eb="107">
      <t>モクテキ</t>
    </rPh>
    <phoneticPr fontId="17"/>
  </si>
  <si>
    <t>③スケジュール</t>
    <phoneticPr fontId="17"/>
  </si>
  <si>
    <r>
      <t>変更</t>
    </r>
    <r>
      <rPr>
        <b/>
        <u/>
        <sz val="14"/>
        <color theme="1"/>
        <rFont val="ＭＳ Ｐゴシック"/>
        <family val="3"/>
        <charset val="128"/>
        <scheme val="minor"/>
      </rPr>
      <t>後</t>
    </r>
    <rPh sb="0" eb="2">
      <t>ヘンコウ</t>
    </rPh>
    <rPh sb="2" eb="3">
      <t>ゴ</t>
    </rPh>
    <phoneticPr fontId="46"/>
  </si>
  <si>
    <t>変更前</t>
    <rPh sb="0" eb="2">
      <t>ヘンコウ</t>
    </rPh>
    <rPh sb="2" eb="3">
      <t>マエ</t>
    </rPh>
    <phoneticPr fontId="46"/>
  </si>
  <si>
    <t>　　　　　　　　　　　　　　　　　　　　</t>
    <phoneticPr fontId="13"/>
  </si>
  <si>
    <t>　　　4  表（５）の他都市等比較には、他都市の直近改定年月日及び改定前の単価を併記すること。</t>
    <phoneticPr fontId="13"/>
  </si>
  <si>
    <t>－</t>
    <phoneticPr fontId="17"/>
  </si>
  <si>
    <t>8 人件費・公債費等を除く所属所管事業（一般会計）を対象とする。</t>
    <rPh sb="2" eb="5">
      <t>ジンケンヒ</t>
    </rPh>
    <rPh sb="6" eb="10">
      <t>コウサイヒトウ</t>
    </rPh>
    <rPh sb="11" eb="12">
      <t>ノゾ</t>
    </rPh>
    <rPh sb="13" eb="15">
      <t>ショゾク</t>
    </rPh>
    <rPh sb="15" eb="17">
      <t>ショカン</t>
    </rPh>
    <rPh sb="17" eb="19">
      <t>ジギョウ</t>
    </rPh>
    <rPh sb="20" eb="22">
      <t>イッパン</t>
    </rPh>
    <rPh sb="22" eb="24">
      <t>カイケイ</t>
    </rPh>
    <rPh sb="26" eb="28">
      <t>タイショウ</t>
    </rPh>
    <phoneticPr fontId="17"/>
  </si>
  <si>
    <t>7　区ＣＭ自由経費対象事業については、「区ＣＭ区分」欄に「○」を記入すること。</t>
    <rPh sb="2" eb="3">
      <t>ク</t>
    </rPh>
    <rPh sb="5" eb="7">
      <t>ジユウ</t>
    </rPh>
    <rPh sb="7" eb="9">
      <t>ケイヒ</t>
    </rPh>
    <rPh sb="9" eb="11">
      <t>タイショウ</t>
    </rPh>
    <rPh sb="11" eb="13">
      <t>ジギョウ</t>
    </rPh>
    <rPh sb="20" eb="21">
      <t>ク</t>
    </rPh>
    <rPh sb="23" eb="25">
      <t>クブン</t>
    </rPh>
    <rPh sb="26" eb="27">
      <t>ラン</t>
    </rPh>
    <rPh sb="32" eb="34">
      <t>キニュウ</t>
    </rPh>
    <phoneticPr fontId="17"/>
  </si>
  <si>
    <t>6　各区については、区ＣＭ自由経費対象事業を含めて記入すること。</t>
    <rPh sb="2" eb="3">
      <t>カク</t>
    </rPh>
    <rPh sb="3" eb="4">
      <t>ク</t>
    </rPh>
    <rPh sb="10" eb="11">
      <t>ク</t>
    </rPh>
    <rPh sb="13" eb="15">
      <t>ジユウ</t>
    </rPh>
    <rPh sb="15" eb="17">
      <t>ケイヒ</t>
    </rPh>
    <rPh sb="17" eb="19">
      <t>タイショウ</t>
    </rPh>
    <rPh sb="19" eb="21">
      <t>ジギョウ</t>
    </rPh>
    <rPh sb="22" eb="23">
      <t>フク</t>
    </rPh>
    <rPh sb="25" eb="27">
      <t>キニュウ</t>
    </rPh>
    <phoneticPr fontId="17"/>
  </si>
  <si>
    <t>【各区】</t>
    <rPh sb="1" eb="2">
      <t>カク</t>
    </rPh>
    <rPh sb="2" eb="3">
      <t>ク</t>
    </rPh>
    <phoneticPr fontId="17"/>
  </si>
  <si>
    <t>5　各局・室においては、区ＣＭ自由経費対象事業を除くこと。</t>
    <rPh sb="5" eb="6">
      <t>シツ</t>
    </rPh>
    <phoneticPr fontId="17"/>
  </si>
  <si>
    <t>【各局・室】</t>
    <rPh sb="1" eb="2">
      <t>カク</t>
    </rPh>
    <rPh sb="2" eb="3">
      <t>キョク</t>
    </rPh>
    <rPh sb="4" eb="5">
      <t>シツ</t>
    </rPh>
    <phoneticPr fontId="17"/>
  </si>
  <si>
    <t>精査などを行うもの。国が定める単価の減や対象人員数の自然減による当然減は含めない。</t>
    <rPh sb="0" eb="2">
      <t>セイサ</t>
    </rPh>
    <rPh sb="5" eb="6">
      <t>オコナ</t>
    </rPh>
    <rPh sb="10" eb="11">
      <t>クニ</t>
    </rPh>
    <rPh sb="12" eb="13">
      <t>サダ</t>
    </rPh>
    <rPh sb="15" eb="17">
      <t>タンカ</t>
    </rPh>
    <rPh sb="18" eb="19">
      <t>ゲン</t>
    </rPh>
    <rPh sb="20" eb="22">
      <t>タイショウ</t>
    </rPh>
    <rPh sb="22" eb="24">
      <t>ジンイン</t>
    </rPh>
    <rPh sb="24" eb="25">
      <t>スウ</t>
    </rPh>
    <rPh sb="26" eb="29">
      <t>シゼンゲン</t>
    </rPh>
    <rPh sb="32" eb="34">
      <t>トウゼン</t>
    </rPh>
    <rPh sb="34" eb="35">
      <t>ゲン</t>
    </rPh>
    <rPh sb="36" eb="37">
      <t>フク</t>
    </rPh>
    <phoneticPr fontId="17"/>
  </si>
  <si>
    <t xml:space="preserve"> 　「見直し」：本市の主体的判断により、事業費単価の縮減、事業対象範囲の縮小、事業の統廃合、不用額圧縮の観点からの予算計上額の</t>
    <rPh sb="3" eb="5">
      <t>ミナオ</t>
    </rPh>
    <rPh sb="8" eb="9">
      <t>ホン</t>
    </rPh>
    <rPh sb="9" eb="10">
      <t>シ</t>
    </rPh>
    <rPh sb="11" eb="14">
      <t>シュタイテキ</t>
    </rPh>
    <rPh sb="14" eb="16">
      <t>ハンダン</t>
    </rPh>
    <rPh sb="20" eb="23">
      <t>ジギョウヒ</t>
    </rPh>
    <rPh sb="23" eb="25">
      <t>タンカ</t>
    </rPh>
    <rPh sb="26" eb="28">
      <t>シュクゲン</t>
    </rPh>
    <rPh sb="29" eb="31">
      <t>ジギョウ</t>
    </rPh>
    <rPh sb="31" eb="33">
      <t>タイショウ</t>
    </rPh>
    <rPh sb="33" eb="35">
      <t>ハンイ</t>
    </rPh>
    <rPh sb="36" eb="38">
      <t>シュクショウ</t>
    </rPh>
    <rPh sb="39" eb="41">
      <t>ジギョウ</t>
    </rPh>
    <rPh sb="42" eb="45">
      <t>トウハイゴウ</t>
    </rPh>
    <rPh sb="46" eb="48">
      <t>フヨウ</t>
    </rPh>
    <rPh sb="48" eb="49">
      <t>ガク</t>
    </rPh>
    <rPh sb="49" eb="51">
      <t>アッシュク</t>
    </rPh>
    <rPh sb="52" eb="54">
      <t>カンテン</t>
    </rPh>
    <rPh sb="57" eb="59">
      <t>ヨサン</t>
    </rPh>
    <rPh sb="59" eb="61">
      <t>ケイジョウ</t>
    </rPh>
    <rPh sb="61" eb="62">
      <t>ガク</t>
    </rPh>
    <phoneticPr fontId="17"/>
  </si>
  <si>
    <t>然増など、本市の主体的判断によらないものは含めない。</t>
    <rPh sb="0" eb="1">
      <t>ゼン</t>
    </rPh>
    <rPh sb="1" eb="2">
      <t>ゾウ</t>
    </rPh>
    <rPh sb="5" eb="6">
      <t>ホン</t>
    </rPh>
    <rPh sb="6" eb="7">
      <t>シ</t>
    </rPh>
    <rPh sb="8" eb="11">
      <t>シュタイテキ</t>
    </rPh>
    <rPh sb="11" eb="13">
      <t>ハンダン</t>
    </rPh>
    <rPh sb="21" eb="22">
      <t>フク</t>
    </rPh>
    <phoneticPr fontId="17"/>
  </si>
  <si>
    <t xml:space="preserve"> 　「拡充」　：本市の主体的判断により、事業費単価の上乗せ、事業対象範囲の拡大等を行うもの。国が定める単価の増や対象人員数の当</t>
    <rPh sb="3" eb="5">
      <t>カクジュウ</t>
    </rPh>
    <rPh sb="8" eb="9">
      <t>ホン</t>
    </rPh>
    <rPh sb="9" eb="10">
      <t>シ</t>
    </rPh>
    <rPh sb="11" eb="14">
      <t>シュタイテキ</t>
    </rPh>
    <rPh sb="14" eb="16">
      <t>ハンダン</t>
    </rPh>
    <rPh sb="20" eb="23">
      <t>ジギョウヒ</t>
    </rPh>
    <rPh sb="23" eb="25">
      <t>タンカ</t>
    </rPh>
    <rPh sb="26" eb="28">
      <t>ウワノ</t>
    </rPh>
    <rPh sb="30" eb="32">
      <t>ジギョウ</t>
    </rPh>
    <rPh sb="32" eb="34">
      <t>タイショウ</t>
    </rPh>
    <rPh sb="34" eb="36">
      <t>ハンイ</t>
    </rPh>
    <rPh sb="37" eb="39">
      <t>カクダイ</t>
    </rPh>
    <rPh sb="39" eb="40">
      <t>トウ</t>
    </rPh>
    <rPh sb="41" eb="42">
      <t>オコナ</t>
    </rPh>
    <rPh sb="46" eb="47">
      <t>クニ</t>
    </rPh>
    <rPh sb="48" eb="49">
      <t>サダ</t>
    </rPh>
    <rPh sb="51" eb="53">
      <t>タンカ</t>
    </rPh>
    <rPh sb="54" eb="55">
      <t>ゾウ</t>
    </rPh>
    <rPh sb="56" eb="58">
      <t>タイショウ</t>
    </rPh>
    <rPh sb="58" eb="60">
      <t>ジンイン</t>
    </rPh>
    <rPh sb="60" eb="61">
      <t>スウ</t>
    </rPh>
    <rPh sb="62" eb="63">
      <t>トウ</t>
    </rPh>
    <phoneticPr fontId="17"/>
  </si>
  <si>
    <t>4　「拡充」、「見直し」とは以下に該当するものとする。</t>
    <rPh sb="3" eb="5">
      <t>カクジュウ</t>
    </rPh>
    <rPh sb="8" eb="10">
      <t>ミナオ</t>
    </rPh>
    <rPh sb="14" eb="16">
      <t>イカ</t>
    </rPh>
    <rPh sb="17" eb="19">
      <t>ガイトウ</t>
    </rPh>
    <phoneticPr fontId="17"/>
  </si>
  <si>
    <t>比較を行うこと。</t>
    <phoneticPr fontId="17"/>
  </si>
  <si>
    <t xml:space="preserve">   説明欄には当該事項を新たに実施することとした目的や、拡充した点、見直しの概要等を簡潔に記入すること。</t>
    <rPh sb="3" eb="5">
      <t>セツメイ</t>
    </rPh>
    <rPh sb="5" eb="6">
      <t>ラン</t>
    </rPh>
    <rPh sb="8" eb="10">
      <t>トウガイ</t>
    </rPh>
    <rPh sb="10" eb="12">
      <t>ジコウ</t>
    </rPh>
    <rPh sb="13" eb="14">
      <t>アラ</t>
    </rPh>
    <rPh sb="16" eb="18">
      <t>ジッシ</t>
    </rPh>
    <rPh sb="25" eb="27">
      <t>モクテキ</t>
    </rPh>
    <rPh sb="29" eb="31">
      <t>カクジュウ</t>
    </rPh>
    <rPh sb="33" eb="34">
      <t>テン</t>
    </rPh>
    <rPh sb="35" eb="37">
      <t>ミナオ</t>
    </rPh>
    <rPh sb="39" eb="42">
      <t>ガイヨウトウ</t>
    </rPh>
    <rPh sb="43" eb="45">
      <t>カンケツ</t>
    </rPh>
    <rPh sb="46" eb="48">
      <t>キニュウ</t>
    </rPh>
    <phoneticPr fontId="17"/>
  </si>
  <si>
    <t>おける増減を説明すること。</t>
    <rPh sb="3" eb="5">
      <t>ゾウゲン</t>
    </rPh>
    <rPh sb="6" eb="8">
      <t>セツメイ</t>
    </rPh>
    <phoneticPr fontId="17"/>
  </si>
  <si>
    <t xml:space="preserve">   各施策分野における主な新規、拡充、見直し、廃止事項及びその他増減の要因となる事項の予算額を記入することにより、当該施策分野に</t>
    <rPh sb="3" eb="6">
      <t>カクシサク</t>
    </rPh>
    <rPh sb="6" eb="8">
      <t>ブンヤ</t>
    </rPh>
    <rPh sb="12" eb="13">
      <t>オモ</t>
    </rPh>
    <rPh sb="14" eb="16">
      <t>シンキ</t>
    </rPh>
    <rPh sb="17" eb="19">
      <t>カクジュウ</t>
    </rPh>
    <rPh sb="20" eb="22">
      <t>ミナオ</t>
    </rPh>
    <rPh sb="24" eb="26">
      <t>ハイシ</t>
    </rPh>
    <rPh sb="26" eb="28">
      <t>ジコウ</t>
    </rPh>
    <rPh sb="28" eb="29">
      <t>オヨ</t>
    </rPh>
    <rPh sb="32" eb="33">
      <t>タ</t>
    </rPh>
    <rPh sb="33" eb="35">
      <t>ゾウゲン</t>
    </rPh>
    <rPh sb="36" eb="38">
      <t>ヨウイン</t>
    </rPh>
    <rPh sb="41" eb="43">
      <t>ジコウ</t>
    </rPh>
    <rPh sb="44" eb="47">
      <t>ヨサンガク</t>
    </rPh>
    <rPh sb="48" eb="50">
      <t>キニュウ</t>
    </rPh>
    <rPh sb="58" eb="60">
      <t>トウガイ</t>
    </rPh>
    <rPh sb="60" eb="62">
      <t>シサク</t>
    </rPh>
    <rPh sb="62" eb="64">
      <t>ブンヤ</t>
    </rPh>
    <phoneticPr fontId="17"/>
  </si>
  <si>
    <t>施策分野は昨年度を参考とするなどして、各所属において設定すること。</t>
    <rPh sb="19" eb="22">
      <t>カクショゾク</t>
    </rPh>
    <rPh sb="26" eb="28">
      <t>セッテイ</t>
    </rPh>
    <phoneticPr fontId="17"/>
  </si>
  <si>
    <t>3　人件費（事業費支弁分除く）・公債費等を除く所属所管事業を施策分野別に分類し、分野ごとの事項数、予算額、その増減を記入する。</t>
    <rPh sb="2" eb="5">
      <t>ジンケンヒ</t>
    </rPh>
    <rPh sb="6" eb="9">
      <t>ジギョウヒ</t>
    </rPh>
    <rPh sb="9" eb="11">
      <t>シベン</t>
    </rPh>
    <rPh sb="11" eb="12">
      <t>ブン</t>
    </rPh>
    <rPh sb="12" eb="13">
      <t>ノゾ</t>
    </rPh>
    <rPh sb="16" eb="20">
      <t>コウサイヒトウ</t>
    </rPh>
    <rPh sb="21" eb="22">
      <t>ノゾ</t>
    </rPh>
    <rPh sb="23" eb="25">
      <t>ショゾク</t>
    </rPh>
    <rPh sb="25" eb="27">
      <t>ショカン</t>
    </rPh>
    <rPh sb="27" eb="29">
      <t>ジギョウ</t>
    </rPh>
    <rPh sb="30" eb="32">
      <t>シサク</t>
    </rPh>
    <rPh sb="32" eb="34">
      <t>ブンヤ</t>
    </rPh>
    <rPh sb="34" eb="35">
      <t>ベツ</t>
    </rPh>
    <rPh sb="36" eb="38">
      <t>ブンルイ</t>
    </rPh>
    <rPh sb="40" eb="42">
      <t>ブンヤ</t>
    </rPh>
    <rPh sb="45" eb="47">
      <t>ジコウ</t>
    </rPh>
    <rPh sb="47" eb="48">
      <t>スウ</t>
    </rPh>
    <rPh sb="49" eb="52">
      <t>ヨサンガク</t>
    </rPh>
    <rPh sb="55" eb="57">
      <t>ゾウゲン</t>
    </rPh>
    <rPh sb="58" eb="60">
      <t>キニュウ</t>
    </rPh>
    <phoneticPr fontId="17"/>
  </si>
  <si>
    <r>
      <t>1　本表は、施策の選択と集中の取組状況を明らかにするため、各所属において活用するものとし、</t>
    </r>
    <r>
      <rPr>
        <b/>
        <u/>
        <sz val="10.5"/>
        <rFont val="ＭＳ 明朝"/>
        <family val="1"/>
        <charset val="128"/>
      </rPr>
      <t>財政局への提出は不要</t>
    </r>
    <r>
      <rPr>
        <sz val="10.5"/>
        <rFont val="ＭＳ 明朝"/>
        <family val="1"/>
        <charset val="128"/>
      </rPr>
      <t>とする。</t>
    </r>
    <rPh sb="2" eb="3">
      <t>ホン</t>
    </rPh>
    <rPh sb="3" eb="4">
      <t>ピョウ</t>
    </rPh>
    <rPh sb="6" eb="8">
      <t>シサク</t>
    </rPh>
    <rPh sb="9" eb="11">
      <t>センタク</t>
    </rPh>
    <rPh sb="12" eb="14">
      <t>シュウチュウ</t>
    </rPh>
    <rPh sb="15" eb="17">
      <t>トリクミ</t>
    </rPh>
    <rPh sb="17" eb="19">
      <t>ジョウキョウ</t>
    </rPh>
    <rPh sb="20" eb="21">
      <t>アキ</t>
    </rPh>
    <rPh sb="29" eb="32">
      <t>カクショゾク</t>
    </rPh>
    <rPh sb="36" eb="38">
      <t>カツヨウ</t>
    </rPh>
    <rPh sb="45" eb="47">
      <t>ザイセイ</t>
    </rPh>
    <rPh sb="47" eb="48">
      <t>キョク</t>
    </rPh>
    <rPh sb="50" eb="52">
      <t>テイシュツ</t>
    </rPh>
    <phoneticPr fontId="17"/>
  </si>
  <si>
    <t>【共通】</t>
    <rPh sb="1" eb="3">
      <t>キョウツウ</t>
    </rPh>
    <phoneticPr fontId="17"/>
  </si>
  <si>
    <t xml:space="preserve"> </t>
    <phoneticPr fontId="17"/>
  </si>
  <si>
    <t xml:space="preserve"> </t>
    <phoneticPr fontId="17"/>
  </si>
  <si>
    <t>合　　　　　計</t>
    <rPh sb="0" eb="1">
      <t>ゴウ</t>
    </rPh>
    <rPh sb="6" eb="7">
      <t>ケイ</t>
    </rPh>
    <phoneticPr fontId="17"/>
  </si>
  <si>
    <t>対象施設の自然減による助成金の減。△50施設（100施設→50施設）</t>
    <rPh sb="0" eb="2">
      <t>タイショウ</t>
    </rPh>
    <rPh sb="2" eb="4">
      <t>シセツ</t>
    </rPh>
    <rPh sb="5" eb="8">
      <t>シゼンゲン</t>
    </rPh>
    <rPh sb="11" eb="13">
      <t>ジョセイ</t>
    </rPh>
    <rPh sb="13" eb="14">
      <t>キン</t>
    </rPh>
    <rPh sb="15" eb="16">
      <t>ゲン</t>
    </rPh>
    <rPh sb="20" eb="22">
      <t>シセツ</t>
    </rPh>
    <rPh sb="26" eb="28">
      <t>シセツ</t>
    </rPh>
    <rPh sb="31" eb="33">
      <t>シセツ</t>
    </rPh>
    <phoneticPr fontId="17"/>
  </si>
  <si>
    <t>☆☆☆助成事業</t>
    <rPh sb="3" eb="5">
      <t>ジョセイ</t>
    </rPh>
    <rPh sb="5" eb="7">
      <t>ジギョウ</t>
    </rPh>
    <phoneticPr fontId="17"/>
  </si>
  <si>
    <t>主なその他
の増減事項</t>
    <rPh sb="0" eb="1">
      <t>オモ</t>
    </rPh>
    <rPh sb="4" eb="5">
      <t>タ</t>
    </rPh>
    <rPh sb="7" eb="9">
      <t>ゾウゲン</t>
    </rPh>
    <rPh sb="9" eb="11">
      <t>ジコウ</t>
    </rPh>
    <phoneticPr fontId="17"/>
  </si>
  <si>
    <t>△△△事業</t>
    <rPh sb="3" eb="5">
      <t>ジギョウ</t>
    </rPh>
    <phoneticPr fontId="17"/>
  </si>
  <si>
    <t>新規受付を中止。継続案件のみ補助金支給。</t>
    <rPh sb="0" eb="2">
      <t>シンキ</t>
    </rPh>
    <rPh sb="2" eb="4">
      <t>ウケツケ</t>
    </rPh>
    <rPh sb="5" eb="7">
      <t>チュウシ</t>
    </rPh>
    <rPh sb="8" eb="10">
      <t>ケイゾク</t>
    </rPh>
    <rPh sb="10" eb="12">
      <t>アンケン</t>
    </rPh>
    <rPh sb="14" eb="17">
      <t>ホジョキン</t>
    </rPh>
    <rPh sb="17" eb="19">
      <t>シキュウ</t>
    </rPh>
    <phoneticPr fontId="17"/>
  </si>
  <si>
    <t>□□□補助金</t>
    <rPh sb="3" eb="6">
      <t>ホジョキン</t>
    </rPh>
    <phoneticPr fontId="17"/>
  </si>
  <si>
    <t>一部民間委託化により、事業費見直し。</t>
    <rPh sb="0" eb="2">
      <t>イチブ</t>
    </rPh>
    <rPh sb="2" eb="4">
      <t>ミンカン</t>
    </rPh>
    <rPh sb="4" eb="7">
      <t>イタクカ</t>
    </rPh>
    <rPh sb="11" eb="14">
      <t>ジギョウヒ</t>
    </rPh>
    <rPh sb="14" eb="16">
      <t>ミナオ</t>
    </rPh>
    <phoneticPr fontId="17"/>
  </si>
  <si>
    <t>○○○運営費</t>
    <rPh sb="3" eb="6">
      <t>ウンエイヒ</t>
    </rPh>
    <phoneticPr fontId="17"/>
  </si>
  <si>
    <t>主な見直し
・廃止事項</t>
    <rPh sb="0" eb="1">
      <t>オモ</t>
    </rPh>
    <rPh sb="2" eb="4">
      <t>ミナオ</t>
    </rPh>
    <rPh sb="7" eb="9">
      <t>ハイシ</t>
    </rPh>
    <rPh sb="9" eb="11">
      <t>ジコウ</t>
    </rPh>
    <phoneticPr fontId="17"/>
  </si>
  <si>
    <t>主な新規・拡充事項</t>
    <rPh sb="0" eb="1">
      <t>オモ</t>
    </rPh>
    <rPh sb="2" eb="4">
      <t>シンキ</t>
    </rPh>
    <rPh sb="5" eb="7">
      <t>カクジュウ</t>
    </rPh>
    <rPh sb="7" eb="9">
      <t>ジコウ</t>
    </rPh>
    <phoneticPr fontId="17"/>
  </si>
  <si>
    <t>説　　明</t>
    <rPh sb="0" eb="1">
      <t>セツ</t>
    </rPh>
    <rPh sb="3" eb="4">
      <t>メイ</t>
    </rPh>
    <phoneticPr fontId="17"/>
  </si>
  <si>
    <t>区CM
区分</t>
    <rPh sb="0" eb="1">
      <t>ク</t>
    </rPh>
    <rPh sb="4" eb="6">
      <t>クブン</t>
    </rPh>
    <phoneticPr fontId="17"/>
  </si>
  <si>
    <t>事項名称</t>
    <rPh sb="0" eb="2">
      <t>ジコウ</t>
    </rPh>
    <rPh sb="2" eb="4">
      <t>メイショウ</t>
    </rPh>
    <phoneticPr fontId="17"/>
  </si>
  <si>
    <t>×××××</t>
    <phoneticPr fontId="17"/>
  </si>
  <si>
    <t>×××事業</t>
    <rPh sb="3" eb="5">
      <t>ジギョウ</t>
    </rPh>
    <phoneticPr fontId="17"/>
  </si>
  <si>
    <t>民間への事業委託を嘱託職員対応に見直し。</t>
    <rPh sb="0" eb="2">
      <t>ミンカン</t>
    </rPh>
    <rPh sb="4" eb="6">
      <t>ジギョウ</t>
    </rPh>
    <rPh sb="6" eb="8">
      <t>イタク</t>
    </rPh>
    <rPh sb="9" eb="11">
      <t>ショクタク</t>
    </rPh>
    <rPh sb="11" eb="13">
      <t>ショクイン</t>
    </rPh>
    <rPh sb="13" eb="15">
      <t>タイオウ</t>
    </rPh>
    <rPh sb="16" eb="18">
      <t>ミナオ</t>
    </rPh>
    <phoneticPr fontId="17"/>
  </si>
  <si>
    <t>委託内容精査による、事業費見直し。</t>
    <rPh sb="0" eb="2">
      <t>イタク</t>
    </rPh>
    <rPh sb="2" eb="4">
      <t>ナイヨウ</t>
    </rPh>
    <rPh sb="4" eb="6">
      <t>セイサ</t>
    </rPh>
    <rPh sb="10" eb="13">
      <t>ジギョウヒ</t>
    </rPh>
    <rPh sb="13" eb="15">
      <t>ミナオ</t>
    </rPh>
    <phoneticPr fontId="17"/>
  </si>
  <si>
    <t>○</t>
    <phoneticPr fontId="17"/>
  </si>
  <si>
    <t>●●●事業</t>
    <rPh sb="3" eb="5">
      <t>ジギョウ</t>
    </rPh>
    <phoneticPr fontId="17"/>
  </si>
  <si>
    <t>□□□□□</t>
    <phoneticPr fontId="17"/>
  </si>
  <si>
    <t>改修工事完了による事業費の皆減。</t>
    <rPh sb="0" eb="2">
      <t>カイシュウ</t>
    </rPh>
    <rPh sb="2" eb="4">
      <t>コウジ</t>
    </rPh>
    <rPh sb="4" eb="6">
      <t>カンリョウ</t>
    </rPh>
    <rPh sb="9" eb="12">
      <t>ジギョウヒ</t>
    </rPh>
    <rPh sb="13" eb="14">
      <t>カイ</t>
    </rPh>
    <rPh sb="14" eb="15">
      <t>ゲン</t>
    </rPh>
    <phoneticPr fontId="17"/>
  </si>
  <si>
    <t>■■■改修工事</t>
    <rPh sb="3" eb="5">
      <t>カイシュウ</t>
    </rPh>
    <rPh sb="5" eb="7">
      <t>コウジ</t>
    </rPh>
    <phoneticPr fontId="17"/>
  </si>
  <si>
    <t>☆☆☆事業</t>
    <rPh sb="3" eb="5">
      <t>ジギョウ</t>
    </rPh>
    <phoneticPr fontId="17"/>
  </si>
  <si>
    <t>不用額圧縮の観点から予算計上額を精査。</t>
    <rPh sb="0" eb="2">
      <t>フヨウ</t>
    </rPh>
    <rPh sb="2" eb="3">
      <t>ガク</t>
    </rPh>
    <rPh sb="3" eb="5">
      <t>アッシュク</t>
    </rPh>
    <rPh sb="6" eb="8">
      <t>カンテン</t>
    </rPh>
    <rPh sb="10" eb="12">
      <t>ヨサン</t>
    </rPh>
    <rPh sb="12" eb="14">
      <t>ケイジョウ</t>
    </rPh>
    <rPh sb="14" eb="15">
      <t>ガク</t>
    </rPh>
    <rPh sb="16" eb="18">
      <t>セイサ</t>
    </rPh>
    <phoneticPr fontId="17"/>
  </si>
  <si>
    <t>×××事務費</t>
    <rPh sb="3" eb="6">
      <t>ジムヒ</t>
    </rPh>
    <phoneticPr fontId="17"/>
  </si>
  <si>
    <t>利用者数の減に鑑み、開催回数を見直し。12回／年→6回／年。</t>
    <rPh sb="0" eb="2">
      <t>リヨウ</t>
    </rPh>
    <rPh sb="2" eb="3">
      <t>シャ</t>
    </rPh>
    <rPh sb="3" eb="4">
      <t>スウ</t>
    </rPh>
    <rPh sb="5" eb="6">
      <t>ゲン</t>
    </rPh>
    <rPh sb="7" eb="8">
      <t>カンガ</t>
    </rPh>
    <rPh sb="10" eb="12">
      <t>カイサイ</t>
    </rPh>
    <rPh sb="12" eb="14">
      <t>カイスウ</t>
    </rPh>
    <rPh sb="15" eb="17">
      <t>ミナオ</t>
    </rPh>
    <rPh sb="21" eb="22">
      <t>カイ</t>
    </rPh>
    <rPh sb="23" eb="24">
      <t>ネン</t>
    </rPh>
    <rPh sb="26" eb="27">
      <t>カイ</t>
    </rPh>
    <rPh sb="28" eb="29">
      <t>ネン</t>
    </rPh>
    <phoneticPr fontId="17"/>
  </si>
  <si>
    <t>□□□事業</t>
    <rPh sb="3" eb="5">
      <t>ジギョウ</t>
    </rPh>
    <phoneticPr fontId="17"/>
  </si>
  <si>
    <t>△△△に鑑み、■■■を事業対象に追加。</t>
    <rPh sb="4" eb="5">
      <t>カンガ</t>
    </rPh>
    <rPh sb="11" eb="13">
      <t>ジギョウ</t>
    </rPh>
    <rPh sb="13" eb="15">
      <t>タイショウ</t>
    </rPh>
    <rPh sb="16" eb="18">
      <t>ツイカ</t>
    </rPh>
    <phoneticPr fontId="17"/>
  </si>
  <si>
    <t>○</t>
    <phoneticPr fontId="17"/>
  </si>
  <si>
    <t>○○○事業</t>
    <rPh sb="3" eb="5">
      <t>ジギョウ</t>
    </rPh>
    <phoneticPr fontId="17"/>
  </si>
  <si>
    <t>△△△△△</t>
    <phoneticPr fontId="17"/>
  </si>
  <si>
    <t>対象者の自然減による給付金の減。△1,000人（2,000人→1,000人）</t>
    <rPh sb="0" eb="3">
      <t>タイショウシャ</t>
    </rPh>
    <rPh sb="4" eb="6">
      <t>シゼン</t>
    </rPh>
    <rPh sb="6" eb="7">
      <t>ゲン</t>
    </rPh>
    <rPh sb="10" eb="13">
      <t>キュウフキン</t>
    </rPh>
    <rPh sb="14" eb="15">
      <t>ゲン</t>
    </rPh>
    <rPh sb="22" eb="23">
      <t>ニン</t>
    </rPh>
    <rPh sb="29" eb="30">
      <t>ニン</t>
    </rPh>
    <rPh sb="36" eb="37">
      <t>ニン</t>
    </rPh>
    <phoneticPr fontId="17"/>
  </si>
  <si>
    <t>×××給付金</t>
    <rPh sb="3" eb="6">
      <t>キュウフキン</t>
    </rPh>
    <phoneticPr fontId="17"/>
  </si>
  <si>
    <t>新たな□□ニーズに応えるため、助成単価増額。@100千円→@150千円。</t>
    <rPh sb="0" eb="1">
      <t>アラ</t>
    </rPh>
    <rPh sb="9" eb="10">
      <t>コタ</t>
    </rPh>
    <rPh sb="15" eb="17">
      <t>ジョセイ</t>
    </rPh>
    <rPh sb="17" eb="19">
      <t>タンカ</t>
    </rPh>
    <rPh sb="19" eb="21">
      <t>ゾウガク</t>
    </rPh>
    <rPh sb="26" eb="28">
      <t>センエン</t>
    </rPh>
    <rPh sb="33" eb="35">
      <t>センエン</t>
    </rPh>
    <phoneticPr fontId="17"/>
  </si>
  <si>
    <t>■■■助成制度</t>
    <rPh sb="3" eb="5">
      <t>ジョセイ</t>
    </rPh>
    <rPh sb="5" eb="7">
      <t>セイド</t>
    </rPh>
    <phoneticPr fontId="17"/>
  </si>
  <si>
    <t>新たな××ニーズに応えるため、補助制度を新設。</t>
    <rPh sb="0" eb="1">
      <t>アラ</t>
    </rPh>
    <rPh sb="9" eb="10">
      <t>コタ</t>
    </rPh>
    <rPh sb="15" eb="17">
      <t>ホジョ</t>
    </rPh>
    <rPh sb="17" eb="19">
      <t>セイド</t>
    </rPh>
    <rPh sb="20" eb="22">
      <t>シンセツ</t>
    </rPh>
    <phoneticPr fontId="17"/>
  </si>
  <si>
    <t>△△△補助金</t>
    <rPh sb="3" eb="6">
      <t>ホジョキン</t>
    </rPh>
    <phoneticPr fontId="17"/>
  </si>
  <si>
    <t>○○○○○</t>
    <phoneticPr fontId="17"/>
  </si>
  <si>
    <t>(うち税等)</t>
    <rPh sb="3" eb="4">
      <t>ゼイ</t>
    </rPh>
    <rPh sb="4" eb="5">
      <t>トウ</t>
    </rPh>
    <phoneticPr fontId="17"/>
  </si>
  <si>
    <t>予算額</t>
    <phoneticPr fontId="17"/>
  </si>
  <si>
    <t>予算額</t>
    <rPh sb="0" eb="3">
      <t>ヨサンガク</t>
    </rPh>
    <phoneticPr fontId="17"/>
  </si>
  <si>
    <t>事項数</t>
    <rPh sb="0" eb="2">
      <t>ジコウ</t>
    </rPh>
    <rPh sb="2" eb="3">
      <t>スウ</t>
    </rPh>
    <phoneticPr fontId="17"/>
  </si>
  <si>
    <t>29見直しによる削減額</t>
    <rPh sb="8" eb="11">
      <t>サクゲンガク</t>
    </rPh>
    <phoneticPr fontId="17"/>
  </si>
  <si>
    <t>増△減</t>
    <rPh sb="0" eb="1">
      <t>ゾウ</t>
    </rPh>
    <rPh sb="2" eb="3">
      <t>ゲン</t>
    </rPh>
    <phoneticPr fontId="17"/>
  </si>
  <si>
    <t>施　策　分　野</t>
    <rPh sb="0" eb="1">
      <t>シ</t>
    </rPh>
    <rPh sb="2" eb="3">
      <t>サク</t>
    </rPh>
    <rPh sb="4" eb="5">
      <t>ブン</t>
    </rPh>
    <rPh sb="6" eb="7">
      <t>ノ</t>
    </rPh>
    <phoneticPr fontId="17"/>
  </si>
  <si>
    <t>（様式 7）</t>
    <rPh sb="1" eb="3">
      <t>ヨウシキ</t>
    </rPh>
    <phoneticPr fontId="13"/>
  </si>
  <si>
    <t>2　事項名称、予算額等については、様式4予算事業一覧と一致するものである。</t>
    <rPh sb="4" eb="6">
      <t>メイショウ</t>
    </rPh>
    <rPh sb="7" eb="10">
      <t>ヨサンガク</t>
    </rPh>
    <rPh sb="10" eb="11">
      <t>トウ</t>
    </rPh>
    <rPh sb="20" eb="22">
      <t>ヨサン</t>
    </rPh>
    <rPh sb="22" eb="24">
      <t>ジギョウ</t>
    </rPh>
    <rPh sb="24" eb="26">
      <t>イチラン</t>
    </rPh>
    <phoneticPr fontId="17"/>
  </si>
  <si>
    <t>■具体的な取組み</t>
    <rPh sb="1" eb="4">
      <t>グタイテキ</t>
    </rPh>
    <rPh sb="5" eb="7">
      <t>トリク</t>
    </rPh>
    <phoneticPr fontId="17"/>
  </si>
  <si>
    <t>公表方法等</t>
    <rPh sb="0" eb="2">
      <t>コウヒョウ</t>
    </rPh>
    <rPh sb="2" eb="4">
      <t>ホウホウ</t>
    </rPh>
    <rPh sb="4" eb="5">
      <t>ナド</t>
    </rPh>
    <phoneticPr fontId="17"/>
  </si>
  <si>
    <t>５　公表方法等</t>
    <rPh sb="2" eb="4">
      <t>コウヒョウ</t>
    </rPh>
    <rPh sb="4" eb="6">
      <t>ホウホウ</t>
    </rPh>
    <rPh sb="6" eb="7">
      <t>ナド</t>
    </rPh>
    <phoneticPr fontId="17"/>
  </si>
  <si>
    <t>財政局財務部各主計担当（電子メールで提出）</t>
    <rPh sb="5" eb="6">
      <t>ブ</t>
    </rPh>
    <rPh sb="7" eb="9">
      <t>シュケイ</t>
    </rPh>
    <phoneticPr fontId="17"/>
  </si>
  <si>
    <t>４　提出先</t>
    <rPh sb="2" eb="4">
      <t>テイシュツ</t>
    </rPh>
    <rPh sb="4" eb="5">
      <t>サキ</t>
    </rPh>
    <phoneticPr fontId="17"/>
  </si>
  <si>
    <t>３　提出期限</t>
    <rPh sb="2" eb="4">
      <t>テイシュツ</t>
    </rPh>
    <rPh sb="4" eb="6">
      <t>キゲン</t>
    </rPh>
    <phoneticPr fontId="17"/>
  </si>
  <si>
    <t>②、③については、予算事業別調書（様式６）の補足資料として活用すること</t>
    <rPh sb="9" eb="11">
      <t>ヨサン</t>
    </rPh>
    <rPh sb="11" eb="13">
      <t>ジギョウ</t>
    </rPh>
    <rPh sb="13" eb="14">
      <t>ベツ</t>
    </rPh>
    <rPh sb="14" eb="16">
      <t>チョウショ</t>
    </rPh>
    <rPh sb="17" eb="19">
      <t>ヨウシキ</t>
    </rPh>
    <rPh sb="22" eb="24">
      <t>ホソク</t>
    </rPh>
    <rPh sb="24" eb="26">
      <t>シリョウ</t>
    </rPh>
    <rPh sb="29" eb="31">
      <t>カツヨウ</t>
    </rPh>
    <phoneticPr fontId="17"/>
  </si>
  <si>
    <t>※</t>
    <phoneticPr fontId="17"/>
  </si>
  <si>
    <t>照し、精査を図ること</t>
    <rPh sb="3" eb="5">
      <t>セイサ</t>
    </rPh>
    <rPh sb="6" eb="7">
      <t>ハカ</t>
    </rPh>
    <phoneticPr fontId="17"/>
  </si>
  <si>
    <t>③新規補助金概要シートについては、別添記載要領中「具体的なチェックポイント」を参</t>
    <rPh sb="1" eb="3">
      <t>シンキ</t>
    </rPh>
    <rPh sb="3" eb="6">
      <t>ホジョキン</t>
    </rPh>
    <rPh sb="6" eb="8">
      <t>ガイヨウ</t>
    </rPh>
    <rPh sb="17" eb="19">
      <t>ベッテン</t>
    </rPh>
    <rPh sb="19" eb="21">
      <t>キサイ</t>
    </rPh>
    <rPh sb="21" eb="23">
      <t>ヨウリョウ</t>
    </rPh>
    <rPh sb="23" eb="24">
      <t>チュウ</t>
    </rPh>
    <rPh sb="25" eb="28">
      <t>グタイテキ</t>
    </rPh>
    <phoneticPr fontId="17"/>
  </si>
  <si>
    <t>◆</t>
    <phoneticPr fontId="17"/>
  </si>
  <si>
    <t>精査を図ること</t>
    <phoneticPr fontId="17"/>
  </si>
  <si>
    <t>なお、必要性及び効果を確認するとともに有効性・妥当性を高めるため、次の点を留意すること</t>
    <rPh sb="3" eb="6">
      <t>ヒツヨウセイ</t>
    </rPh>
    <rPh sb="6" eb="7">
      <t>オヨ</t>
    </rPh>
    <rPh sb="8" eb="10">
      <t>コウカ</t>
    </rPh>
    <rPh sb="11" eb="13">
      <t>カクニン</t>
    </rPh>
    <rPh sb="19" eb="22">
      <t>ユウコウセイ</t>
    </rPh>
    <rPh sb="23" eb="26">
      <t>ダトウセイ</t>
    </rPh>
    <rPh sb="27" eb="28">
      <t>タカ</t>
    </rPh>
    <rPh sb="33" eb="34">
      <t>ツギ</t>
    </rPh>
    <rPh sb="35" eb="36">
      <t>テン</t>
    </rPh>
    <rPh sb="37" eb="39">
      <t>リュウイ</t>
    </rPh>
    <phoneticPr fontId="17"/>
  </si>
  <si>
    <t>①、②、③については別添記載要領を参照の上、記入すること</t>
    <rPh sb="10" eb="12">
      <t>ベッテン</t>
    </rPh>
    <rPh sb="12" eb="14">
      <t>キサイ</t>
    </rPh>
    <rPh sb="14" eb="16">
      <t>ヨウリョウ</t>
    </rPh>
    <rPh sb="17" eb="19">
      <t>サンショウ</t>
    </rPh>
    <rPh sb="20" eb="21">
      <t>ウエ</t>
    </rPh>
    <rPh sb="22" eb="24">
      <t>キニュウ</t>
    </rPh>
    <phoneticPr fontId="17"/>
  </si>
  <si>
    <t>バックデータ（他都市比較、交付団体の収支など）など</t>
    <phoneticPr fontId="17"/>
  </si>
  <si>
    <t>「補助効果の検証」及び「ガイドラインにおける基本的視点の再チェック」の説明に必要な</t>
    <phoneticPr fontId="17"/>
  </si>
  <si>
    <t>④</t>
    <phoneticPr fontId="17"/>
  </si>
  <si>
    <t>③</t>
    <phoneticPr fontId="17"/>
  </si>
  <si>
    <t>②</t>
    <phoneticPr fontId="17"/>
  </si>
  <si>
    <t>①</t>
    <phoneticPr fontId="17"/>
  </si>
  <si>
    <t>２　提出資料</t>
    <rPh sb="2" eb="4">
      <t>テイシュツ</t>
    </rPh>
    <rPh sb="4" eb="6">
      <t>シリョウ</t>
    </rPh>
    <phoneticPr fontId="17"/>
  </si>
  <si>
    <t>新規補助金概要シート</t>
    <phoneticPr fontId="17"/>
  </si>
  <si>
    <t>イ</t>
    <phoneticPr fontId="17"/>
  </si>
  <si>
    <t>補助金の新設後３年が経過するもの（①・②に該当するものを除く）</t>
    <rPh sb="0" eb="3">
      <t>ホジョキン</t>
    </rPh>
    <rPh sb="4" eb="6">
      <t>シンセツ</t>
    </rPh>
    <rPh sb="6" eb="7">
      <t>ゴ</t>
    </rPh>
    <rPh sb="8" eb="9">
      <t>ネン</t>
    </rPh>
    <rPh sb="10" eb="12">
      <t>ケイカ</t>
    </rPh>
    <rPh sb="21" eb="23">
      <t>ガイトウ</t>
    </rPh>
    <rPh sb="28" eb="29">
      <t>ノゾ</t>
    </rPh>
    <phoneticPr fontId="17"/>
  </si>
  <si>
    <t>※前回提出から３年が経過しているものについては新たな見直し予定がなくても再提出のこと</t>
    <rPh sb="1" eb="3">
      <t>ゼンカイ</t>
    </rPh>
    <rPh sb="3" eb="5">
      <t>テイシュツ</t>
    </rPh>
    <rPh sb="8" eb="9">
      <t>ネン</t>
    </rPh>
    <rPh sb="10" eb="12">
      <t>ケイカ</t>
    </rPh>
    <phoneticPr fontId="17"/>
  </si>
  <si>
    <t>※ただし、手続きに関する要綱の改正や単なる国の制度改正によるものは除く</t>
    <phoneticPr fontId="17"/>
  </si>
  <si>
    <t>局・区別補助金等見直し一覧表、補助金等見直しチェックシート</t>
    <rPh sb="15" eb="18">
      <t>ホジョキン</t>
    </rPh>
    <rPh sb="18" eb="19">
      <t>トウ</t>
    </rPh>
    <rPh sb="19" eb="21">
      <t>ミナオ</t>
    </rPh>
    <phoneticPr fontId="17"/>
  </si>
  <si>
    <t>ア</t>
    <phoneticPr fontId="17"/>
  </si>
  <si>
    <t>１　作成対象</t>
    <rPh sb="2" eb="4">
      <t>サクセイ</t>
    </rPh>
    <rPh sb="4" eb="6">
      <t>タイショウ</t>
    </rPh>
    <phoneticPr fontId="17"/>
  </si>
  <si>
    <t>　</t>
    <phoneticPr fontId="17"/>
  </si>
  <si>
    <t>※「補助金等」とは、補助金、交付金、分担金、国関係法人等への支出をいう</t>
    <rPh sb="2" eb="6">
      <t>ホジョキントウ</t>
    </rPh>
    <rPh sb="10" eb="13">
      <t>ホジョキン</t>
    </rPh>
    <rPh sb="14" eb="17">
      <t>コウフキン</t>
    </rPh>
    <rPh sb="18" eb="21">
      <t>ブンタンキン</t>
    </rPh>
    <rPh sb="22" eb="23">
      <t>クニ</t>
    </rPh>
    <rPh sb="23" eb="25">
      <t>カンケイ</t>
    </rPh>
    <rPh sb="25" eb="27">
      <t>ホウジン</t>
    </rPh>
    <rPh sb="27" eb="28">
      <t>トウ</t>
    </rPh>
    <rPh sb="30" eb="32">
      <t>シシュツ</t>
    </rPh>
    <phoneticPr fontId="17"/>
  </si>
  <si>
    <t>補助金等見直しチェックシート等の提出について</t>
    <rPh sb="3" eb="4">
      <t>トウ</t>
    </rPh>
    <rPh sb="14" eb="15">
      <t>ナド</t>
    </rPh>
    <rPh sb="16" eb="18">
      <t>テイシュツ</t>
    </rPh>
    <phoneticPr fontId="17"/>
  </si>
  <si>
    <t>　○「見直し年度」欄には廃止または見直しを予算に反映する年度を記入してください。</t>
    <rPh sb="3" eb="5">
      <t>ミナオ</t>
    </rPh>
    <rPh sb="6" eb="8">
      <t>ネンド</t>
    </rPh>
    <rPh sb="9" eb="10">
      <t>ラン</t>
    </rPh>
    <rPh sb="12" eb="14">
      <t>ハイシ</t>
    </rPh>
    <rPh sb="17" eb="19">
      <t>ミナオ</t>
    </rPh>
    <rPh sb="21" eb="23">
      <t>ヨサン</t>
    </rPh>
    <rPh sb="24" eb="26">
      <t>ハンエイ</t>
    </rPh>
    <rPh sb="28" eb="30">
      <t>ネンド</t>
    </rPh>
    <rPh sb="31" eb="33">
      <t>キニュウ</t>
    </rPh>
    <phoneticPr fontId="17"/>
  </si>
  <si>
    <t>：検証のうえ、そのまま継続</t>
    <rPh sb="1" eb="3">
      <t>ケンショウ</t>
    </rPh>
    <rPh sb="11" eb="13">
      <t>ケイゾク</t>
    </rPh>
    <phoneticPr fontId="17"/>
  </si>
  <si>
    <t>：補助率等見直し（その他、事業の整理・統合など）</t>
    <rPh sb="1" eb="5">
      <t>ホジョリツトウ</t>
    </rPh>
    <rPh sb="5" eb="7">
      <t>ミナオ</t>
    </rPh>
    <rPh sb="11" eb="12">
      <t>タ</t>
    </rPh>
    <rPh sb="13" eb="15">
      <t>ジギョウ</t>
    </rPh>
    <rPh sb="16" eb="18">
      <t>セイリ</t>
    </rPh>
    <rPh sb="19" eb="21">
      <t>トウゴウ</t>
    </rPh>
    <phoneticPr fontId="17"/>
  </si>
  <si>
    <t>3-3</t>
  </si>
  <si>
    <t>：補助率等見直し（補助単価、限度額の見直し）</t>
    <rPh sb="1" eb="5">
      <t>ホジョリツトウ</t>
    </rPh>
    <rPh sb="5" eb="7">
      <t>ミナオ</t>
    </rPh>
    <rPh sb="9" eb="11">
      <t>ホジョ</t>
    </rPh>
    <rPh sb="11" eb="13">
      <t>タンカ</t>
    </rPh>
    <rPh sb="14" eb="16">
      <t>ゲンド</t>
    </rPh>
    <rPh sb="16" eb="17">
      <t>ガク</t>
    </rPh>
    <rPh sb="18" eb="20">
      <t>ミナオ</t>
    </rPh>
    <phoneticPr fontId="17"/>
  </si>
  <si>
    <t>3-2</t>
  </si>
  <si>
    <t>：補助率等見直し（補助率、対象経費の見直し）</t>
    <rPh sb="1" eb="5">
      <t>ホジョリツトウ</t>
    </rPh>
    <rPh sb="5" eb="7">
      <t>ミナオ</t>
    </rPh>
    <rPh sb="9" eb="12">
      <t>ホジョリツ</t>
    </rPh>
    <rPh sb="13" eb="15">
      <t>タイショウ</t>
    </rPh>
    <rPh sb="15" eb="17">
      <t>ケイヒ</t>
    </rPh>
    <rPh sb="18" eb="20">
      <t>ミナオ</t>
    </rPh>
    <phoneticPr fontId="17"/>
  </si>
  <si>
    <t>3-1</t>
    <phoneticPr fontId="17"/>
  </si>
  <si>
    <t>：科目切替（扶助費・交付金等に切替）</t>
    <rPh sb="1" eb="3">
      <t>カモク</t>
    </rPh>
    <rPh sb="3" eb="5">
      <t>キリカエ</t>
    </rPh>
    <rPh sb="6" eb="9">
      <t>フジョヒ</t>
    </rPh>
    <rPh sb="10" eb="12">
      <t>コウフ</t>
    </rPh>
    <rPh sb="12" eb="13">
      <t>キン</t>
    </rPh>
    <rPh sb="13" eb="14">
      <t>ナド</t>
    </rPh>
    <rPh sb="15" eb="17">
      <t>キリカエ</t>
    </rPh>
    <phoneticPr fontId="17"/>
  </si>
  <si>
    <t>：廃止（交付団体の財務状況等により自立が図れるもの）</t>
    <rPh sb="1" eb="3">
      <t>ハイシ</t>
    </rPh>
    <rPh sb="4" eb="6">
      <t>コウフ</t>
    </rPh>
    <rPh sb="6" eb="8">
      <t>ダンタイ</t>
    </rPh>
    <rPh sb="9" eb="11">
      <t>ザイム</t>
    </rPh>
    <rPh sb="11" eb="14">
      <t>ジョウキョウトウ</t>
    </rPh>
    <rPh sb="17" eb="19">
      <t>ジリツ</t>
    </rPh>
    <rPh sb="20" eb="21">
      <t>ハカ</t>
    </rPh>
    <phoneticPr fontId="17"/>
  </si>
  <si>
    <t>1-5</t>
  </si>
  <si>
    <t>：廃止（補助目的の達成によるもの）</t>
    <rPh sb="1" eb="3">
      <t>ハイシ</t>
    </rPh>
    <rPh sb="4" eb="6">
      <t>ホジョ</t>
    </rPh>
    <rPh sb="6" eb="8">
      <t>モクテキ</t>
    </rPh>
    <rPh sb="9" eb="11">
      <t>タッセイ</t>
    </rPh>
    <phoneticPr fontId="17"/>
  </si>
  <si>
    <t>1-4</t>
  </si>
  <si>
    <t>：廃止（実績やニーズが低いもの）</t>
    <rPh sb="1" eb="3">
      <t>ハイシ</t>
    </rPh>
    <rPh sb="4" eb="6">
      <t>ジッセキ</t>
    </rPh>
    <rPh sb="11" eb="12">
      <t>ヒク</t>
    </rPh>
    <phoneticPr fontId="17"/>
  </si>
  <si>
    <t>1-3</t>
  </si>
  <si>
    <t>：廃止（他の事業等で補完できるもの）</t>
    <rPh sb="1" eb="3">
      <t>ハイシ</t>
    </rPh>
    <rPh sb="4" eb="5">
      <t>タ</t>
    </rPh>
    <rPh sb="6" eb="9">
      <t>ジギョウトウ</t>
    </rPh>
    <rPh sb="10" eb="12">
      <t>ホカン</t>
    </rPh>
    <phoneticPr fontId="17"/>
  </si>
  <si>
    <t>1-2</t>
  </si>
  <si>
    <t>：廃止（国制度、サンセット・周期的なもの）</t>
    <rPh sb="1" eb="3">
      <t>ハイシ</t>
    </rPh>
    <rPh sb="4" eb="5">
      <t>クニ</t>
    </rPh>
    <rPh sb="5" eb="7">
      <t>セイド</t>
    </rPh>
    <rPh sb="14" eb="17">
      <t>シュウキテキ</t>
    </rPh>
    <phoneticPr fontId="17"/>
  </si>
  <si>
    <t>1-1</t>
    <phoneticPr fontId="17"/>
  </si>
  <si>
    <t>　○「分類」欄には下記の中から該当するものの番号を記入してください。</t>
    <rPh sb="3" eb="5">
      <t>ブンルイ</t>
    </rPh>
    <rPh sb="6" eb="7">
      <t>ラン</t>
    </rPh>
    <rPh sb="9" eb="11">
      <t>カキ</t>
    </rPh>
    <rPh sb="12" eb="13">
      <t>ナカ</t>
    </rPh>
    <rPh sb="15" eb="17">
      <t>ガイトウ</t>
    </rPh>
    <rPh sb="22" eb="24">
      <t>バンゴウ</t>
    </rPh>
    <rPh sb="25" eb="27">
      <t>キニュウ</t>
    </rPh>
    <phoneticPr fontId="17"/>
  </si>
  <si>
    <t>　○「所管」欄には「課(担当)」の名称を記入してください。</t>
    <rPh sb="3" eb="5">
      <t>ショカン</t>
    </rPh>
    <rPh sb="6" eb="7">
      <t>ラン</t>
    </rPh>
    <rPh sb="10" eb="11">
      <t>カ</t>
    </rPh>
    <rPh sb="12" eb="14">
      <t>タントウ</t>
    </rPh>
    <rPh sb="17" eb="19">
      <t>メイショウ</t>
    </rPh>
    <rPh sb="20" eb="22">
      <t>キニュウ</t>
    </rPh>
    <phoneticPr fontId="17"/>
  </si>
  <si>
    <t>　　　見直しまたは廃止を決めた年度に応じて枝番による通し番号により、今回提出分の通し番号の下段に記入</t>
    <rPh sb="34" eb="36">
      <t>コンカイ</t>
    </rPh>
    <rPh sb="36" eb="38">
      <t>テイシュツ</t>
    </rPh>
    <rPh sb="38" eb="39">
      <t>ブン</t>
    </rPh>
    <rPh sb="40" eb="41">
      <t>トオ</t>
    </rPh>
    <rPh sb="42" eb="44">
      <t>バンゴウ</t>
    </rPh>
    <rPh sb="45" eb="47">
      <t>ゲダン</t>
    </rPh>
    <phoneticPr fontId="17"/>
  </si>
  <si>
    <t>　○「番号」欄は「補助金等見直しチェックシート」の番号欄と同じものを記入してください。</t>
    <phoneticPr fontId="17"/>
  </si>
  <si>
    <t>【記載要領】</t>
    <rPh sb="1" eb="3">
      <t>キサイ</t>
    </rPh>
    <rPh sb="3" eb="5">
      <t>ヨウリョウ</t>
    </rPh>
    <phoneticPr fontId="17"/>
  </si>
  <si>
    <t>備　考</t>
    <rPh sb="0" eb="1">
      <t>ソナエ</t>
    </rPh>
    <rPh sb="2" eb="3">
      <t>コウ</t>
    </rPh>
    <phoneticPr fontId="17"/>
  </si>
  <si>
    <t>見直し
年　度</t>
    <rPh sb="0" eb="2">
      <t>ミナオ</t>
    </rPh>
    <rPh sb="4" eb="5">
      <t>トシ</t>
    </rPh>
    <rPh sb="6" eb="7">
      <t>ド</t>
    </rPh>
    <phoneticPr fontId="17"/>
  </si>
  <si>
    <t>分 類</t>
    <rPh sb="0" eb="1">
      <t>ブン</t>
    </rPh>
    <rPh sb="2" eb="3">
      <t>タグイ</t>
    </rPh>
    <phoneticPr fontId="17"/>
  </si>
  <si>
    <t>補助金名称</t>
    <rPh sb="0" eb="3">
      <t>ホジョキン</t>
    </rPh>
    <rPh sb="3" eb="5">
      <t>メイショウ</t>
    </rPh>
    <phoneticPr fontId="17"/>
  </si>
  <si>
    <t>所　　管</t>
    <rPh sb="0" eb="1">
      <t>トコロ</t>
    </rPh>
    <rPh sb="3" eb="4">
      <t>カン</t>
    </rPh>
    <phoneticPr fontId="17"/>
  </si>
  <si>
    <t>番 号</t>
    <rPh sb="0" eb="1">
      <t>バン</t>
    </rPh>
    <rPh sb="2" eb="3">
      <t>ゴウ</t>
    </rPh>
    <phoneticPr fontId="17"/>
  </si>
  <si>
    <t>　　　　　　　　　　　　　　　　局・区　</t>
    <rPh sb="16" eb="17">
      <t>キョク</t>
    </rPh>
    <rPh sb="18" eb="19">
      <t>ク</t>
    </rPh>
    <phoneticPr fontId="17"/>
  </si>
  <si>
    <t>局・区別補助金等見直し一覧表</t>
    <rPh sb="0" eb="1">
      <t>キョク</t>
    </rPh>
    <rPh sb="2" eb="3">
      <t>ク</t>
    </rPh>
    <rPh sb="3" eb="4">
      <t>ベツ</t>
    </rPh>
    <rPh sb="4" eb="8">
      <t>ホジョキントウ</t>
    </rPh>
    <rPh sb="8" eb="10">
      <t>ミナオ</t>
    </rPh>
    <rPh sb="11" eb="13">
      <t>イチラン</t>
    </rPh>
    <rPh sb="13" eb="14">
      <t>ヒョウ</t>
    </rPh>
    <phoneticPr fontId="17"/>
  </si>
  <si>
    <t>年度</t>
    <rPh sb="0" eb="2">
      <t>ネンド</t>
    </rPh>
    <phoneticPr fontId="17"/>
  </si>
  <si>
    <t>令和</t>
    <rPh sb="0" eb="2">
      <t>レイワ</t>
    </rPh>
    <phoneticPr fontId="17"/>
  </si>
  <si>
    <t>終期到来時に再検討</t>
    <rPh sb="0" eb="2">
      <t>シュウキ</t>
    </rPh>
    <rPh sb="2" eb="4">
      <t>トウライ</t>
    </rPh>
    <rPh sb="4" eb="5">
      <t>ジ</t>
    </rPh>
    <rPh sb="6" eb="9">
      <t>サイケントウ</t>
    </rPh>
    <phoneticPr fontId="17"/>
  </si>
  <si>
    <t>□</t>
    <phoneticPr fontId="17"/>
  </si>
  <si>
    <t>次回チェック年度(予定)</t>
    <rPh sb="0" eb="2">
      <t>ジカイ</t>
    </rPh>
    <rPh sb="6" eb="8">
      <t>ネンド</t>
    </rPh>
    <rPh sb="9" eb="11">
      <t>ヨテイ</t>
    </rPh>
    <phoneticPr fontId="17"/>
  </si>
  <si>
    <t>終期到来により廃止</t>
    <rPh sb="0" eb="2">
      <t>シュウキ</t>
    </rPh>
    <rPh sb="2" eb="4">
      <t>トウライ</t>
    </rPh>
    <rPh sb="7" eb="9">
      <t>ハイシ</t>
    </rPh>
    <phoneticPr fontId="17"/>
  </si>
  <si>
    <t>終期設定</t>
    <rPh sb="0" eb="2">
      <t>シュウキ</t>
    </rPh>
    <rPh sb="2" eb="4">
      <t>セッテイ</t>
    </rPh>
    <phoneticPr fontId="17"/>
  </si>
  <si>
    <t>廃止の時期</t>
    <rPh sb="0" eb="2">
      <t>ハイシ</t>
    </rPh>
    <rPh sb="3" eb="5">
      <t>ジキ</t>
    </rPh>
    <phoneticPr fontId="17"/>
  </si>
  <si>
    <t>廃止の理由</t>
    <rPh sb="0" eb="2">
      <t>ハイシ</t>
    </rPh>
    <rPh sb="3" eb="5">
      <t>リユウ</t>
    </rPh>
    <phoneticPr fontId="17"/>
  </si>
  <si>
    <t>その他の内容</t>
    <rPh sb="2" eb="3">
      <t>タ</t>
    </rPh>
    <rPh sb="4" eb="6">
      <t>ナイヨウ</t>
    </rPh>
    <phoneticPr fontId="17"/>
  </si>
  <si>
    <t>見直しの時期</t>
    <rPh sb="0" eb="2">
      <t>ミナオ</t>
    </rPh>
    <rPh sb="4" eb="6">
      <t>ジキ</t>
    </rPh>
    <phoneticPr fontId="17"/>
  </si>
  <si>
    <t>廃止する</t>
    <rPh sb="0" eb="2">
      <t>ハイシ</t>
    </rPh>
    <phoneticPr fontId="17"/>
  </si>
  <si>
    <t>見直したうえで継続</t>
    <rPh sb="0" eb="2">
      <t>ミナオ</t>
    </rPh>
    <rPh sb="7" eb="9">
      <t>ケイゾク</t>
    </rPh>
    <phoneticPr fontId="17"/>
  </si>
  <si>
    <t>見直しの内容</t>
    <rPh sb="0" eb="2">
      <t>ミナオ</t>
    </rPh>
    <rPh sb="4" eb="6">
      <t>ナイヨウ</t>
    </rPh>
    <phoneticPr fontId="17"/>
  </si>
  <si>
    <t>現行のまま補助を継続</t>
    <rPh sb="0" eb="2">
      <t>ゲンコウ</t>
    </rPh>
    <rPh sb="5" eb="7">
      <t>ホジョ</t>
    </rPh>
    <rPh sb="8" eb="10">
      <t>ケイゾク</t>
    </rPh>
    <phoneticPr fontId="17"/>
  </si>
  <si>
    <t>(6) 今後の方向性</t>
    <rPh sb="4" eb="6">
      <t>コンゴ</t>
    </rPh>
    <rPh sb="7" eb="10">
      <t>ホウコウセイ</t>
    </rPh>
    <phoneticPr fontId="17"/>
  </si>
  <si>
    <t>□</t>
  </si>
  <si>
    <t>「公平性」(他団体や市民との間で公平であり、交付先が適正に決定されている)</t>
    <rPh sb="1" eb="4">
      <t>コウヘイセイ</t>
    </rPh>
    <rPh sb="6" eb="7">
      <t>タ</t>
    </rPh>
    <rPh sb="7" eb="9">
      <t>ダンタイ</t>
    </rPh>
    <rPh sb="10" eb="12">
      <t>シミン</t>
    </rPh>
    <rPh sb="14" eb="15">
      <t>アイダ</t>
    </rPh>
    <rPh sb="16" eb="18">
      <t>コウヘイ</t>
    </rPh>
    <rPh sb="22" eb="24">
      <t>コウフ</t>
    </rPh>
    <rPh sb="24" eb="25">
      <t>サキ</t>
    </rPh>
    <rPh sb="26" eb="28">
      <t>テキセイ</t>
    </rPh>
    <rPh sb="29" eb="31">
      <t>ケッテイ</t>
    </rPh>
    <phoneticPr fontId="17"/>
  </si>
  <si>
    <t>「有効性」(補助効果があり、他の手法でなく補助によることが施策目的実現に最適である)</t>
    <rPh sb="1" eb="4">
      <t>ユウコウセイ</t>
    </rPh>
    <rPh sb="6" eb="8">
      <t>ホジョ</t>
    </rPh>
    <rPh sb="8" eb="10">
      <t>コウカ</t>
    </rPh>
    <rPh sb="14" eb="15">
      <t>タ</t>
    </rPh>
    <rPh sb="16" eb="18">
      <t>シュホウ</t>
    </rPh>
    <rPh sb="21" eb="23">
      <t>ホジョ</t>
    </rPh>
    <rPh sb="29" eb="30">
      <t>セ</t>
    </rPh>
    <rPh sb="30" eb="31">
      <t>サク</t>
    </rPh>
    <rPh sb="31" eb="33">
      <t>モクテキ</t>
    </rPh>
    <rPh sb="33" eb="35">
      <t>ジツゲン</t>
    </rPh>
    <rPh sb="36" eb="38">
      <t>サイテキ</t>
    </rPh>
    <phoneticPr fontId="17"/>
  </si>
  <si>
    <t>「妥当性」(対象経費や金額、補助率が妥当かつ明確である)</t>
    <rPh sb="1" eb="4">
      <t>ダトウセイ</t>
    </rPh>
    <rPh sb="6" eb="8">
      <t>タイショウ</t>
    </rPh>
    <rPh sb="8" eb="10">
      <t>ケイヒ</t>
    </rPh>
    <rPh sb="11" eb="13">
      <t>キンガク</t>
    </rPh>
    <rPh sb="14" eb="16">
      <t>ホジョ</t>
    </rPh>
    <rPh sb="16" eb="17">
      <t>リツ</t>
    </rPh>
    <rPh sb="18" eb="20">
      <t>ダトウ</t>
    </rPh>
    <rPh sb="22" eb="24">
      <t>メイカク</t>
    </rPh>
    <phoneticPr fontId="17"/>
  </si>
  <si>
    <t>「必要性」(目的・内容に、補助を行うに足りる公益性が認められる)</t>
    <rPh sb="1" eb="4">
      <t>ヒツヨウセイ</t>
    </rPh>
    <rPh sb="6" eb="8">
      <t>モクテキ</t>
    </rPh>
    <rPh sb="9" eb="11">
      <t>ナイヨウ</t>
    </rPh>
    <rPh sb="13" eb="15">
      <t>ホジョ</t>
    </rPh>
    <rPh sb="16" eb="17">
      <t>オコナ</t>
    </rPh>
    <rPh sb="19" eb="20">
      <t>タ</t>
    </rPh>
    <rPh sb="22" eb="25">
      <t>コウエキセイ</t>
    </rPh>
    <rPh sb="26" eb="27">
      <t>ミト</t>
    </rPh>
    <phoneticPr fontId="17"/>
  </si>
  <si>
    <t>説明</t>
    <rPh sb="0" eb="2">
      <t>セツメイ</t>
    </rPh>
    <phoneticPr fontId="17"/>
  </si>
  <si>
    <t>不適</t>
    <rPh sb="0" eb="2">
      <t>フテキ</t>
    </rPh>
    <phoneticPr fontId="17"/>
  </si>
  <si>
    <t>適</t>
    <rPh sb="0" eb="1">
      <t>テキ</t>
    </rPh>
    <phoneticPr fontId="17"/>
  </si>
  <si>
    <t>基本的視点</t>
    <rPh sb="0" eb="3">
      <t>キホンテキ</t>
    </rPh>
    <rPh sb="3" eb="5">
      <t>シテン</t>
    </rPh>
    <phoneticPr fontId="17"/>
  </si>
  <si>
    <t>(5) ガイドラインにおける基本的視点の再チェック</t>
    <rPh sb="14" eb="17">
      <t>キホンテキ</t>
    </rPh>
    <rPh sb="17" eb="19">
      <t>シテン</t>
    </rPh>
    <rPh sb="20" eb="21">
      <t>サイ</t>
    </rPh>
    <phoneticPr fontId="17"/>
  </si>
  <si>
    <t>その他</t>
    <phoneticPr fontId="17"/>
  </si>
  <si>
    <t>効果に疑問がある</t>
    <phoneticPr fontId="17"/>
  </si>
  <si>
    <t>一定の効果をあげている</t>
    <phoneticPr fontId="17"/>
  </si>
  <si>
    <t>十分効果をあげている</t>
    <rPh sb="0" eb="2">
      <t>ジュウブン</t>
    </rPh>
    <rPh sb="2" eb="4">
      <t>コウカ</t>
    </rPh>
    <phoneticPr fontId="17"/>
  </si>
  <si>
    <t>理由</t>
    <rPh sb="0" eb="2">
      <t>リユウ</t>
    </rPh>
    <phoneticPr fontId="17"/>
  </si>
  <si>
    <t>効果の評価</t>
    <rPh sb="0" eb="2">
      <t>コウカ</t>
    </rPh>
    <rPh sb="3" eb="5">
      <t>ヒョウカ</t>
    </rPh>
    <phoneticPr fontId="17"/>
  </si>
  <si>
    <t>達成状況</t>
    <rPh sb="0" eb="2">
      <t>タッセイ</t>
    </rPh>
    <rPh sb="2" eb="4">
      <t>ジョウキョウ</t>
    </rPh>
    <phoneticPr fontId="17"/>
  </si>
  <si>
    <t>効果測定方法</t>
    <rPh sb="0" eb="2">
      <t>コウカ</t>
    </rPh>
    <rPh sb="2" eb="4">
      <t>ソクテイ</t>
    </rPh>
    <rPh sb="4" eb="6">
      <t>ホウホウ</t>
    </rPh>
    <phoneticPr fontId="17"/>
  </si>
  <si>
    <t>(4) 補助効果の検証</t>
    <rPh sb="4" eb="6">
      <t>ホジョ</t>
    </rPh>
    <rPh sb="6" eb="8">
      <t>コウカ</t>
    </rPh>
    <rPh sb="9" eb="11">
      <t>ケンショウ</t>
    </rPh>
    <phoneticPr fontId="17"/>
  </si>
  <si>
    <t>交付先に対し直接補助を行っている
(再補助を行っていない)</t>
    <rPh sb="0" eb="2">
      <t>コウフ</t>
    </rPh>
    <rPh sb="2" eb="3">
      <t>サキ</t>
    </rPh>
    <rPh sb="4" eb="5">
      <t>タイ</t>
    </rPh>
    <rPh sb="6" eb="8">
      <t>チョクセツ</t>
    </rPh>
    <rPh sb="8" eb="10">
      <t>ホジョ</t>
    </rPh>
    <rPh sb="11" eb="12">
      <t>オコナ</t>
    </rPh>
    <rPh sb="18" eb="19">
      <t>サイ</t>
    </rPh>
    <rPh sb="19" eb="21">
      <t>ホジョ</t>
    </rPh>
    <rPh sb="22" eb="23">
      <t>オコナ</t>
    </rPh>
    <phoneticPr fontId="17"/>
  </si>
  <si>
    <t>繰越金の有無など交付団体の財務状況からみて、補助は適当である</t>
    <rPh sb="0" eb="2">
      <t>クリコシ</t>
    </rPh>
    <rPh sb="2" eb="3">
      <t>キン</t>
    </rPh>
    <rPh sb="4" eb="6">
      <t>ウム</t>
    </rPh>
    <rPh sb="8" eb="10">
      <t>コウフ</t>
    </rPh>
    <rPh sb="10" eb="12">
      <t>ダンタイ</t>
    </rPh>
    <rPh sb="13" eb="15">
      <t>ザイム</t>
    </rPh>
    <rPh sb="15" eb="17">
      <t>ジョウキョウ</t>
    </rPh>
    <rPh sb="22" eb="24">
      <t>ホジョ</t>
    </rPh>
    <rPh sb="25" eb="27">
      <t>テキトウ</t>
    </rPh>
    <phoneticPr fontId="17"/>
  </si>
  <si>
    <t>団体が行う同一事業に対し、他の所管局と別々に補助していない</t>
    <rPh sb="0" eb="2">
      <t>ダンタイ</t>
    </rPh>
    <rPh sb="3" eb="4">
      <t>オコナ</t>
    </rPh>
    <rPh sb="5" eb="7">
      <t>ドウイツ</t>
    </rPh>
    <rPh sb="7" eb="9">
      <t>ジギョウ</t>
    </rPh>
    <rPh sb="10" eb="11">
      <t>タイ</t>
    </rPh>
    <rPh sb="13" eb="14">
      <t>タ</t>
    </rPh>
    <rPh sb="15" eb="17">
      <t>ショカン</t>
    </rPh>
    <rPh sb="17" eb="18">
      <t>キョク</t>
    </rPh>
    <rPh sb="19" eb="21">
      <t>ベツベツ</t>
    </rPh>
    <rPh sb="22" eb="24">
      <t>ホジョ</t>
    </rPh>
    <phoneticPr fontId="17"/>
  </si>
  <si>
    <t>交付先を決定するために、公募制を導入している</t>
    <rPh sb="0" eb="2">
      <t>コウフ</t>
    </rPh>
    <rPh sb="2" eb="3">
      <t>サキ</t>
    </rPh>
    <rPh sb="4" eb="6">
      <t>ケッテイ</t>
    </rPh>
    <rPh sb="12" eb="14">
      <t>コウボ</t>
    </rPh>
    <rPh sb="14" eb="15">
      <t>セイ</t>
    </rPh>
    <rPh sb="16" eb="18">
      <t>ドウニュウ</t>
    </rPh>
    <phoneticPr fontId="17"/>
  </si>
  <si>
    <t>(団体運営費補助、施設運営費補助について)
団体(施設)としての収入確保および効率的な運営への努力が十分なされている</t>
    <rPh sb="1" eb="3">
      <t>ダンタイ</t>
    </rPh>
    <rPh sb="3" eb="6">
      <t>ウンエイヒ</t>
    </rPh>
    <rPh sb="6" eb="8">
      <t>ホジョ</t>
    </rPh>
    <rPh sb="9" eb="11">
      <t>シセツ</t>
    </rPh>
    <rPh sb="11" eb="14">
      <t>ウンエイヒ</t>
    </rPh>
    <rPh sb="14" eb="16">
      <t>ホジョ</t>
    </rPh>
    <rPh sb="22" eb="24">
      <t>ダンタイ</t>
    </rPh>
    <rPh sb="25" eb="27">
      <t>シセツ</t>
    </rPh>
    <rPh sb="32" eb="34">
      <t>シュウニュウ</t>
    </rPh>
    <rPh sb="34" eb="36">
      <t>カクホ</t>
    </rPh>
    <rPh sb="39" eb="42">
      <t>コウリツテキ</t>
    </rPh>
    <rPh sb="43" eb="45">
      <t>ウンエイ</t>
    </rPh>
    <rPh sb="47" eb="49">
      <t>ドリョク</t>
    </rPh>
    <rPh sb="50" eb="52">
      <t>ジュウブン</t>
    </rPh>
    <phoneticPr fontId="17"/>
  </si>
  <si>
    <t>委託や直接執行などへ切り替える必要はなく、補助金等としての支出が適している</t>
    <rPh sb="0" eb="2">
      <t>イタク</t>
    </rPh>
    <rPh sb="3" eb="5">
      <t>チョクセツ</t>
    </rPh>
    <rPh sb="5" eb="7">
      <t>シッコウ</t>
    </rPh>
    <rPh sb="10" eb="11">
      <t>キ</t>
    </rPh>
    <rPh sb="12" eb="13">
      <t>カ</t>
    </rPh>
    <rPh sb="15" eb="17">
      <t>ヒツヨウ</t>
    </rPh>
    <rPh sb="21" eb="23">
      <t>ホジョ</t>
    </rPh>
    <rPh sb="23" eb="24">
      <t>キン</t>
    </rPh>
    <rPh sb="24" eb="25">
      <t>トウ</t>
    </rPh>
    <rPh sb="29" eb="31">
      <t>シシュツ</t>
    </rPh>
    <rPh sb="32" eb="33">
      <t>テキ</t>
    </rPh>
    <phoneticPr fontId="17"/>
  </si>
  <si>
    <t>(団体運営費補助、施設運営費補助、市独自のその他事業費補助について)
補助率は補助対象経費の1/2以下である</t>
    <rPh sb="1" eb="3">
      <t>ダンタイ</t>
    </rPh>
    <rPh sb="3" eb="6">
      <t>ウンエイヒ</t>
    </rPh>
    <rPh sb="6" eb="8">
      <t>ホジョ</t>
    </rPh>
    <rPh sb="9" eb="11">
      <t>シセツ</t>
    </rPh>
    <rPh sb="11" eb="14">
      <t>ウンエイヒ</t>
    </rPh>
    <rPh sb="14" eb="16">
      <t>ホジョ</t>
    </rPh>
    <rPh sb="17" eb="18">
      <t>シ</t>
    </rPh>
    <rPh sb="18" eb="20">
      <t>ドクジ</t>
    </rPh>
    <rPh sb="23" eb="24">
      <t>タ</t>
    </rPh>
    <rPh sb="24" eb="27">
      <t>ジギョウヒ</t>
    </rPh>
    <rPh sb="27" eb="29">
      <t>ホジョ</t>
    </rPh>
    <rPh sb="35" eb="38">
      <t>ホジョリツ</t>
    </rPh>
    <rPh sb="39" eb="41">
      <t>ホジョ</t>
    </rPh>
    <rPh sb="41" eb="43">
      <t>タイショウ</t>
    </rPh>
    <rPh sb="43" eb="45">
      <t>ケイヒ</t>
    </rPh>
    <rPh sb="49" eb="51">
      <t>イカ</t>
    </rPh>
    <phoneticPr fontId="17"/>
  </si>
  <si>
    <t>その理由と今後の対応について</t>
    <rPh sb="2" eb="4">
      <t>リユウ</t>
    </rPh>
    <rPh sb="5" eb="7">
      <t>コンゴ</t>
    </rPh>
    <rPh sb="8" eb="10">
      <t>タイオウ</t>
    </rPh>
    <phoneticPr fontId="17"/>
  </si>
  <si>
    <t>「補助金等のあり方に関するガイドライン」記載項目</t>
    <rPh sb="1" eb="3">
      <t>ホジョ</t>
    </rPh>
    <rPh sb="3" eb="4">
      <t>キン</t>
    </rPh>
    <rPh sb="4" eb="5">
      <t>トウ</t>
    </rPh>
    <rPh sb="8" eb="9">
      <t>カタ</t>
    </rPh>
    <rPh sb="10" eb="11">
      <t>カン</t>
    </rPh>
    <rPh sb="20" eb="22">
      <t>キサイ</t>
    </rPh>
    <rPh sb="22" eb="24">
      <t>コウモク</t>
    </rPh>
    <phoneticPr fontId="17"/>
  </si>
  <si>
    <t>(3) ガイドライン項目の遵守状況</t>
    <rPh sb="10" eb="12">
      <t>コウモク</t>
    </rPh>
    <rPh sb="13" eb="15">
      <t>ジュンシュ</t>
    </rPh>
    <rPh sb="15" eb="17">
      <t>ジョウキョウ</t>
    </rPh>
    <phoneticPr fontId="17"/>
  </si>
  <si>
    <t>内　　容</t>
    <rPh sb="0" eb="1">
      <t>ウチ</t>
    </rPh>
    <rPh sb="3" eb="4">
      <t>カタチ</t>
    </rPh>
    <phoneticPr fontId="17"/>
  </si>
  <si>
    <t>見直した時期</t>
    <rPh sb="0" eb="2">
      <t>ミナオ</t>
    </rPh>
    <rPh sb="4" eb="6">
      <t>ジキ</t>
    </rPh>
    <phoneticPr fontId="17"/>
  </si>
  <si>
    <t>(2) 直近の見直し状況</t>
    <rPh sb="4" eb="5">
      <t>チョク</t>
    </rPh>
    <rPh sb="5" eb="6">
      <t>キン</t>
    </rPh>
    <rPh sb="7" eb="9">
      <t>ミナオ</t>
    </rPh>
    <rPh sb="10" eb="12">
      <t>ジョウキョウ</t>
    </rPh>
    <phoneticPr fontId="17"/>
  </si>
  <si>
    <t>無</t>
    <rPh sb="0" eb="1">
      <t>ム</t>
    </rPh>
    <phoneticPr fontId="17"/>
  </si>
  <si>
    <t>有</t>
    <rPh sb="0" eb="1">
      <t>アリ</t>
    </rPh>
    <phoneticPr fontId="17"/>
  </si>
  <si>
    <t>市民の参画</t>
    <rPh sb="0" eb="2">
      <t>シミン</t>
    </rPh>
    <rPh sb="3" eb="5">
      <t>サンカク</t>
    </rPh>
    <phoneticPr fontId="17"/>
  </si>
  <si>
    <t>公　　募</t>
    <rPh sb="0" eb="1">
      <t>コウ</t>
    </rPh>
    <rPh sb="3" eb="4">
      <t>ツノル</t>
    </rPh>
    <phoneticPr fontId="17"/>
  </si>
  <si>
    <t>ガイドラインへのリンク</t>
  </si>
  <si>
    <t>性質別分類</t>
    <rPh sb="0" eb="2">
      <t>セイシツ</t>
    </rPh>
    <rPh sb="2" eb="3">
      <t>ベツ</t>
    </rPh>
    <rPh sb="3" eb="5">
      <t>ブンルイ</t>
    </rPh>
    <phoneticPr fontId="17"/>
  </si>
  <si>
    <t>交付先の分類</t>
    <rPh sb="0" eb="2">
      <t>コウフ</t>
    </rPh>
    <rPh sb="2" eb="3">
      <t>サキ</t>
    </rPh>
    <rPh sb="4" eb="6">
      <t>ブンルイ</t>
    </rPh>
    <phoneticPr fontId="17"/>
  </si>
  <si>
    <t>無</t>
    <rPh sb="0" eb="1">
      <t>ナ</t>
    </rPh>
    <phoneticPr fontId="17"/>
  </si>
  <si>
    <t>(　　)</t>
    <phoneticPr fontId="17"/>
  </si>
  <si>
    <t>その他( 　　　　　)</t>
    <rPh sb="2" eb="3">
      <t>タ</t>
    </rPh>
    <phoneticPr fontId="17"/>
  </si>
  <si>
    <t>本市以外からの直接補助</t>
    <rPh sb="0" eb="1">
      <t>ホン</t>
    </rPh>
    <rPh sb="1" eb="2">
      <t>シ</t>
    </rPh>
    <rPh sb="2" eb="4">
      <t>イガイ</t>
    </rPh>
    <rPh sb="7" eb="9">
      <t>チョクセツ</t>
    </rPh>
    <rPh sb="9" eb="11">
      <t>ホジョ</t>
    </rPh>
    <phoneticPr fontId="17"/>
  </si>
  <si>
    <t>財源の有無</t>
    <phoneticPr fontId="17"/>
  </si>
  <si>
    <t>要綱</t>
    <rPh sb="0" eb="2">
      <t>ヨウコウ</t>
    </rPh>
    <phoneticPr fontId="17"/>
  </si>
  <si>
    <t>契約・債務負担行為等</t>
    <rPh sb="0" eb="2">
      <t>ケイヤク</t>
    </rPh>
    <rPh sb="3" eb="5">
      <t>サイム</t>
    </rPh>
    <rPh sb="5" eb="7">
      <t>フタン</t>
    </rPh>
    <rPh sb="7" eb="9">
      <t>コウイ</t>
    </rPh>
    <rPh sb="9" eb="10">
      <t>トウ</t>
    </rPh>
    <phoneticPr fontId="17"/>
  </si>
  <si>
    <t>規則</t>
    <rPh sb="0" eb="2">
      <t>キソク</t>
    </rPh>
    <phoneticPr fontId="17"/>
  </si>
  <si>
    <t>条例</t>
    <rPh sb="0" eb="2">
      <t>ジョウレイ</t>
    </rPh>
    <phoneticPr fontId="17"/>
  </si>
  <si>
    <t>法律</t>
    <rPh sb="0" eb="2">
      <t>ホウリツ</t>
    </rPh>
    <phoneticPr fontId="17"/>
  </si>
  <si>
    <t>根拠規定等</t>
    <rPh sb="0" eb="2">
      <t>コンキョ</t>
    </rPh>
    <rPh sb="2" eb="4">
      <t>キテイ</t>
    </rPh>
    <rPh sb="4" eb="5">
      <t>トウ</t>
    </rPh>
    <phoneticPr fontId="17"/>
  </si>
  <si>
    <t>交付方法</t>
    <rPh sb="0" eb="2">
      <t>コウフ</t>
    </rPh>
    <rPh sb="2" eb="4">
      <t>ホウホウ</t>
    </rPh>
    <phoneticPr fontId="17"/>
  </si>
  <si>
    <t>事業開始年度</t>
    <rPh sb="0" eb="2">
      <t>ジギョウ</t>
    </rPh>
    <rPh sb="2" eb="4">
      <t>カイシ</t>
    </rPh>
    <rPh sb="4" eb="6">
      <t>ネンド</t>
    </rPh>
    <phoneticPr fontId="17"/>
  </si>
  <si>
    <t>積算根拠
(前年度実績)</t>
    <rPh sb="0" eb="2">
      <t>セキサン</t>
    </rPh>
    <rPh sb="2" eb="4">
      <t>コンキョ</t>
    </rPh>
    <rPh sb="6" eb="9">
      <t>ゼンネンド</t>
    </rPh>
    <rPh sb="9" eb="11">
      <t>ジッセキ</t>
    </rPh>
    <phoneticPr fontId="17"/>
  </si>
  <si>
    <t>事業の概要</t>
    <rPh sb="0" eb="2">
      <t>ジギョウ</t>
    </rPh>
    <rPh sb="3" eb="5">
      <t>ガイヨウ</t>
    </rPh>
    <phoneticPr fontId="17"/>
  </si>
  <si>
    <t>交付目的</t>
    <rPh sb="0" eb="2">
      <t>コウフ</t>
    </rPh>
    <rPh sb="2" eb="4">
      <t>モクテキ</t>
    </rPh>
    <phoneticPr fontId="17"/>
  </si>
  <si>
    <t>交付先</t>
    <rPh sb="0" eb="2">
      <t>コウフ</t>
    </rPh>
    <rPh sb="2" eb="3">
      <t>サキ</t>
    </rPh>
    <phoneticPr fontId="17"/>
  </si>
  <si>
    <t>名　　称</t>
    <rPh sb="0" eb="1">
      <t>ナ</t>
    </rPh>
    <rPh sb="3" eb="4">
      <t>ショウ</t>
    </rPh>
    <phoneticPr fontId="17"/>
  </si>
  <si>
    <t>番　　号</t>
    <rPh sb="0" eb="1">
      <t>バン</t>
    </rPh>
    <rPh sb="3" eb="4">
      <t>ゴウ</t>
    </rPh>
    <phoneticPr fontId="17"/>
  </si>
  <si>
    <t>(1) 補助内容</t>
    <rPh sb="4" eb="6">
      <t>ホジョ</t>
    </rPh>
    <rPh sb="6" eb="8">
      <t>ナイヨウ</t>
    </rPh>
    <phoneticPr fontId="17"/>
  </si>
  <si>
    <t>補助金等見直しチェックシート</t>
    <rPh sb="0" eb="2">
      <t>ホジョ</t>
    </rPh>
    <rPh sb="2" eb="3">
      <t>キン</t>
    </rPh>
    <rPh sb="3" eb="4">
      <t>トウ</t>
    </rPh>
    <rPh sb="4" eb="6">
      <t>ミナオ</t>
    </rPh>
    <phoneticPr fontId="17"/>
  </si>
  <si>
    <t>「補助金等見直しチェックシート」記載要領</t>
    <rPh sb="1" eb="5">
      <t>ホジョキントウ</t>
    </rPh>
    <rPh sb="5" eb="7">
      <t>ミナオ</t>
    </rPh>
    <rPh sb="16" eb="18">
      <t>キサイ</t>
    </rPh>
    <rPh sb="18" eb="20">
      <t>ヨウリョウ</t>
    </rPh>
    <phoneticPr fontId="17"/>
  </si>
  <si>
    <t>(1)補助内容</t>
    <rPh sb="3" eb="5">
      <t>ホジョ</t>
    </rPh>
    <rPh sb="5" eb="7">
      <t>ナイヨウ</t>
    </rPh>
    <phoneticPr fontId="17"/>
  </si>
  <si>
    <t>記載欄</t>
    <rPh sb="0" eb="2">
      <t>キサイ</t>
    </rPh>
    <rPh sb="2" eb="3">
      <t>ラン</t>
    </rPh>
    <phoneticPr fontId="17"/>
  </si>
  <si>
    <t>記載方法</t>
    <rPh sb="0" eb="2">
      <t>キサイ</t>
    </rPh>
    <rPh sb="2" eb="4">
      <t>ホウホウ</t>
    </rPh>
    <phoneticPr fontId="17"/>
  </si>
  <si>
    <t>番号</t>
    <rPh sb="0" eb="2">
      <t>バンゴウ</t>
    </rPh>
    <phoneticPr fontId="17"/>
  </si>
  <si>
    <t>所管</t>
    <rPh sb="0" eb="2">
      <t>ショカン</t>
    </rPh>
    <phoneticPr fontId="17"/>
  </si>
  <si>
    <t>「局・部・課(担当)」を記載　　[記載例]：○○局○○部○○課</t>
    <rPh sb="1" eb="2">
      <t>キョク</t>
    </rPh>
    <rPh sb="3" eb="4">
      <t>ブ</t>
    </rPh>
    <rPh sb="5" eb="6">
      <t>カ</t>
    </rPh>
    <rPh sb="7" eb="9">
      <t>タントウ</t>
    </rPh>
    <rPh sb="12" eb="14">
      <t>キサイ</t>
    </rPh>
    <rPh sb="17" eb="19">
      <t>キサイ</t>
    </rPh>
    <rPh sb="19" eb="20">
      <t>レイ</t>
    </rPh>
    <rPh sb="24" eb="25">
      <t>キョク</t>
    </rPh>
    <rPh sb="27" eb="28">
      <t>ブ</t>
    </rPh>
    <rPh sb="30" eb="31">
      <t>カ</t>
    </rPh>
    <phoneticPr fontId="17"/>
  </si>
  <si>
    <t>名称</t>
    <rPh sb="0" eb="2">
      <t>メイショウ</t>
    </rPh>
    <phoneticPr fontId="17"/>
  </si>
  <si>
    <t>⑤</t>
    <phoneticPr fontId="17"/>
  </si>
  <si>
    <t>⑥</t>
    <phoneticPr fontId="17"/>
  </si>
  <si>
    <t>⑦</t>
    <phoneticPr fontId="17"/>
  </si>
  <si>
    <t>積算根拠</t>
    <rPh sb="0" eb="2">
      <t>セキサン</t>
    </rPh>
    <rPh sb="2" eb="4">
      <t>コンキョ</t>
    </rPh>
    <phoneticPr fontId="17"/>
  </si>
  <si>
    <t>⑧</t>
    <phoneticPr fontId="17"/>
  </si>
  <si>
    <t>当該事業を開始した年度を記載</t>
    <phoneticPr fontId="17"/>
  </si>
  <si>
    <t>⑨</t>
    <phoneticPr fontId="17"/>
  </si>
  <si>
    <t>次のうち該当する1項目を記載(複数選択不可)
　　・通常払（補助金額確定後）
　　・概算払（一括）
　　・概算払（分割）
　　・前金払</t>
    <rPh sb="0" eb="1">
      <t>ツギ</t>
    </rPh>
    <rPh sb="4" eb="6">
      <t>ガイトウ</t>
    </rPh>
    <rPh sb="12" eb="14">
      <t>キサイ</t>
    </rPh>
    <rPh sb="15" eb="17">
      <t>フクスウ</t>
    </rPh>
    <rPh sb="17" eb="19">
      <t>センタク</t>
    </rPh>
    <rPh sb="19" eb="21">
      <t>フカ</t>
    </rPh>
    <rPh sb="26" eb="28">
      <t>ツウジョウ</t>
    </rPh>
    <rPh sb="28" eb="29">
      <t>バラ</t>
    </rPh>
    <rPh sb="30" eb="33">
      <t>ホジョキン</t>
    </rPh>
    <rPh sb="33" eb="34">
      <t>ガク</t>
    </rPh>
    <rPh sb="34" eb="36">
      <t>カクテイ</t>
    </rPh>
    <rPh sb="36" eb="37">
      <t>ゴ</t>
    </rPh>
    <rPh sb="42" eb="44">
      <t>ガイサン</t>
    </rPh>
    <rPh sb="44" eb="45">
      <t>バライ</t>
    </rPh>
    <rPh sb="46" eb="48">
      <t>イッカツ</t>
    </rPh>
    <rPh sb="53" eb="55">
      <t>ガイサン</t>
    </rPh>
    <rPh sb="55" eb="56">
      <t>ハラ</t>
    </rPh>
    <rPh sb="57" eb="59">
      <t>ブンカツ</t>
    </rPh>
    <rPh sb="64" eb="66">
      <t>マエキン</t>
    </rPh>
    <rPh sb="66" eb="67">
      <t>ハラ</t>
    </rPh>
    <phoneticPr fontId="17"/>
  </si>
  <si>
    <t>⑩</t>
    <phoneticPr fontId="17"/>
  </si>
  <si>
    <t>補助事業の実施に係る根拠規定について、該当する項目を「■」に変更(複数選択可)</t>
    <rPh sb="0" eb="2">
      <t>ホジョ</t>
    </rPh>
    <rPh sb="2" eb="4">
      <t>ジギョウ</t>
    </rPh>
    <rPh sb="5" eb="7">
      <t>ジッシ</t>
    </rPh>
    <rPh sb="8" eb="9">
      <t>カカ</t>
    </rPh>
    <rPh sb="10" eb="12">
      <t>コンキョ</t>
    </rPh>
    <rPh sb="12" eb="14">
      <t>キテイ</t>
    </rPh>
    <rPh sb="19" eb="21">
      <t>ガイトウ</t>
    </rPh>
    <rPh sb="23" eb="25">
      <t>コウモク</t>
    </rPh>
    <rPh sb="30" eb="32">
      <t>ヘンコウ</t>
    </rPh>
    <rPh sb="33" eb="35">
      <t>フクスウ</t>
    </rPh>
    <rPh sb="35" eb="37">
      <t>センタク</t>
    </rPh>
    <rPh sb="37" eb="38">
      <t>カ</t>
    </rPh>
    <phoneticPr fontId="17"/>
  </si>
  <si>
    <t>⑪</t>
    <phoneticPr fontId="17"/>
  </si>
  <si>
    <t>法律・条例等
の名称</t>
    <rPh sb="0" eb="2">
      <t>ホウリツ</t>
    </rPh>
    <rPh sb="3" eb="5">
      <t>ジョウレイ</t>
    </rPh>
    <rPh sb="5" eb="6">
      <t>トウ</t>
    </rPh>
    <rPh sb="8" eb="10">
      <t>メイショウ</t>
    </rPh>
    <phoneticPr fontId="17"/>
  </si>
  <si>
    <t>「根拠規定等」欄で、法律、条例または規則を選択した場合は、その名称を記載
※法令等のうち限定した条項が根拠規定である場合は、条項まで記載</t>
    <phoneticPr fontId="17"/>
  </si>
  <si>
    <t>⑫</t>
    <phoneticPr fontId="17"/>
  </si>
  <si>
    <t>補助率等</t>
    <rPh sb="0" eb="2">
      <t>ホジョ</t>
    </rPh>
    <rPh sb="2" eb="3">
      <t>リツ</t>
    </rPh>
    <rPh sb="3" eb="4">
      <t>トウ</t>
    </rPh>
    <phoneticPr fontId="17"/>
  </si>
  <si>
    <t>⑬</t>
    <phoneticPr fontId="17"/>
  </si>
  <si>
    <t>財源の有無</t>
    <rPh sb="0" eb="2">
      <t>ザイゲン</t>
    </rPh>
    <rPh sb="3" eb="5">
      <t>ウム</t>
    </rPh>
    <phoneticPr fontId="17"/>
  </si>
  <si>
    <t>本市支出補助金に対する財源の有無等について、該当する項目を「■」に変更し、財源がある場合はその割合を右側に(　　)で記載
※その他の場合は(　　)内に具体的名称を記載
[記載例]：本市補助額の1/3が国から補助される場合…国 ■ (1/3)、
             本市補助額の全額が○○機構から補助される場合…その他(○○機構) ■ (10/10)</t>
    <rPh sb="90" eb="91">
      <t>ホン</t>
    </rPh>
    <rPh sb="91" eb="92">
      <t>シ</t>
    </rPh>
    <rPh sb="92" eb="94">
      <t>ホジョ</t>
    </rPh>
    <rPh sb="94" eb="95">
      <t>ガク</t>
    </rPh>
    <rPh sb="100" eb="101">
      <t>クニ</t>
    </rPh>
    <rPh sb="103" eb="105">
      <t>ホジョ</t>
    </rPh>
    <rPh sb="108" eb="110">
      <t>バアイ</t>
    </rPh>
    <rPh sb="111" eb="112">
      <t>クニ</t>
    </rPh>
    <rPh sb="139" eb="140">
      <t>ガク</t>
    </rPh>
    <phoneticPr fontId="17"/>
  </si>
  <si>
    <t>⑭</t>
    <phoneticPr fontId="17"/>
  </si>
  <si>
    <t>本市以外からの
直接補助</t>
    <rPh sb="0" eb="1">
      <t>モト</t>
    </rPh>
    <rPh sb="1" eb="2">
      <t>シ</t>
    </rPh>
    <rPh sb="2" eb="4">
      <t>イガイ</t>
    </rPh>
    <rPh sb="8" eb="10">
      <t>チョクセツ</t>
    </rPh>
    <rPh sb="10" eb="12">
      <t>ホジョ</t>
    </rPh>
    <phoneticPr fontId="17"/>
  </si>
  <si>
    <t>本市からの補助金以外の直接補助の有無等について、該当する項目を「■」に変更し、直接補助がある場合はその補助率を右側に(　　)で記載
※その他の場合は(　　)内に具体的名称を記載
[記載例]：国が1/3を直接補助している場合…国 ■ (1/3)、
             ○○機構が1/2を直接補助している場合…その他(○○機構) ■ (1/2)</t>
    <rPh sb="101" eb="103">
      <t>チョクセツ</t>
    </rPh>
    <rPh sb="103" eb="105">
      <t>ホジョ</t>
    </rPh>
    <rPh sb="109" eb="111">
      <t>バアイ</t>
    </rPh>
    <phoneticPr fontId="17"/>
  </si>
  <si>
    <t>⑮</t>
    <phoneticPr fontId="17"/>
  </si>
  <si>
    <t>補助金の交付先について、次のうち該当する1項目を記載(複数選択不可)
　・外郭団体等への関与及び監理事項等に関する条例第2条第1項第1号に基づく外郭団体
　・外額団体等への関与及び監理事項等に関する条例第2条第1項第2号に基づく外郭団体
　・市他部局（公営企業会計等）
　・各種団体
　・法人
　・個人</t>
    <rPh sb="37" eb="39">
      <t>ガイカク</t>
    </rPh>
    <rPh sb="39" eb="41">
      <t>ダンタイ</t>
    </rPh>
    <rPh sb="41" eb="42">
      <t>トウ</t>
    </rPh>
    <rPh sb="44" eb="46">
      <t>カンヨ</t>
    </rPh>
    <rPh sb="46" eb="47">
      <t>オヨ</t>
    </rPh>
    <rPh sb="48" eb="50">
      <t>カンリ</t>
    </rPh>
    <rPh sb="50" eb="52">
      <t>ジコウ</t>
    </rPh>
    <rPh sb="52" eb="53">
      <t>トウ</t>
    </rPh>
    <rPh sb="54" eb="55">
      <t>カン</t>
    </rPh>
    <rPh sb="57" eb="59">
      <t>ジョウレイ</t>
    </rPh>
    <rPh sb="59" eb="60">
      <t>ダイ</t>
    </rPh>
    <rPh sb="61" eb="62">
      <t>ジョウ</t>
    </rPh>
    <rPh sb="62" eb="63">
      <t>ダイ</t>
    </rPh>
    <rPh sb="64" eb="65">
      <t>コウ</t>
    </rPh>
    <rPh sb="65" eb="66">
      <t>ダイ</t>
    </rPh>
    <rPh sb="67" eb="68">
      <t>ゴウ</t>
    </rPh>
    <rPh sb="69" eb="70">
      <t>モト</t>
    </rPh>
    <rPh sb="74" eb="76">
      <t>ダンタイ</t>
    </rPh>
    <rPh sb="79" eb="80">
      <t>ガイ</t>
    </rPh>
    <rPh sb="80" eb="81">
      <t>ガク</t>
    </rPh>
    <rPh sb="81" eb="83">
      <t>ダンタイ</t>
    </rPh>
    <rPh sb="83" eb="84">
      <t>トウ</t>
    </rPh>
    <rPh sb="86" eb="88">
      <t>カンヨ</t>
    </rPh>
    <rPh sb="88" eb="89">
      <t>オヨ</t>
    </rPh>
    <rPh sb="90" eb="92">
      <t>カンリ</t>
    </rPh>
    <rPh sb="92" eb="94">
      <t>ジコウ</t>
    </rPh>
    <rPh sb="94" eb="95">
      <t>トウ</t>
    </rPh>
    <rPh sb="96" eb="97">
      <t>カン</t>
    </rPh>
    <rPh sb="99" eb="101">
      <t>ジョウレイ</t>
    </rPh>
    <rPh sb="101" eb="102">
      <t>ダイ</t>
    </rPh>
    <rPh sb="103" eb="104">
      <t>ジョウ</t>
    </rPh>
    <rPh sb="104" eb="105">
      <t>ダイ</t>
    </rPh>
    <rPh sb="106" eb="107">
      <t>コウ</t>
    </rPh>
    <rPh sb="107" eb="108">
      <t>ダイ</t>
    </rPh>
    <rPh sb="109" eb="110">
      <t>ゴウ</t>
    </rPh>
    <rPh sb="111" eb="112">
      <t>モト</t>
    </rPh>
    <rPh sb="114" eb="116">
      <t>ガイカク</t>
    </rPh>
    <rPh sb="116" eb="118">
      <t>ダンタイ</t>
    </rPh>
    <rPh sb="121" eb="122">
      <t>シ</t>
    </rPh>
    <rPh sb="122" eb="123">
      <t>タ</t>
    </rPh>
    <rPh sb="123" eb="125">
      <t>ブキョク</t>
    </rPh>
    <rPh sb="126" eb="128">
      <t>コウエイ</t>
    </rPh>
    <rPh sb="128" eb="130">
      <t>キギョウ</t>
    </rPh>
    <rPh sb="130" eb="132">
      <t>カイケイ</t>
    </rPh>
    <rPh sb="132" eb="133">
      <t>トウ</t>
    </rPh>
    <rPh sb="137" eb="139">
      <t>カクシュ</t>
    </rPh>
    <rPh sb="139" eb="141">
      <t>ダンタイ</t>
    </rPh>
    <rPh sb="144" eb="146">
      <t>ホウジン</t>
    </rPh>
    <rPh sb="149" eb="151">
      <t>コジン</t>
    </rPh>
    <phoneticPr fontId="17"/>
  </si>
  <si>
    <t>⑯</t>
    <phoneticPr fontId="17"/>
  </si>
  <si>
    <t>補助金の性質について、次のうち該当する1項目記載(複数選択不可)
　・団体運営費補助
　・施設運営費補助
　・施設整備事業補助
　・借入額の利子等償還に対する補助
　・イベント、大会等事業補助
　・その他事業費補助
　・その他(個人に対する補助など)</t>
    <rPh sb="35" eb="37">
      <t>ダンタイ</t>
    </rPh>
    <rPh sb="37" eb="40">
      <t>ウンエイヒ</t>
    </rPh>
    <rPh sb="40" eb="42">
      <t>ホジョ</t>
    </rPh>
    <rPh sb="45" eb="47">
      <t>シセツ</t>
    </rPh>
    <rPh sb="47" eb="50">
      <t>ウンエイヒ</t>
    </rPh>
    <rPh sb="50" eb="52">
      <t>ホジョ</t>
    </rPh>
    <rPh sb="55" eb="57">
      <t>シセツ</t>
    </rPh>
    <rPh sb="57" eb="59">
      <t>セイビ</t>
    </rPh>
    <rPh sb="59" eb="61">
      <t>ジギョウ</t>
    </rPh>
    <rPh sb="61" eb="63">
      <t>ホジョ</t>
    </rPh>
    <rPh sb="66" eb="68">
      <t>カリイレ</t>
    </rPh>
    <rPh sb="68" eb="69">
      <t>ガク</t>
    </rPh>
    <rPh sb="70" eb="72">
      <t>リシ</t>
    </rPh>
    <rPh sb="72" eb="73">
      <t>トウ</t>
    </rPh>
    <rPh sb="73" eb="75">
      <t>ショウカン</t>
    </rPh>
    <rPh sb="76" eb="77">
      <t>タイ</t>
    </rPh>
    <rPh sb="79" eb="81">
      <t>ホジョ</t>
    </rPh>
    <rPh sb="89" eb="92">
      <t>タイカイトウ</t>
    </rPh>
    <rPh sb="92" eb="94">
      <t>ジギョウ</t>
    </rPh>
    <rPh sb="94" eb="96">
      <t>ホジョ</t>
    </rPh>
    <rPh sb="101" eb="102">
      <t>タ</t>
    </rPh>
    <rPh sb="102" eb="105">
      <t>ジギョウヒ</t>
    </rPh>
    <rPh sb="105" eb="107">
      <t>ホジョ</t>
    </rPh>
    <rPh sb="112" eb="113">
      <t>タ</t>
    </rPh>
    <rPh sb="114" eb="116">
      <t>コジン</t>
    </rPh>
    <rPh sb="117" eb="118">
      <t>タイ</t>
    </rPh>
    <rPh sb="120" eb="122">
      <t>ホジョ</t>
    </rPh>
    <phoneticPr fontId="17"/>
  </si>
  <si>
    <t>⑰</t>
    <phoneticPr fontId="17"/>
  </si>
  <si>
    <t>公募</t>
    <rPh sb="0" eb="2">
      <t>コウボ</t>
    </rPh>
    <phoneticPr fontId="17"/>
  </si>
  <si>
    <t>交付先の公募実施状況について、該当する項目を「■」に変更
※交付先の範囲を限定している場合であっても、資格要件を備えた補助対象者を広く募集している場合は、 「有(提案型以外)」に該当
※公募は行わないが、有識者による意見を踏まえたうえ、交付基準を定めるものは、｢無」を選択して、右に「有識者による選定」と記載
　・事業の内容等を提案する公募制のものは「有(提案型)」
　・提案型以外で交付先を広く募集するものは「有(提案型以外)」
  ・公募していないものは「無」</t>
    <phoneticPr fontId="17"/>
  </si>
  <si>
    <t>⑱</t>
    <phoneticPr fontId="17"/>
  </si>
  <si>
    <t>補助事業実施における市民の参画や協働の予定について、該当する項目を「■」に変更</t>
    <phoneticPr fontId="17"/>
  </si>
  <si>
    <t>(2)直近の見直し状況</t>
    <rPh sb="3" eb="5">
      <t>チョッキン</t>
    </rPh>
    <rPh sb="6" eb="8">
      <t>ミナオ</t>
    </rPh>
    <rPh sb="9" eb="11">
      <t>ジョウキョウ</t>
    </rPh>
    <phoneticPr fontId="17"/>
  </si>
  <si>
    <t>直近に見直した時期を記載(手続きに関する要綱改正などは除く)
※事業開始以来見直しを実施していない場合は「なし」と記載</t>
    <phoneticPr fontId="17"/>
  </si>
  <si>
    <t>内容</t>
    <rPh sb="0" eb="2">
      <t>ナイヨウ</t>
    </rPh>
    <phoneticPr fontId="17"/>
  </si>
  <si>
    <t>見直し内容について、要素ごとに変更前・後がわかるように記載
※手続きに関する要綱改正などは除く</t>
    <phoneticPr fontId="17"/>
  </si>
  <si>
    <t>各ガイドライン記載項目を遵守していない場合は、不適の□を■に変え（ガイドラインを遵守できていないが、補助として適当と考えているものも含む）、</t>
    <phoneticPr fontId="17"/>
  </si>
  <si>
    <t>その理由と今後の対応について記載すること（各項目を遵守している場合、記載不要）</t>
  </si>
  <si>
    <t>見直しポイント</t>
    <rPh sb="0" eb="2">
      <t>ミナオ</t>
    </rPh>
    <phoneticPr fontId="17"/>
  </si>
  <si>
    <t>(5)との関連</t>
    <rPh sb="5" eb="7">
      <t>カンレン</t>
    </rPh>
    <phoneticPr fontId="17"/>
  </si>
  <si>
    <t>（団体運営費補助、施設運営費補助、市独自のその他事業費補助について）
補助率は補助対象経費の1/2以下である</t>
    <rPh sb="1" eb="3">
      <t>ダンタイ</t>
    </rPh>
    <rPh sb="3" eb="6">
      <t>ウンエイヒ</t>
    </rPh>
    <rPh sb="6" eb="8">
      <t>ホジョ</t>
    </rPh>
    <rPh sb="9" eb="11">
      <t>シセツ</t>
    </rPh>
    <rPh sb="11" eb="14">
      <t>ウンエイヒ</t>
    </rPh>
    <rPh sb="14" eb="16">
      <t>ホジョ</t>
    </rPh>
    <rPh sb="17" eb="18">
      <t>シ</t>
    </rPh>
    <rPh sb="18" eb="20">
      <t>ドクジ</t>
    </rPh>
    <rPh sb="23" eb="24">
      <t>タ</t>
    </rPh>
    <rPh sb="24" eb="27">
      <t>ジギョウヒ</t>
    </rPh>
    <rPh sb="27" eb="29">
      <t>ホジョ</t>
    </rPh>
    <rPh sb="35" eb="38">
      <t>ホジョリツ</t>
    </rPh>
    <rPh sb="39" eb="41">
      <t>ホジョ</t>
    </rPh>
    <rPh sb="41" eb="43">
      <t>タイショウ</t>
    </rPh>
    <rPh sb="43" eb="45">
      <t>ケイヒ</t>
    </rPh>
    <rPh sb="49" eb="51">
      <t>イカ</t>
    </rPh>
    <phoneticPr fontId="17"/>
  </si>
  <si>
    <t>不適の場合は(5）2「妥当性」も不適</t>
    <rPh sb="0" eb="2">
      <t>フテキ</t>
    </rPh>
    <rPh sb="3" eb="5">
      <t>バアイ</t>
    </rPh>
    <rPh sb="11" eb="14">
      <t>ダトウセイ</t>
    </rPh>
    <rPh sb="16" eb="18">
      <t>フテキ</t>
    </rPh>
    <phoneticPr fontId="17"/>
  </si>
  <si>
    <t>※見直しポイント④参照</t>
    <rPh sb="1" eb="3">
      <t>ミナオ</t>
    </rPh>
    <rPh sb="9" eb="11">
      <t>サンショウ</t>
    </rPh>
    <phoneticPr fontId="17"/>
  </si>
  <si>
    <t>不適の場合は(5）3「有効性」も不適</t>
    <rPh sb="0" eb="2">
      <t>フテキ</t>
    </rPh>
    <rPh sb="3" eb="5">
      <t>バアイ</t>
    </rPh>
    <rPh sb="11" eb="14">
      <t>ユウコウセイ</t>
    </rPh>
    <rPh sb="16" eb="18">
      <t>フテキ</t>
    </rPh>
    <phoneticPr fontId="17"/>
  </si>
  <si>
    <t>（団体運営費補助、施設運営費補助について）
団体（施設）としての収入確保および効率的な運営への努力が十分なされている</t>
    <rPh sb="1" eb="3">
      <t>ダンタイ</t>
    </rPh>
    <rPh sb="3" eb="6">
      <t>ウンエイヒ</t>
    </rPh>
    <rPh sb="6" eb="8">
      <t>ホジョ</t>
    </rPh>
    <rPh sb="9" eb="11">
      <t>シセツ</t>
    </rPh>
    <rPh sb="11" eb="14">
      <t>ウンエイヒ</t>
    </rPh>
    <rPh sb="14" eb="16">
      <t>ホジョ</t>
    </rPh>
    <rPh sb="22" eb="24">
      <t>ダンタイ</t>
    </rPh>
    <rPh sb="25" eb="27">
      <t>シセツ</t>
    </rPh>
    <rPh sb="32" eb="34">
      <t>シュウニュウ</t>
    </rPh>
    <rPh sb="34" eb="36">
      <t>カクホ</t>
    </rPh>
    <rPh sb="39" eb="42">
      <t>コウリツテキ</t>
    </rPh>
    <rPh sb="43" eb="45">
      <t>ウンエイ</t>
    </rPh>
    <rPh sb="47" eb="49">
      <t>ドリョク</t>
    </rPh>
    <rPh sb="50" eb="52">
      <t>ジュウブン</t>
    </rPh>
    <phoneticPr fontId="17"/>
  </si>
  <si>
    <t>＜基準＞　
　　団体（施設）としての独自収入が、本市補助金額を下回っている場合は「不適」とする
※見直しポイント⑤参照</t>
    <rPh sb="1" eb="3">
      <t>キジュン</t>
    </rPh>
    <rPh sb="8" eb="10">
      <t>ダンタイ</t>
    </rPh>
    <rPh sb="11" eb="13">
      <t>シセツ</t>
    </rPh>
    <rPh sb="18" eb="20">
      <t>ドクジ</t>
    </rPh>
    <rPh sb="20" eb="22">
      <t>シュウニュウ</t>
    </rPh>
    <rPh sb="24" eb="25">
      <t>ホン</t>
    </rPh>
    <rPh sb="25" eb="26">
      <t>シ</t>
    </rPh>
    <rPh sb="26" eb="29">
      <t>ホジョキン</t>
    </rPh>
    <rPh sb="29" eb="30">
      <t>ガク</t>
    </rPh>
    <rPh sb="31" eb="33">
      <t>シタマワ</t>
    </rPh>
    <rPh sb="37" eb="39">
      <t>バアイ</t>
    </rPh>
    <rPh sb="41" eb="43">
      <t>フテキ</t>
    </rPh>
    <rPh sb="49" eb="51">
      <t>ミナオ</t>
    </rPh>
    <rPh sb="57" eb="59">
      <t>サンショウ</t>
    </rPh>
    <phoneticPr fontId="17"/>
  </si>
  <si>
    <t>　交付団体(施設)を限定した補助金を除き、公募実施していない場合は「不適」とする
※見直しポイント⑥参照</t>
    <rPh sb="42" eb="44">
      <t>ミナオ</t>
    </rPh>
    <rPh sb="50" eb="52">
      <t>サンショウ</t>
    </rPh>
    <phoneticPr fontId="17"/>
  </si>
  <si>
    <t>不適で公募可能の場合は(5）4「公平性」も不適</t>
    <rPh sb="0" eb="2">
      <t>フテキ</t>
    </rPh>
    <rPh sb="3" eb="5">
      <t>コウボ</t>
    </rPh>
    <rPh sb="5" eb="7">
      <t>カノウ</t>
    </rPh>
    <rPh sb="8" eb="10">
      <t>バアイ</t>
    </rPh>
    <rPh sb="16" eb="18">
      <t>コウヘイ</t>
    </rPh>
    <rPh sb="18" eb="19">
      <t>セイ</t>
    </rPh>
    <rPh sb="21" eb="23">
      <t>フテキ</t>
    </rPh>
    <phoneticPr fontId="17"/>
  </si>
  <si>
    <t>＜基準＞
　　交付団体の繰越金が、毎年の補助額を上回っている場合は「不適」とする
※見直しポイント⑤参照</t>
    <rPh sb="1" eb="3">
      <t>キジュン</t>
    </rPh>
    <rPh sb="7" eb="9">
      <t>コウフ</t>
    </rPh>
    <rPh sb="9" eb="11">
      <t>ダンタイ</t>
    </rPh>
    <rPh sb="12" eb="14">
      <t>クリコシ</t>
    </rPh>
    <rPh sb="14" eb="15">
      <t>キン</t>
    </rPh>
    <rPh sb="17" eb="19">
      <t>マイトシ</t>
    </rPh>
    <rPh sb="20" eb="22">
      <t>ホジョ</t>
    </rPh>
    <rPh sb="22" eb="23">
      <t>ガク</t>
    </rPh>
    <rPh sb="24" eb="26">
      <t>ウワマワ</t>
    </rPh>
    <rPh sb="30" eb="32">
      <t>バアイ</t>
    </rPh>
    <rPh sb="34" eb="36">
      <t>フテキ</t>
    </rPh>
    <rPh sb="42" eb="44">
      <t>ミナオ</t>
    </rPh>
    <rPh sb="50" eb="52">
      <t>サンショウ</t>
    </rPh>
    <phoneticPr fontId="17"/>
  </si>
  <si>
    <t>交付先に対し直接補助を行っている（再補助を行っていない）</t>
    <rPh sb="0" eb="2">
      <t>コウフ</t>
    </rPh>
    <rPh sb="2" eb="3">
      <t>サキ</t>
    </rPh>
    <rPh sb="4" eb="5">
      <t>タイ</t>
    </rPh>
    <rPh sb="6" eb="8">
      <t>チョクセツ</t>
    </rPh>
    <rPh sb="8" eb="10">
      <t>ホジョ</t>
    </rPh>
    <rPh sb="11" eb="12">
      <t>オコナ</t>
    </rPh>
    <rPh sb="17" eb="18">
      <t>サイ</t>
    </rPh>
    <rPh sb="18" eb="20">
      <t>ホジョ</t>
    </rPh>
    <rPh sb="21" eb="22">
      <t>オコナ</t>
    </rPh>
    <phoneticPr fontId="17"/>
  </si>
  <si>
    <t>(４)補助効果の検証</t>
    <rPh sb="3" eb="5">
      <t>ホジョ</t>
    </rPh>
    <rPh sb="5" eb="7">
      <t>コウカ</t>
    </rPh>
    <rPh sb="8" eb="10">
      <t>ケンショウ</t>
    </rPh>
    <phoneticPr fontId="17"/>
  </si>
  <si>
    <r>
      <t xml:space="preserve">補助効果を検証するための具体的な指標・目標値の数値及びその測定方法を記載
[記載例]
</t>
    </r>
    <r>
      <rPr>
        <sz val="10"/>
        <rFont val="ＭＳ Ｐゴシック"/>
        <family val="3"/>
        <charset val="128"/>
      </rPr>
      <t>　・待機児童解消数…目標値：○○人、測定方法：毎年4月1日現在待機児童数による
　・CO2削減量…目標値：○○ｋｇ、測定方法：毎年度末現在における年間CO2削減量実績による</t>
    </r>
    <phoneticPr fontId="17"/>
  </si>
  <si>
    <t>補助事業の目標に対する現在の達成状況等を客観的に十分検証のうえ、該当する項目を「■」に変更し、その理由を記載</t>
    <phoneticPr fontId="17"/>
  </si>
  <si>
    <t>・適か不適かどちらかの□を■に変え、その理由を記載すること（説明欄の記入については、適か不適にかかわらず必ず記載すること)</t>
    <phoneticPr fontId="17"/>
  </si>
  <si>
    <t>・説明欄には、本市として主体性のある理由とすること</t>
    <phoneticPr fontId="17"/>
  </si>
  <si>
    <t>(6)との関連</t>
    <rPh sb="5" eb="7">
      <t>カンレン</t>
    </rPh>
    <phoneticPr fontId="17"/>
  </si>
  <si>
    <t>「必要性」（目的・内容に、補助を行うに足りる公益性が認められる）</t>
    <rPh sb="1" eb="4">
      <t>ヒツヨウセイ</t>
    </rPh>
    <rPh sb="6" eb="8">
      <t>モクテキ</t>
    </rPh>
    <rPh sb="9" eb="11">
      <t>ナイヨウ</t>
    </rPh>
    <rPh sb="13" eb="15">
      <t>ホジョ</t>
    </rPh>
    <rPh sb="16" eb="17">
      <t>オコナ</t>
    </rPh>
    <rPh sb="19" eb="20">
      <t>タ</t>
    </rPh>
    <rPh sb="22" eb="25">
      <t>コウエキセイ</t>
    </rPh>
    <rPh sb="26" eb="27">
      <t>ミト</t>
    </rPh>
    <phoneticPr fontId="17"/>
  </si>
  <si>
    <t>見直しポイント①～⑥参照</t>
    <rPh sb="0" eb="2">
      <t>ミナオ</t>
    </rPh>
    <rPh sb="10" eb="12">
      <t>サンショウ</t>
    </rPh>
    <phoneticPr fontId="17"/>
  </si>
  <si>
    <t>１つでも不適がある場合は、(6)今後の方向性において、必ず「見直したうえで継続」「廃止」「その他」のいずれかを選択すること</t>
    <rPh sb="4" eb="6">
      <t>フテキ</t>
    </rPh>
    <rPh sb="9" eb="11">
      <t>バアイ</t>
    </rPh>
    <rPh sb="16" eb="18">
      <t>コンゴ</t>
    </rPh>
    <rPh sb="19" eb="22">
      <t>ホウコウセイ</t>
    </rPh>
    <rPh sb="30" eb="32">
      <t>ミナオ</t>
    </rPh>
    <rPh sb="37" eb="39">
      <t>ケイゾク</t>
    </rPh>
    <rPh sb="41" eb="43">
      <t>ハイシ</t>
    </rPh>
    <rPh sb="47" eb="48">
      <t>タ</t>
    </rPh>
    <rPh sb="55" eb="57">
      <t>センタク</t>
    </rPh>
    <phoneticPr fontId="17"/>
  </si>
  <si>
    <t>「妥当性」（対象経費や金額、補助率が妥当かつ明確である）</t>
    <rPh sb="1" eb="4">
      <t>ダトウセイ</t>
    </rPh>
    <rPh sb="6" eb="8">
      <t>タイショウ</t>
    </rPh>
    <rPh sb="8" eb="10">
      <t>ケイヒ</t>
    </rPh>
    <rPh sb="11" eb="13">
      <t>キンガク</t>
    </rPh>
    <rPh sb="14" eb="16">
      <t>ホジョ</t>
    </rPh>
    <rPh sb="16" eb="17">
      <t>リツ</t>
    </rPh>
    <rPh sb="18" eb="20">
      <t>ダトウ</t>
    </rPh>
    <rPh sb="22" eb="24">
      <t>メイカク</t>
    </rPh>
    <phoneticPr fontId="17"/>
  </si>
  <si>
    <t>「有効性」（補助効果があり、他の手法でなく補助によることが施策目的実現に最適である）</t>
    <rPh sb="1" eb="4">
      <t>ユウコウセイ</t>
    </rPh>
    <rPh sb="6" eb="8">
      <t>ホジョ</t>
    </rPh>
    <rPh sb="8" eb="10">
      <t>コウカ</t>
    </rPh>
    <rPh sb="14" eb="15">
      <t>タ</t>
    </rPh>
    <rPh sb="16" eb="18">
      <t>シュホウ</t>
    </rPh>
    <rPh sb="21" eb="23">
      <t>ホジョ</t>
    </rPh>
    <rPh sb="29" eb="30">
      <t>セ</t>
    </rPh>
    <rPh sb="30" eb="31">
      <t>サク</t>
    </rPh>
    <rPh sb="31" eb="33">
      <t>モクテキ</t>
    </rPh>
    <rPh sb="33" eb="35">
      <t>ジツゲン</t>
    </rPh>
    <rPh sb="36" eb="38">
      <t>サイテキ</t>
    </rPh>
    <phoneticPr fontId="17"/>
  </si>
  <si>
    <t>「公平性」（他団体や市民との間で公平であり、交付先が適正に決定されている）</t>
    <rPh sb="1" eb="4">
      <t>コウヘイセイ</t>
    </rPh>
    <rPh sb="6" eb="7">
      <t>タ</t>
    </rPh>
    <rPh sb="7" eb="9">
      <t>ダンタイ</t>
    </rPh>
    <rPh sb="10" eb="12">
      <t>シミン</t>
    </rPh>
    <rPh sb="14" eb="15">
      <t>アイダ</t>
    </rPh>
    <rPh sb="16" eb="18">
      <t>コウヘイ</t>
    </rPh>
    <rPh sb="22" eb="24">
      <t>コウフ</t>
    </rPh>
    <rPh sb="24" eb="25">
      <t>サキ</t>
    </rPh>
    <rPh sb="26" eb="28">
      <t>テキセイ</t>
    </rPh>
    <rPh sb="29" eb="31">
      <t>ケッテイ</t>
    </rPh>
    <phoneticPr fontId="17"/>
  </si>
  <si>
    <t>(6)今後の方向性</t>
    <rPh sb="3" eb="5">
      <t>コンゴ</t>
    </rPh>
    <rPh sb="6" eb="9">
      <t>ホウコウセイ</t>
    </rPh>
    <phoneticPr fontId="17"/>
  </si>
  <si>
    <t>・下記の４つの項目のうちいずれか１つの□を■に変え、「見直したうえで継続」「廃止」「その他」を選択した場合は、それぞれ矢印の設問について記載すること</t>
    <rPh sb="1" eb="3">
      <t>カキ</t>
    </rPh>
    <rPh sb="7" eb="9">
      <t>コウモク</t>
    </rPh>
    <phoneticPr fontId="17"/>
  </si>
  <si>
    <t>・なお、（５）ガイドラインにおける基本的視点の再チェックで、１つでも不適がある場合は、必ず「見直したうえで継続」「廃止」「その他」のいずれかを選択すること</t>
    <phoneticPr fontId="17"/>
  </si>
  <si>
    <t>・補助金は廃止するが、他の科目(委託料、扶助費など）に切り替える場合は、「その他」を選択すること（基本的に「その他」については、他の科目に切り替えのみとなる）</t>
    <phoneticPr fontId="17"/>
  </si>
  <si>
    <t>選択項目</t>
    <rPh sb="0" eb="2">
      <t>センタク</t>
    </rPh>
    <rPh sb="2" eb="4">
      <t>コウモク</t>
    </rPh>
    <phoneticPr fontId="17"/>
  </si>
  <si>
    <t>(5)ガイドラインにおける基本的視点の再チェックとの関連</t>
    <rPh sb="26" eb="28">
      <t>カンレン</t>
    </rPh>
    <phoneticPr fontId="17"/>
  </si>
  <si>
    <t>(5)ガイドラインにおける基本的視点の再チェックで全てが「適」</t>
    <rPh sb="13" eb="16">
      <t>キホンテキ</t>
    </rPh>
    <rPh sb="16" eb="18">
      <t>シテン</t>
    </rPh>
    <rPh sb="19" eb="20">
      <t>サイ</t>
    </rPh>
    <rPh sb="25" eb="26">
      <t>スベ</t>
    </rPh>
    <rPh sb="29" eb="30">
      <t>テキ</t>
    </rPh>
    <phoneticPr fontId="17"/>
  </si>
  <si>
    <t>(5)ガイドラインにおける基本的視点の再チェックで「必要性」「妥当性」「有効性」が「不適」</t>
    <rPh sb="13" eb="16">
      <t>キホンテキ</t>
    </rPh>
    <rPh sb="16" eb="18">
      <t>シテン</t>
    </rPh>
    <rPh sb="19" eb="20">
      <t>サイ</t>
    </rPh>
    <rPh sb="26" eb="29">
      <t>ヒツヨウセイ</t>
    </rPh>
    <rPh sb="31" eb="34">
      <t>ダトウセイ</t>
    </rPh>
    <rPh sb="36" eb="39">
      <t>ユウコウセイ</t>
    </rPh>
    <rPh sb="42" eb="43">
      <t>フ</t>
    </rPh>
    <rPh sb="43" eb="44">
      <t>テキ</t>
    </rPh>
    <phoneticPr fontId="17"/>
  </si>
  <si>
    <t>廃止</t>
    <rPh sb="0" eb="2">
      <t>ハイシ</t>
    </rPh>
    <phoneticPr fontId="17"/>
  </si>
  <si>
    <t>(5)ガイドラインにおける基本的視点の再チェックで「有効性」が「不適」</t>
    <rPh sb="13" eb="16">
      <t>キホンテキ</t>
    </rPh>
    <rPh sb="16" eb="18">
      <t>シテン</t>
    </rPh>
    <rPh sb="19" eb="20">
      <t>サイ</t>
    </rPh>
    <rPh sb="26" eb="29">
      <t>ユウコウセイ</t>
    </rPh>
    <rPh sb="32" eb="33">
      <t>フ</t>
    </rPh>
    <rPh sb="33" eb="34">
      <t>テキ</t>
    </rPh>
    <phoneticPr fontId="17"/>
  </si>
  <si>
    <t>・見直し(廃止)の時期及び終期設定の記載について</t>
    <rPh sb="1" eb="3">
      <t>ミナオ</t>
    </rPh>
    <rPh sb="5" eb="7">
      <t>ハイシ</t>
    </rPh>
    <rPh sb="9" eb="11">
      <t>ジキ</t>
    </rPh>
    <rPh sb="11" eb="12">
      <t>オヨ</t>
    </rPh>
    <rPh sb="13" eb="15">
      <t>シュウキ</t>
    </rPh>
    <rPh sb="15" eb="17">
      <t>セッテイ</t>
    </rPh>
    <rPh sb="18" eb="20">
      <t>キサイ</t>
    </rPh>
    <phoneticPr fontId="17"/>
  </si>
  <si>
    <t>(終期の考え方)</t>
    <rPh sb="1" eb="3">
      <t>シュウキ</t>
    </rPh>
    <rPh sb="4" eb="5">
      <t>カンガ</t>
    </rPh>
    <rPh sb="6" eb="7">
      <t>カタ</t>
    </rPh>
    <phoneticPr fontId="17"/>
  </si>
  <si>
    <t>「見直し(廃止)の時期」欄の記載</t>
    <rPh sb="1" eb="3">
      <t>ミナオ</t>
    </rPh>
    <rPh sb="5" eb="7">
      <t>ハイシ</t>
    </rPh>
    <rPh sb="9" eb="11">
      <t>ジキ</t>
    </rPh>
    <rPh sb="12" eb="13">
      <t>ラン</t>
    </rPh>
    <rPh sb="14" eb="16">
      <t>キサイ</t>
    </rPh>
    <phoneticPr fontId="17"/>
  </si>
  <si>
    <t>見直しの時期　空白</t>
    <rPh sb="0" eb="2">
      <t>ミナオ</t>
    </rPh>
    <rPh sb="4" eb="6">
      <t>ジキ</t>
    </rPh>
    <rPh sb="7" eb="9">
      <t>クウハク</t>
    </rPh>
    <phoneticPr fontId="17"/>
  </si>
  <si>
    <t>「終期設定」欄の記載</t>
    <rPh sb="1" eb="3">
      <t>シュウキ</t>
    </rPh>
    <rPh sb="3" eb="5">
      <t>セッテイ</t>
    </rPh>
    <phoneticPr fontId="17"/>
  </si>
  <si>
    <t>空白</t>
    <rPh sb="0" eb="2">
      <t>クウハク</t>
    </rPh>
    <phoneticPr fontId="17"/>
  </si>
  <si>
    <t>補助金支出一覧の
「終期又は次回検証年度」欄の記載</t>
    <rPh sb="0" eb="3">
      <t>ホジョキン</t>
    </rPh>
    <rPh sb="3" eb="5">
      <t>シシュツ</t>
    </rPh>
    <rPh sb="5" eb="7">
      <t>イチラン</t>
    </rPh>
    <rPh sb="10" eb="12">
      <t>シュウキ</t>
    </rPh>
    <rPh sb="12" eb="13">
      <t>マタ</t>
    </rPh>
    <rPh sb="14" eb="16">
      <t>ジカイ</t>
    </rPh>
    <rPh sb="16" eb="18">
      <t>ケンショウ</t>
    </rPh>
    <rPh sb="18" eb="20">
      <t>ネンド</t>
    </rPh>
    <rPh sb="21" eb="22">
      <t>ラン</t>
    </rPh>
    <rPh sb="23" eb="25">
      <t>キサイ</t>
    </rPh>
    <phoneticPr fontId="17"/>
  </si>
  <si>
    <t>見直しポイント及び補助金等見直しチェックシートへの反映方法</t>
    <rPh sb="0" eb="2">
      <t>ミナオ</t>
    </rPh>
    <rPh sb="7" eb="8">
      <t>オヨ</t>
    </rPh>
    <rPh sb="9" eb="13">
      <t>ホジョキントウ</t>
    </rPh>
    <rPh sb="13" eb="15">
      <t>ミナオ</t>
    </rPh>
    <rPh sb="25" eb="27">
      <t>ハンエイ</t>
    </rPh>
    <rPh sb="27" eb="29">
      <t>ホウホウ</t>
    </rPh>
    <phoneticPr fontId="17"/>
  </si>
  <si>
    <t>・見直しポイントに掲げた項目は、主なものなので他の観点からの見直しも精査を図ること</t>
    <rPh sb="1" eb="3">
      <t>ミナオ</t>
    </rPh>
    <rPh sb="9" eb="10">
      <t>カカ</t>
    </rPh>
    <rPh sb="12" eb="14">
      <t>コウモク</t>
    </rPh>
    <rPh sb="16" eb="17">
      <t>オモ</t>
    </rPh>
    <rPh sb="23" eb="24">
      <t>タ</t>
    </rPh>
    <rPh sb="25" eb="27">
      <t>カンテン</t>
    </rPh>
    <rPh sb="30" eb="32">
      <t>ミナオ</t>
    </rPh>
    <rPh sb="34" eb="36">
      <t>セイサ</t>
    </rPh>
    <rPh sb="37" eb="38">
      <t>ハカ</t>
    </rPh>
    <phoneticPr fontId="17"/>
  </si>
  <si>
    <t>・チェックシートへの反映方法については、あくまでも各見直しポイントに係るものに限定しているので、他の要素により反映が必要な場合はその要素を反映させること</t>
    <rPh sb="10" eb="12">
      <t>ハンエイ</t>
    </rPh>
    <rPh sb="12" eb="14">
      <t>ホウホウ</t>
    </rPh>
    <rPh sb="25" eb="26">
      <t>カク</t>
    </rPh>
    <rPh sb="26" eb="28">
      <t>ミナオ</t>
    </rPh>
    <rPh sb="34" eb="35">
      <t>カカ</t>
    </rPh>
    <rPh sb="39" eb="41">
      <t>ゲンテイ</t>
    </rPh>
    <rPh sb="48" eb="49">
      <t>タ</t>
    </rPh>
    <rPh sb="50" eb="52">
      <t>ヨウソ</t>
    </rPh>
    <rPh sb="55" eb="57">
      <t>ハンエイ</t>
    </rPh>
    <rPh sb="58" eb="60">
      <t>ヒツヨウ</t>
    </rPh>
    <rPh sb="61" eb="63">
      <t>バアイ</t>
    </rPh>
    <rPh sb="66" eb="68">
      <t>ヨウソ</t>
    </rPh>
    <rPh sb="69" eb="71">
      <t>ハンエイ</t>
    </rPh>
    <phoneticPr fontId="17"/>
  </si>
  <si>
    <t>見直しポイントに係る補助金等見直しチェックシートへの反映</t>
    <rPh sb="0" eb="2">
      <t>ミナオ</t>
    </rPh>
    <rPh sb="8" eb="9">
      <t>カカ</t>
    </rPh>
    <rPh sb="10" eb="14">
      <t>ホジョキントウ</t>
    </rPh>
    <rPh sb="14" eb="16">
      <t>ミナオ</t>
    </rPh>
    <rPh sb="26" eb="28">
      <t>ハンエイ</t>
    </rPh>
    <phoneticPr fontId="17"/>
  </si>
  <si>
    <t>(3)ガイドライン項目の順守状況</t>
    <rPh sb="9" eb="11">
      <t>コウモク</t>
    </rPh>
    <rPh sb="12" eb="14">
      <t>ジュンシュ</t>
    </rPh>
    <rPh sb="14" eb="16">
      <t>ジョウキョウ</t>
    </rPh>
    <phoneticPr fontId="17"/>
  </si>
  <si>
    <t>(4)補助効果の検証</t>
    <rPh sb="3" eb="5">
      <t>ホジョ</t>
    </rPh>
    <rPh sb="5" eb="7">
      <t>コウカ</t>
    </rPh>
    <rPh sb="8" eb="10">
      <t>ケンショウ</t>
    </rPh>
    <phoneticPr fontId="17"/>
  </si>
  <si>
    <t>(5)ガイドラインにおける基本的視点の再チェック</t>
    <rPh sb="13" eb="16">
      <t>キホンテキ</t>
    </rPh>
    <rPh sb="16" eb="18">
      <t>シテン</t>
    </rPh>
    <rPh sb="19" eb="20">
      <t>サイ</t>
    </rPh>
    <phoneticPr fontId="17"/>
  </si>
  <si>
    <t>不適項目</t>
    <rPh sb="0" eb="2">
      <t>フテキ</t>
    </rPh>
    <rPh sb="2" eb="4">
      <t>コウモク</t>
    </rPh>
    <phoneticPr fontId="17"/>
  </si>
  <si>
    <t>該当する視点</t>
    <rPh sb="0" eb="2">
      <t>ガイトウ</t>
    </rPh>
    <rPh sb="4" eb="6">
      <t>シテン</t>
    </rPh>
    <phoneticPr fontId="17"/>
  </si>
  <si>
    <t>適・不適</t>
    <rPh sb="0" eb="1">
      <t>テキ</t>
    </rPh>
    <rPh sb="2" eb="4">
      <t>フテキ</t>
    </rPh>
    <phoneticPr fontId="17"/>
  </si>
  <si>
    <t>選択肢</t>
    <rPh sb="0" eb="3">
      <t>センタクシ</t>
    </rPh>
    <phoneticPr fontId="17"/>
  </si>
  <si>
    <t>見直しの内容・廃止の理由</t>
    <rPh sb="0" eb="2">
      <t>ミナオ</t>
    </rPh>
    <rPh sb="4" eb="6">
      <t>ナイヨウ</t>
    </rPh>
    <rPh sb="7" eb="9">
      <t>ハイシ</t>
    </rPh>
    <rPh sb="10" eb="12">
      <t>リユウ</t>
    </rPh>
    <phoneticPr fontId="17"/>
  </si>
  <si>
    <t>①補助効果が達成できていない</t>
    <rPh sb="1" eb="3">
      <t>ホジョ</t>
    </rPh>
    <rPh sb="3" eb="5">
      <t>コウカ</t>
    </rPh>
    <rPh sb="6" eb="8">
      <t>タッセイ</t>
    </rPh>
    <phoneticPr fontId="17"/>
  </si>
  <si>
    <t>(例示)</t>
    <rPh sb="1" eb="3">
      <t>レイジ</t>
    </rPh>
    <phoneticPr fontId="17"/>
  </si>
  <si>
    <t>―</t>
    <phoneticPr fontId="17"/>
  </si>
  <si>
    <t>・達成状況を表すための実績値
・達成できていない要因　　
　　　　　　　　　　　　　　　など</t>
    <rPh sb="1" eb="3">
      <t>タッセイ</t>
    </rPh>
    <rPh sb="3" eb="5">
      <t>ジョウキョウ</t>
    </rPh>
    <rPh sb="6" eb="7">
      <t>アラワ</t>
    </rPh>
    <rPh sb="11" eb="14">
      <t>ジッセキチ</t>
    </rPh>
    <rPh sb="16" eb="18">
      <t>タッセイ</t>
    </rPh>
    <rPh sb="24" eb="26">
      <t>ヨウイン</t>
    </rPh>
    <phoneticPr fontId="17"/>
  </si>
  <si>
    <t>効果に疑問がある</t>
    <rPh sb="0" eb="2">
      <t>コウカ</t>
    </rPh>
    <rPh sb="3" eb="5">
      <t>ギモン</t>
    </rPh>
    <phoneticPr fontId="17"/>
  </si>
  <si>
    <t>１必要性</t>
    <rPh sb="1" eb="3">
      <t>ヒツヨウ</t>
    </rPh>
    <rPh sb="3" eb="4">
      <t>セイ</t>
    </rPh>
    <phoneticPr fontId="17"/>
  </si>
  <si>
    <t>目標値を達成できなかった理由、今後の達成も見込めない状況　など</t>
    <rPh sb="0" eb="3">
      <t>モクヒョウチ</t>
    </rPh>
    <rPh sb="4" eb="6">
      <t>タッセイ</t>
    </rPh>
    <rPh sb="12" eb="14">
      <t>リユウ</t>
    </rPh>
    <rPh sb="15" eb="17">
      <t>コンゴ</t>
    </rPh>
    <rPh sb="18" eb="20">
      <t>タッセイ</t>
    </rPh>
    <rPh sb="21" eb="23">
      <t>ミコ</t>
    </rPh>
    <rPh sb="26" eb="28">
      <t>ジョウキョウ</t>
    </rPh>
    <phoneticPr fontId="17"/>
  </si>
  <si>
    <t>≪原則≫廃止する</t>
    <rPh sb="4" eb="6">
      <t>ハイシ</t>
    </rPh>
    <phoneticPr fontId="17"/>
  </si>
  <si>
    <t>効果が見込めないため　など</t>
    <rPh sb="0" eb="2">
      <t>コウカ</t>
    </rPh>
    <rPh sb="3" eb="5">
      <t>ミコ</t>
    </rPh>
    <phoneticPr fontId="17"/>
  </si>
  <si>
    <t>目標値を達成できなかった理由、今後の達成が見込める状況、補助の必要性　　など</t>
    <rPh sb="0" eb="3">
      <t>モクヒョウチ</t>
    </rPh>
    <rPh sb="4" eb="6">
      <t>タッセイ</t>
    </rPh>
    <rPh sb="12" eb="14">
      <t>リユウ</t>
    </rPh>
    <rPh sb="15" eb="17">
      <t>コンゴ</t>
    </rPh>
    <rPh sb="18" eb="20">
      <t>タッセイ</t>
    </rPh>
    <rPh sb="21" eb="23">
      <t>ミコ</t>
    </rPh>
    <rPh sb="25" eb="27">
      <t>ジョウキョウ</t>
    </rPh>
    <rPh sb="28" eb="30">
      <t>ホジョ</t>
    </rPh>
    <rPh sb="31" eb="34">
      <t>ヒツヨウセイ</t>
    </rPh>
    <phoneticPr fontId="17"/>
  </si>
  <si>
    <t>見直し内容、目標値の達成見込　など</t>
    <rPh sb="0" eb="2">
      <t>ミナオ</t>
    </rPh>
    <rPh sb="3" eb="5">
      <t>ナイヨウ</t>
    </rPh>
    <rPh sb="6" eb="9">
      <t>モクヒョウチ</t>
    </rPh>
    <rPh sb="10" eb="12">
      <t>タッセイ</t>
    </rPh>
    <rPh sb="12" eb="14">
      <t>ミコミ</t>
    </rPh>
    <phoneticPr fontId="17"/>
  </si>
  <si>
    <t>・達成状況を表すための実績値
・社会的要因を除いた実績値
　（達成できていることを証明）
　　　　　　　　　　　　　　　など</t>
    <rPh sb="1" eb="3">
      <t>タッセイ</t>
    </rPh>
    <rPh sb="3" eb="5">
      <t>ジョウキョウ</t>
    </rPh>
    <rPh sb="6" eb="7">
      <t>アラワ</t>
    </rPh>
    <rPh sb="11" eb="14">
      <t>ジッセキチ</t>
    </rPh>
    <rPh sb="16" eb="18">
      <t>シャカイ</t>
    </rPh>
    <rPh sb="18" eb="19">
      <t>テキ</t>
    </rPh>
    <rPh sb="19" eb="21">
      <t>ヨウイン</t>
    </rPh>
    <rPh sb="22" eb="23">
      <t>ノゾ</t>
    </rPh>
    <rPh sb="25" eb="28">
      <t>ジッセキチ</t>
    </rPh>
    <rPh sb="31" eb="33">
      <t>タッセイ</t>
    </rPh>
    <rPh sb="41" eb="43">
      <t>ショウメイ</t>
    </rPh>
    <phoneticPr fontId="17"/>
  </si>
  <si>
    <t>十分効果をあげている
一定の効果をあげている</t>
    <rPh sb="0" eb="2">
      <t>ジュウブン</t>
    </rPh>
    <rPh sb="2" eb="4">
      <t>コウカ</t>
    </rPh>
    <rPh sb="11" eb="13">
      <t>イッテイ</t>
    </rPh>
    <rPh sb="14" eb="16">
      <t>コウカ</t>
    </rPh>
    <phoneticPr fontId="17"/>
  </si>
  <si>
    <t>1必要性</t>
    <rPh sb="1" eb="4">
      <t>ヒツヨウセイ</t>
    </rPh>
    <phoneticPr fontId="17"/>
  </si>
  <si>
    <t>目的を達し、社会的役割を終えたため　など</t>
    <rPh sb="0" eb="2">
      <t>モクテキ</t>
    </rPh>
    <rPh sb="3" eb="4">
      <t>タッ</t>
    </rPh>
    <rPh sb="6" eb="9">
      <t>シャカイテキ</t>
    </rPh>
    <rPh sb="9" eb="11">
      <t>ヤクワリ</t>
    </rPh>
    <rPh sb="12" eb="13">
      <t>オ</t>
    </rPh>
    <phoneticPr fontId="17"/>
  </si>
  <si>
    <t>目標に達しているにもかかわらず、継続する理由を記載
新たな目標値、指標の設定を記載</t>
    <rPh sb="0" eb="2">
      <t>モクヒョウ</t>
    </rPh>
    <rPh sb="3" eb="4">
      <t>タッ</t>
    </rPh>
    <rPh sb="16" eb="18">
      <t>ケイゾク</t>
    </rPh>
    <rPh sb="20" eb="22">
      <t>リユウ</t>
    </rPh>
    <rPh sb="23" eb="25">
      <t>キサイ</t>
    </rPh>
    <rPh sb="26" eb="27">
      <t>アラ</t>
    </rPh>
    <rPh sb="29" eb="32">
      <t>モクヒョウチ</t>
    </rPh>
    <rPh sb="33" eb="35">
      <t>シヒョウ</t>
    </rPh>
    <rPh sb="36" eb="38">
      <t>セッテイ</t>
    </rPh>
    <rPh sb="39" eb="41">
      <t>キサイ</t>
    </rPh>
    <phoneticPr fontId="17"/>
  </si>
  <si>
    <t>②補助効果が達成できている</t>
    <rPh sb="1" eb="3">
      <t>ホジョ</t>
    </rPh>
    <rPh sb="3" eb="5">
      <t>コウカ</t>
    </rPh>
    <rPh sb="6" eb="8">
      <t>タッセイ</t>
    </rPh>
    <phoneticPr fontId="17"/>
  </si>
  <si>
    <t>達成状況を表すための実績値</t>
    <rPh sb="0" eb="2">
      <t>タッセイ</t>
    </rPh>
    <rPh sb="2" eb="4">
      <t>ジョウキョウ</t>
    </rPh>
    <rPh sb="5" eb="6">
      <t>アラワ</t>
    </rPh>
    <rPh sb="10" eb="13">
      <t>ジッセキチ</t>
    </rPh>
    <phoneticPr fontId="17"/>
  </si>
  <si>
    <t>―</t>
  </si>
  <si>
    <t>達成状況を表すための実績値</t>
    <phoneticPr fontId="17"/>
  </si>
  <si>
    <t>十分効果をあげている
一定の効果をあげている</t>
    <phoneticPr fontId="17"/>
  </si>
  <si>
    <t>1必要性</t>
    <phoneticPr fontId="17"/>
  </si>
  <si>
    <t>適</t>
    <phoneticPr fontId="17"/>
  </si>
  <si>
    <t>新たな目標値、指標の設定を記載</t>
    <rPh sb="0" eb="1">
      <t>アラ</t>
    </rPh>
    <rPh sb="3" eb="6">
      <t>モクヒョウチ</t>
    </rPh>
    <rPh sb="7" eb="9">
      <t>シヒョウ</t>
    </rPh>
    <rPh sb="10" eb="12">
      <t>セッテイ</t>
    </rPh>
    <rPh sb="13" eb="15">
      <t>キサイ</t>
    </rPh>
    <phoneticPr fontId="17"/>
  </si>
  <si>
    <t>③性質別分類が団体運営補助である（調整方針：団体運営費補助は原則廃止）</t>
    <rPh sb="1" eb="3">
      <t>セイシツ</t>
    </rPh>
    <rPh sb="3" eb="4">
      <t>ベツ</t>
    </rPh>
    <rPh sb="4" eb="6">
      <t>ブンルイ</t>
    </rPh>
    <rPh sb="7" eb="9">
      <t>ダンタイ</t>
    </rPh>
    <rPh sb="9" eb="11">
      <t>ウンエイ</t>
    </rPh>
    <rPh sb="11" eb="13">
      <t>ホジョ</t>
    </rPh>
    <rPh sb="17" eb="19">
      <t>チョウセイ</t>
    </rPh>
    <rPh sb="19" eb="21">
      <t>ホウシン</t>
    </rPh>
    <rPh sb="22" eb="24">
      <t>ダンタイ</t>
    </rPh>
    <rPh sb="24" eb="27">
      <t>ウンエイヒ</t>
    </rPh>
    <rPh sb="27" eb="29">
      <t>ホジョ</t>
    </rPh>
    <rPh sb="30" eb="32">
      <t>ゲンソク</t>
    </rPh>
    <rPh sb="32" eb="34">
      <t>ハイシ</t>
    </rPh>
    <phoneticPr fontId="17"/>
  </si>
  <si>
    <t>市政改革プランにより再構築したもの（地域活動協議会補助金）</t>
    <rPh sb="0" eb="2">
      <t>シセイ</t>
    </rPh>
    <rPh sb="2" eb="4">
      <t>カイカク</t>
    </rPh>
    <rPh sb="10" eb="13">
      <t>サイコウチク</t>
    </rPh>
    <rPh sb="18" eb="20">
      <t>チイキ</t>
    </rPh>
    <rPh sb="20" eb="22">
      <t>カツドウ</t>
    </rPh>
    <rPh sb="22" eb="25">
      <t>キョウギカイ</t>
    </rPh>
    <rPh sb="25" eb="28">
      <t>ホジョキン</t>
    </rPh>
    <phoneticPr fontId="17"/>
  </si>
  <si>
    <t>団体運営補助とする理由を記載</t>
    <rPh sb="0" eb="2">
      <t>ダンタイ</t>
    </rPh>
    <rPh sb="2" eb="4">
      <t>ウンエイ</t>
    </rPh>
    <rPh sb="4" eb="6">
      <t>ホジョ</t>
    </rPh>
    <rPh sb="9" eb="11">
      <t>リユウ</t>
    </rPh>
    <rPh sb="12" eb="14">
      <t>キサイ</t>
    </rPh>
    <phoneticPr fontId="17"/>
  </si>
  <si>
    <t>2妥当性</t>
    <rPh sb="1" eb="4">
      <t>ダトウセイ</t>
    </rPh>
    <phoneticPr fontId="17"/>
  </si>
  <si>
    <t>④補助率が1/2を上回っている（調整方針：原則補助率上限1/2の徹底）</t>
    <rPh sb="1" eb="3">
      <t>ホジョ</t>
    </rPh>
    <rPh sb="3" eb="4">
      <t>リツ</t>
    </rPh>
    <rPh sb="9" eb="11">
      <t>ウワマワ</t>
    </rPh>
    <rPh sb="16" eb="18">
      <t>チョウセイ</t>
    </rPh>
    <rPh sb="18" eb="20">
      <t>ホウシン</t>
    </rPh>
    <rPh sb="21" eb="23">
      <t>ゲンソク</t>
    </rPh>
    <rPh sb="23" eb="26">
      <t>ホジョリツ</t>
    </rPh>
    <rPh sb="26" eb="28">
      <t>ジョウゲン</t>
    </rPh>
    <rPh sb="32" eb="34">
      <t>テッテイ</t>
    </rPh>
    <phoneticPr fontId="17"/>
  </si>
  <si>
    <t>1（補助率1/2超え）</t>
    <rPh sb="2" eb="5">
      <t>ホジョリツ</t>
    </rPh>
    <rPh sb="8" eb="9">
      <t>コ</t>
    </rPh>
    <phoneticPr fontId="17"/>
  </si>
  <si>
    <t>市補助金以外の財源等がある旨を記載</t>
    <rPh sb="0" eb="1">
      <t>シ</t>
    </rPh>
    <rPh sb="1" eb="4">
      <t>ホジョキン</t>
    </rPh>
    <rPh sb="4" eb="6">
      <t>イガイ</t>
    </rPh>
    <rPh sb="7" eb="9">
      <t>ザイゲン</t>
    </rPh>
    <rPh sb="9" eb="10">
      <t>トウ</t>
    </rPh>
    <rPh sb="13" eb="14">
      <t>ムネ</t>
    </rPh>
    <rPh sb="15" eb="17">
      <t>キサイ</t>
    </rPh>
    <phoneticPr fontId="17"/>
  </si>
  <si>
    <t>1（補助率1/2超え）
2（他の手法に切換が必要）</t>
    <rPh sb="14" eb="15">
      <t>タ</t>
    </rPh>
    <rPh sb="16" eb="18">
      <t>シュホウ</t>
    </rPh>
    <rPh sb="19" eb="21">
      <t>キリカエ</t>
    </rPh>
    <rPh sb="22" eb="24">
      <t>ヒツヨウ</t>
    </rPh>
    <phoneticPr fontId="17"/>
  </si>
  <si>
    <t>市が実施すべき事業とする根拠、今後の手法　など</t>
    <rPh sb="0" eb="1">
      <t>シ</t>
    </rPh>
    <rPh sb="2" eb="4">
      <t>ジッシ</t>
    </rPh>
    <rPh sb="7" eb="9">
      <t>ジギョウ</t>
    </rPh>
    <rPh sb="12" eb="14">
      <t>コンキョ</t>
    </rPh>
    <rPh sb="15" eb="17">
      <t>コンゴ</t>
    </rPh>
    <rPh sb="18" eb="20">
      <t>シュホウ</t>
    </rPh>
    <phoneticPr fontId="17"/>
  </si>
  <si>
    <t>2妥当性
3有効性</t>
    <rPh sb="1" eb="4">
      <t>ダトウセイ</t>
    </rPh>
    <rPh sb="6" eb="9">
      <t>ユウコウセイ</t>
    </rPh>
    <phoneticPr fontId="17"/>
  </si>
  <si>
    <t>市が実施すべき事業であり、補助金とする妥当性なし　など</t>
    <rPh sb="0" eb="1">
      <t>シ</t>
    </rPh>
    <rPh sb="2" eb="4">
      <t>ジッシ</t>
    </rPh>
    <rPh sb="7" eb="9">
      <t>ジギョウ</t>
    </rPh>
    <rPh sb="13" eb="16">
      <t>ホジョキン</t>
    </rPh>
    <rPh sb="19" eb="22">
      <t>ダトウセイ</t>
    </rPh>
    <phoneticPr fontId="17"/>
  </si>
  <si>
    <t>補助で継続→補助率を見直し　　　　　など</t>
    <rPh sb="0" eb="2">
      <t>ホジョ</t>
    </rPh>
    <rPh sb="3" eb="5">
      <t>ケイゾク</t>
    </rPh>
    <rPh sb="6" eb="9">
      <t>ホジョリツ</t>
    </rPh>
    <rPh sb="10" eb="12">
      <t>ミナオ</t>
    </rPh>
    <phoneticPr fontId="17"/>
  </si>
  <si>
    <t>手法の切換→変更内容</t>
    <phoneticPr fontId="17"/>
  </si>
  <si>
    <t>1（補助率1/2超え）</t>
    <phoneticPr fontId="17"/>
  </si>
  <si>
    <t>補助率1/2超えの理由、調整方針に基づく補助率の見直し　　など</t>
    <rPh sb="0" eb="3">
      <t>ホジョリツ</t>
    </rPh>
    <rPh sb="6" eb="7">
      <t>コ</t>
    </rPh>
    <rPh sb="9" eb="11">
      <t>リユウ</t>
    </rPh>
    <rPh sb="12" eb="14">
      <t>チョウセイ</t>
    </rPh>
    <rPh sb="14" eb="16">
      <t>ホウシン</t>
    </rPh>
    <rPh sb="17" eb="18">
      <t>モト</t>
    </rPh>
    <rPh sb="20" eb="23">
      <t>ホジョリツ</t>
    </rPh>
    <rPh sb="24" eb="26">
      <t>ミナオ</t>
    </rPh>
    <phoneticPr fontId="17"/>
  </si>
  <si>
    <t>補助率1/2超えの理由に妥当性なし　など</t>
    <rPh sb="0" eb="3">
      <t>ホジョリツ</t>
    </rPh>
    <rPh sb="6" eb="7">
      <t>コ</t>
    </rPh>
    <rPh sb="9" eb="11">
      <t>リユウ</t>
    </rPh>
    <rPh sb="12" eb="15">
      <t>ダトウセイ</t>
    </rPh>
    <phoneticPr fontId="17"/>
  </si>
  <si>
    <t>見直したうえで継続
（又は廃止）</t>
    <rPh sb="0" eb="2">
      <t>ミナオ</t>
    </rPh>
    <rPh sb="7" eb="9">
      <t>ケイゾク</t>
    </rPh>
    <rPh sb="11" eb="12">
      <t>マタ</t>
    </rPh>
    <rPh sb="13" eb="15">
      <t>ハイシ</t>
    </rPh>
    <phoneticPr fontId="17"/>
  </si>
  <si>
    <t>補助率の見直し内容　など</t>
    <rPh sb="0" eb="3">
      <t>ホジョリツ</t>
    </rPh>
    <rPh sb="4" eb="6">
      <t>ミナオ</t>
    </rPh>
    <rPh sb="7" eb="9">
      <t>ナイヨウ</t>
    </rPh>
    <phoneticPr fontId="17"/>
  </si>
  <si>
    <t>⑤交付先団体（施設）を限定している</t>
    <rPh sb="1" eb="3">
      <t>コウフ</t>
    </rPh>
    <rPh sb="3" eb="4">
      <t>サキ</t>
    </rPh>
    <rPh sb="4" eb="6">
      <t>ダンタイ</t>
    </rPh>
    <rPh sb="7" eb="9">
      <t>シセツ</t>
    </rPh>
    <rPh sb="11" eb="13">
      <t>ゲンテイ</t>
    </rPh>
    <phoneticPr fontId="17"/>
  </si>
  <si>
    <t>3（団体としての収入確保）</t>
    <rPh sb="2" eb="4">
      <t>ダンタイ</t>
    </rPh>
    <rPh sb="8" eb="10">
      <t>シュウニュウ</t>
    </rPh>
    <rPh sb="10" eb="12">
      <t>カクホ</t>
    </rPh>
    <phoneticPr fontId="17"/>
  </si>
  <si>
    <t>下回っている理由、今後の収入見込み・対応　など</t>
    <rPh sb="0" eb="2">
      <t>シタマワ</t>
    </rPh>
    <rPh sb="6" eb="8">
      <t>リユウ</t>
    </rPh>
    <rPh sb="9" eb="10">
      <t>イマ</t>
    </rPh>
    <rPh sb="10" eb="11">
      <t>ゴ</t>
    </rPh>
    <rPh sb="12" eb="14">
      <t>シュウニュウ</t>
    </rPh>
    <rPh sb="14" eb="16">
      <t>ミコ</t>
    </rPh>
    <rPh sb="18" eb="20">
      <t>タイオウ</t>
    </rPh>
    <phoneticPr fontId="17"/>
  </si>
  <si>
    <t>3有効性</t>
    <rPh sb="1" eb="4">
      <t>ユウコウセイ</t>
    </rPh>
    <phoneticPr fontId="17"/>
  </si>
  <si>
    <t>独自収入の状況・今後の見込み、補助継続の有効性なし　など</t>
    <rPh sb="0" eb="2">
      <t>ドクジ</t>
    </rPh>
    <rPh sb="2" eb="4">
      <t>シュウニュウ</t>
    </rPh>
    <rPh sb="5" eb="7">
      <t>ジョウキョウ</t>
    </rPh>
    <rPh sb="8" eb="10">
      <t>コンゴ</t>
    </rPh>
    <rPh sb="11" eb="13">
      <t>ミコミ</t>
    </rPh>
    <rPh sb="15" eb="17">
      <t>ホジョ</t>
    </rPh>
    <rPh sb="17" eb="19">
      <t>ケイゾク</t>
    </rPh>
    <rPh sb="20" eb="22">
      <t>ユウコウ</t>
    </rPh>
    <rPh sb="22" eb="23">
      <t>セイ</t>
    </rPh>
    <phoneticPr fontId="17"/>
  </si>
  <si>
    <t>団体（施設）の経営改善策、事業見直し　など</t>
    <rPh sb="0" eb="2">
      <t>ダンタイ</t>
    </rPh>
    <rPh sb="3" eb="5">
      <t>シセツ</t>
    </rPh>
    <rPh sb="7" eb="9">
      <t>ケイエイ</t>
    </rPh>
    <rPh sb="9" eb="11">
      <t>カイゼン</t>
    </rPh>
    <rPh sb="11" eb="12">
      <t>サク</t>
    </rPh>
    <rPh sb="13" eb="15">
      <t>ジギョウ</t>
    </rPh>
    <rPh sb="15" eb="17">
      <t>ミナオ</t>
    </rPh>
    <phoneticPr fontId="17"/>
  </si>
  <si>
    <t>事業継続の見込がたたないため　など</t>
    <rPh sb="0" eb="2">
      <t>ジギョウ</t>
    </rPh>
    <rPh sb="2" eb="4">
      <t>ケイゾク</t>
    </rPh>
    <rPh sb="5" eb="7">
      <t>ミコミ</t>
    </rPh>
    <phoneticPr fontId="17"/>
  </si>
  <si>
    <t>6（団体の繰越金過分）</t>
    <rPh sb="2" eb="4">
      <t>ダンタイ</t>
    </rPh>
    <rPh sb="5" eb="7">
      <t>クリコシ</t>
    </rPh>
    <rPh sb="7" eb="8">
      <t>キン</t>
    </rPh>
    <rPh sb="8" eb="10">
      <t>カブン</t>
    </rPh>
    <phoneticPr fontId="17"/>
  </si>
  <si>
    <t>団体の経営状況、今後の経営見込・対応　など</t>
    <rPh sb="0" eb="2">
      <t>ダンタイ</t>
    </rPh>
    <rPh sb="3" eb="5">
      <t>ケイエイ</t>
    </rPh>
    <rPh sb="5" eb="7">
      <t>ジョウキョウ</t>
    </rPh>
    <rPh sb="8" eb="10">
      <t>コンゴ</t>
    </rPh>
    <rPh sb="11" eb="13">
      <t>ケイエイ</t>
    </rPh>
    <rPh sb="13" eb="15">
      <t>ミコミ</t>
    </rPh>
    <rPh sb="16" eb="18">
      <t>タイオウ</t>
    </rPh>
    <phoneticPr fontId="17"/>
  </si>
  <si>
    <t>団体の経営状況、団体の自立的事業継続の可能性、補助を継続する妥当性なし　など</t>
    <rPh sb="0" eb="2">
      <t>ダンタイ</t>
    </rPh>
    <rPh sb="3" eb="5">
      <t>ケイエイ</t>
    </rPh>
    <rPh sb="5" eb="7">
      <t>ジョウキョウ</t>
    </rPh>
    <rPh sb="8" eb="10">
      <t>ダンタイ</t>
    </rPh>
    <rPh sb="11" eb="14">
      <t>ジリツテキ</t>
    </rPh>
    <rPh sb="14" eb="16">
      <t>ジギョウ</t>
    </rPh>
    <rPh sb="16" eb="18">
      <t>ケイゾク</t>
    </rPh>
    <rPh sb="19" eb="22">
      <t>カノウセイ</t>
    </rPh>
    <rPh sb="23" eb="25">
      <t>ホジョ</t>
    </rPh>
    <rPh sb="26" eb="28">
      <t>ケイゾク</t>
    </rPh>
    <rPh sb="30" eb="33">
      <t>ダトウセイ</t>
    </rPh>
    <phoneticPr fontId="17"/>
  </si>
  <si>
    <t>団体の自立的な事業継続が見込まれ、市としての役割を終えたため　など</t>
    <rPh sb="0" eb="2">
      <t>ダンタイ</t>
    </rPh>
    <rPh sb="3" eb="6">
      <t>ジリツテキ</t>
    </rPh>
    <rPh sb="7" eb="9">
      <t>ジギョウ</t>
    </rPh>
    <rPh sb="9" eb="11">
      <t>ケイゾク</t>
    </rPh>
    <rPh sb="12" eb="14">
      <t>ミコ</t>
    </rPh>
    <rPh sb="17" eb="18">
      <t>シ</t>
    </rPh>
    <rPh sb="22" eb="24">
      <t>ヤクワリ</t>
    </rPh>
    <rPh sb="25" eb="26">
      <t>オ</t>
    </rPh>
    <phoneticPr fontId="17"/>
  </si>
  <si>
    <t>6（団体の財政状況）</t>
    <rPh sb="2" eb="4">
      <t>ダンタイ</t>
    </rPh>
    <rPh sb="5" eb="7">
      <t>ザイセイ</t>
    </rPh>
    <rPh sb="7" eb="9">
      <t>ジョウキョウ</t>
    </rPh>
    <phoneticPr fontId="17"/>
  </si>
  <si>
    <t xml:space="preserve">再建計画に対する、団体の財政状況、今後の見込・リスク・対応　など
</t>
    <rPh sb="0" eb="2">
      <t>サイケン</t>
    </rPh>
    <rPh sb="2" eb="4">
      <t>ケイカク</t>
    </rPh>
    <rPh sb="5" eb="6">
      <t>タイ</t>
    </rPh>
    <rPh sb="9" eb="11">
      <t>ダンタイ</t>
    </rPh>
    <rPh sb="12" eb="14">
      <t>ザイセイ</t>
    </rPh>
    <rPh sb="14" eb="16">
      <t>ジョウキョウ</t>
    </rPh>
    <rPh sb="17" eb="19">
      <t>コンゴ</t>
    </rPh>
    <rPh sb="20" eb="22">
      <t>ミコミ</t>
    </rPh>
    <rPh sb="27" eb="29">
      <t>タイオウ</t>
    </rPh>
    <phoneticPr fontId="17"/>
  </si>
  <si>
    <t>再建計画に対する団体の経営状況、損失補償リスク回避状況、補助を継続する妥当性なし　など</t>
    <rPh sb="0" eb="2">
      <t>サイケン</t>
    </rPh>
    <rPh sb="2" eb="4">
      <t>ケイカク</t>
    </rPh>
    <rPh sb="5" eb="6">
      <t>タイ</t>
    </rPh>
    <rPh sb="8" eb="10">
      <t>ダンタイ</t>
    </rPh>
    <rPh sb="11" eb="13">
      <t>ケイエイ</t>
    </rPh>
    <rPh sb="13" eb="15">
      <t>ジョウキョウ</t>
    </rPh>
    <rPh sb="16" eb="18">
      <t>ソンシツ</t>
    </rPh>
    <rPh sb="18" eb="20">
      <t>ホショウ</t>
    </rPh>
    <rPh sb="23" eb="25">
      <t>カイヒ</t>
    </rPh>
    <rPh sb="25" eb="27">
      <t>ジョウキョウ</t>
    </rPh>
    <rPh sb="28" eb="30">
      <t>ホジョ</t>
    </rPh>
    <rPh sb="31" eb="33">
      <t>ケイゾク</t>
    </rPh>
    <rPh sb="35" eb="38">
      <t>ダトウセイ</t>
    </rPh>
    <phoneticPr fontId="17"/>
  </si>
  <si>
    <t>団体の再建が図られ、一定の役割を終えたため　など</t>
    <rPh sb="0" eb="2">
      <t>ダンタイ</t>
    </rPh>
    <rPh sb="3" eb="5">
      <t>サイケン</t>
    </rPh>
    <rPh sb="6" eb="7">
      <t>ハカ</t>
    </rPh>
    <rPh sb="10" eb="12">
      <t>イッテイ</t>
    </rPh>
    <rPh sb="13" eb="15">
      <t>ヤクワリ</t>
    </rPh>
    <rPh sb="16" eb="17">
      <t>オ</t>
    </rPh>
    <phoneticPr fontId="17"/>
  </si>
  <si>
    <t>再建計画に対する団体の経営状況、損失補償リスクの恐れ、補助を継続する妥当性あり（「適」であっても説明を記載）　など</t>
    <rPh sb="0" eb="2">
      <t>サイケン</t>
    </rPh>
    <rPh sb="2" eb="4">
      <t>ケイカク</t>
    </rPh>
    <rPh sb="5" eb="6">
      <t>タイ</t>
    </rPh>
    <rPh sb="8" eb="10">
      <t>ダンタイ</t>
    </rPh>
    <rPh sb="11" eb="13">
      <t>ケイエイ</t>
    </rPh>
    <rPh sb="13" eb="15">
      <t>ジョウキョウ</t>
    </rPh>
    <rPh sb="16" eb="18">
      <t>ソンシツ</t>
    </rPh>
    <rPh sb="18" eb="20">
      <t>ホショウ</t>
    </rPh>
    <rPh sb="24" eb="25">
      <t>オソ</t>
    </rPh>
    <rPh sb="27" eb="29">
      <t>ホジョ</t>
    </rPh>
    <rPh sb="30" eb="32">
      <t>ケイゾク</t>
    </rPh>
    <rPh sb="34" eb="37">
      <t>ダトウセイ</t>
    </rPh>
    <rPh sb="41" eb="42">
      <t>テキ</t>
    </rPh>
    <rPh sb="48" eb="50">
      <t>セツメイ</t>
    </rPh>
    <rPh sb="51" eb="53">
      <t>キサイ</t>
    </rPh>
    <phoneticPr fontId="17"/>
  </si>
  <si>
    <t>⑥交付金を決定するために、公募制を導入していない（交付先団体（施設）を限定するものを除く）</t>
    <rPh sb="1" eb="4">
      <t>コウフキン</t>
    </rPh>
    <rPh sb="5" eb="7">
      <t>ケッテイ</t>
    </rPh>
    <rPh sb="13" eb="15">
      <t>コウボ</t>
    </rPh>
    <rPh sb="15" eb="16">
      <t>セイ</t>
    </rPh>
    <rPh sb="17" eb="19">
      <t>ドウニュウ</t>
    </rPh>
    <rPh sb="25" eb="27">
      <t>コウフ</t>
    </rPh>
    <rPh sb="27" eb="28">
      <t>サキ</t>
    </rPh>
    <rPh sb="28" eb="30">
      <t>ダンタイ</t>
    </rPh>
    <rPh sb="31" eb="33">
      <t>シセツ</t>
    </rPh>
    <rPh sb="35" eb="37">
      <t>ゲンテイ</t>
    </rPh>
    <rPh sb="42" eb="43">
      <t>ノゾ</t>
    </rPh>
    <phoneticPr fontId="17"/>
  </si>
  <si>
    <t>資格・要件の適正性、補助目的を鑑み妥当性あり　など</t>
    <rPh sb="0" eb="2">
      <t>シカク</t>
    </rPh>
    <rPh sb="3" eb="5">
      <t>ヨウケン</t>
    </rPh>
    <rPh sb="6" eb="9">
      <t>テキセイセイ</t>
    </rPh>
    <rPh sb="10" eb="12">
      <t>ホジョ</t>
    </rPh>
    <rPh sb="12" eb="14">
      <t>モクテキ</t>
    </rPh>
    <rPh sb="15" eb="16">
      <t>カンガ</t>
    </rPh>
    <rPh sb="17" eb="20">
      <t>ダトウセイ</t>
    </rPh>
    <phoneticPr fontId="17"/>
  </si>
  <si>
    <t>選考方法・基準等、競争性・公平性が図れらており、妥当性あり　など</t>
    <rPh sb="0" eb="2">
      <t>センコウ</t>
    </rPh>
    <rPh sb="2" eb="4">
      <t>ホウホウ</t>
    </rPh>
    <rPh sb="5" eb="7">
      <t>キジュン</t>
    </rPh>
    <rPh sb="7" eb="8">
      <t>トウ</t>
    </rPh>
    <rPh sb="9" eb="12">
      <t>キョウソウセイ</t>
    </rPh>
    <rPh sb="13" eb="16">
      <t>コウヘイセイ</t>
    </rPh>
    <rPh sb="17" eb="18">
      <t>ハカ</t>
    </rPh>
    <rPh sb="24" eb="27">
      <t>ダトウセイ</t>
    </rPh>
    <phoneticPr fontId="17"/>
  </si>
  <si>
    <t>上記以外</t>
    <rPh sb="0" eb="2">
      <t>ジョウキ</t>
    </rPh>
    <rPh sb="2" eb="4">
      <t>イガイ</t>
    </rPh>
    <phoneticPr fontId="17"/>
  </si>
  <si>
    <t>4（公募制未導入）</t>
    <rPh sb="2" eb="4">
      <t>コウボ</t>
    </rPh>
    <rPh sb="4" eb="5">
      <t>セイ</t>
    </rPh>
    <rPh sb="5" eb="8">
      <t>ミドウニュウ</t>
    </rPh>
    <phoneticPr fontId="17"/>
  </si>
  <si>
    <t>未導入の理由、今後の対応　など</t>
    <rPh sb="0" eb="3">
      <t>ミドウニュウ</t>
    </rPh>
    <rPh sb="4" eb="6">
      <t>リユウ</t>
    </rPh>
    <rPh sb="7" eb="9">
      <t>コンゴ</t>
    </rPh>
    <rPh sb="10" eb="12">
      <t>タイオウ</t>
    </rPh>
    <phoneticPr fontId="17"/>
  </si>
  <si>
    <t>公募制を導入していない理由、今後の方向性　など</t>
    <rPh sb="0" eb="2">
      <t>コウボ</t>
    </rPh>
    <rPh sb="2" eb="3">
      <t>セイ</t>
    </rPh>
    <rPh sb="4" eb="6">
      <t>ドウニュウ</t>
    </rPh>
    <rPh sb="11" eb="13">
      <t>リユウ</t>
    </rPh>
    <rPh sb="14" eb="16">
      <t>コンゴ</t>
    </rPh>
    <rPh sb="17" eb="20">
      <t>ホウコウセイ</t>
    </rPh>
    <phoneticPr fontId="17"/>
  </si>
  <si>
    <t>公募制導入の時期や方法　など</t>
    <rPh sb="0" eb="2">
      <t>コウボ</t>
    </rPh>
    <rPh sb="2" eb="3">
      <t>セイ</t>
    </rPh>
    <rPh sb="3" eb="5">
      <t>ドウニュウ</t>
    </rPh>
    <rPh sb="6" eb="8">
      <t>ジキ</t>
    </rPh>
    <rPh sb="9" eb="11">
      <t>ホウホウ</t>
    </rPh>
    <phoneticPr fontId="17"/>
  </si>
  <si>
    <t>新規補助金概要シート</t>
    <rPh sb="0" eb="2">
      <t>シンキ</t>
    </rPh>
    <rPh sb="2" eb="5">
      <t>ホジョキン</t>
    </rPh>
    <rPh sb="5" eb="7">
      <t>ガイヨウ</t>
    </rPh>
    <phoneticPr fontId="17"/>
  </si>
  <si>
    <t>終　　期</t>
    <rPh sb="0" eb="1">
      <t>シュウ</t>
    </rPh>
    <rPh sb="3" eb="4">
      <t>キ</t>
    </rPh>
    <phoneticPr fontId="17"/>
  </si>
  <si>
    <t>再補助の有無</t>
    <rPh sb="0" eb="1">
      <t>サイ</t>
    </rPh>
    <rPh sb="1" eb="3">
      <t>ホジョ</t>
    </rPh>
    <rPh sb="4" eb="6">
      <t>ウム</t>
    </rPh>
    <phoneticPr fontId="17"/>
  </si>
  <si>
    <t>有の場合
その理由</t>
    <rPh sb="0" eb="1">
      <t>アリ</t>
    </rPh>
    <rPh sb="2" eb="4">
      <t>バアイ</t>
    </rPh>
    <rPh sb="7" eb="9">
      <t>リユウ</t>
    </rPh>
    <phoneticPr fontId="17"/>
  </si>
  <si>
    <t>(2) ガイドラインにおける基本的視点</t>
    <rPh sb="14" eb="17">
      <t>キホンテキ</t>
    </rPh>
    <rPh sb="17" eb="19">
      <t>シテン</t>
    </rPh>
    <phoneticPr fontId="17"/>
  </si>
  <si>
    <t>(3) 補助効果の測定</t>
    <rPh sb="4" eb="6">
      <t>ホジョ</t>
    </rPh>
    <rPh sb="6" eb="8">
      <t>コウカ</t>
    </rPh>
    <rPh sb="9" eb="11">
      <t>ソクテイ</t>
    </rPh>
    <phoneticPr fontId="17"/>
  </si>
  <si>
    <t>「新規補助金概要シート」記載要領</t>
    <rPh sb="1" eb="3">
      <t>シンキ</t>
    </rPh>
    <rPh sb="3" eb="6">
      <t>ホジョキン</t>
    </rPh>
    <rPh sb="6" eb="8">
      <t>ガイヨウ</t>
    </rPh>
    <rPh sb="12" eb="14">
      <t>キサイ</t>
    </rPh>
    <rPh sb="14" eb="16">
      <t>ヨウリョウ</t>
    </rPh>
    <phoneticPr fontId="17"/>
  </si>
  <si>
    <t>・新規補助金は、必ず財政局と協議を行うこととしているが、予算事業別調書とあわせて「新規補助金概要シート」を協議資料として提出すること。</t>
    <rPh sb="1" eb="3">
      <t>シンキ</t>
    </rPh>
    <rPh sb="3" eb="6">
      <t>ホジョキン</t>
    </rPh>
    <rPh sb="8" eb="9">
      <t>カナラ</t>
    </rPh>
    <rPh sb="10" eb="12">
      <t>ザイセイ</t>
    </rPh>
    <rPh sb="12" eb="13">
      <t>キョク</t>
    </rPh>
    <rPh sb="14" eb="16">
      <t>キョウギ</t>
    </rPh>
    <rPh sb="17" eb="18">
      <t>オコナ</t>
    </rPh>
    <rPh sb="28" eb="30">
      <t>ヨサン</t>
    </rPh>
    <rPh sb="30" eb="32">
      <t>ジギョウ</t>
    </rPh>
    <rPh sb="32" eb="33">
      <t>ベツ</t>
    </rPh>
    <rPh sb="33" eb="35">
      <t>チョウショ</t>
    </rPh>
    <rPh sb="53" eb="55">
      <t>キョウギ</t>
    </rPh>
    <rPh sb="55" eb="57">
      <t>シリョウ</t>
    </rPh>
    <rPh sb="60" eb="62">
      <t>テイシュツ</t>
    </rPh>
    <phoneticPr fontId="17"/>
  </si>
  <si>
    <t>・新設にあたっては、「補助金等のあり方に関するガイドライン」や「補助金等の見直し調整方針」(平成27年度市政改革の基本方針)に基づくとともに、具体的なチェックポイントも参考にすること。</t>
    <rPh sb="1" eb="3">
      <t>シンセツ</t>
    </rPh>
    <rPh sb="11" eb="15">
      <t>ホジョキントウ</t>
    </rPh>
    <rPh sb="18" eb="19">
      <t>カタ</t>
    </rPh>
    <rPh sb="20" eb="21">
      <t>カン</t>
    </rPh>
    <rPh sb="32" eb="36">
      <t>ホジョキントウ</t>
    </rPh>
    <rPh sb="37" eb="39">
      <t>ミナオ</t>
    </rPh>
    <rPh sb="40" eb="42">
      <t>チョウセイ</t>
    </rPh>
    <rPh sb="42" eb="44">
      <t>ホウシン</t>
    </rPh>
    <rPh sb="46" eb="48">
      <t>ヘイセイ</t>
    </rPh>
    <rPh sb="50" eb="52">
      <t>ネンド</t>
    </rPh>
    <rPh sb="52" eb="54">
      <t>シセイ</t>
    </rPh>
    <rPh sb="54" eb="56">
      <t>カイカク</t>
    </rPh>
    <rPh sb="57" eb="59">
      <t>キホン</t>
    </rPh>
    <rPh sb="59" eb="61">
      <t>ホウシン</t>
    </rPh>
    <rPh sb="63" eb="64">
      <t>モト</t>
    </rPh>
    <rPh sb="71" eb="74">
      <t>グタイテキ</t>
    </rPh>
    <rPh sb="84" eb="86">
      <t>サンコウ</t>
    </rPh>
    <phoneticPr fontId="17"/>
  </si>
  <si>
    <t>具体的なチェックポイント</t>
    <rPh sb="0" eb="3">
      <t>グタイテキ</t>
    </rPh>
    <phoneticPr fontId="17"/>
  </si>
  <si>
    <t>記入不要</t>
    <rPh sb="0" eb="2">
      <t>キニュウ</t>
    </rPh>
    <rPh sb="2" eb="4">
      <t>フヨウ</t>
    </rPh>
    <phoneticPr fontId="17"/>
  </si>
  <si>
    <t>補助金交付要綱や予算事業一覧との整合性に留意</t>
    <rPh sb="0" eb="3">
      <t>ホジョキン</t>
    </rPh>
    <rPh sb="3" eb="5">
      <t>コウフ</t>
    </rPh>
    <rPh sb="5" eb="7">
      <t>ヨウコウ</t>
    </rPh>
    <rPh sb="8" eb="10">
      <t>ヨサン</t>
    </rPh>
    <rPh sb="10" eb="12">
      <t>ジギョウ</t>
    </rPh>
    <rPh sb="12" eb="14">
      <t>イチラン</t>
    </rPh>
    <rPh sb="16" eb="19">
      <t>セイゴウセイ</t>
    </rPh>
    <rPh sb="20" eb="22">
      <t>リュウイ</t>
    </rPh>
    <phoneticPr fontId="17"/>
  </si>
  <si>
    <t>補助金交付要綱との整合性に留意</t>
    <phoneticPr fontId="17"/>
  </si>
  <si>
    <t>・補助金等の見直し調整方針を遵守した補助基準等とすること
・補助金交付要綱との整合性に留意</t>
    <rPh sb="1" eb="2">
      <t>ホ</t>
    </rPh>
    <rPh sb="14" eb="16">
      <t>ジュンシュ</t>
    </rPh>
    <rPh sb="18" eb="20">
      <t>ホジョ</t>
    </rPh>
    <rPh sb="20" eb="23">
      <t>キジュントウ</t>
    </rPh>
    <rPh sb="30" eb="33">
      <t>ホジョキン</t>
    </rPh>
    <phoneticPr fontId="17"/>
  </si>
  <si>
    <t>・役員報酬、人件費等の運営補助となりうる経費は補助対象としてはならない
・施設改修費や備品費等は、事業目的や使用期間を定めることが望ましい</t>
    <rPh sb="1" eb="3">
      <t>ヤクイン</t>
    </rPh>
    <rPh sb="3" eb="5">
      <t>ホウシュウ</t>
    </rPh>
    <rPh sb="6" eb="9">
      <t>ジンケンヒ</t>
    </rPh>
    <rPh sb="9" eb="10">
      <t>トウ</t>
    </rPh>
    <rPh sb="11" eb="13">
      <t>ウンエイ</t>
    </rPh>
    <rPh sb="13" eb="15">
      <t>ホジョ</t>
    </rPh>
    <rPh sb="20" eb="22">
      <t>ケイヒ</t>
    </rPh>
    <rPh sb="23" eb="25">
      <t>ホジョ</t>
    </rPh>
    <rPh sb="25" eb="27">
      <t>タイショウ</t>
    </rPh>
    <rPh sb="37" eb="39">
      <t>シセツ</t>
    </rPh>
    <rPh sb="39" eb="41">
      <t>カイシュウ</t>
    </rPh>
    <rPh sb="41" eb="42">
      <t>ヒ</t>
    </rPh>
    <rPh sb="43" eb="45">
      <t>ビヒン</t>
    </rPh>
    <rPh sb="45" eb="46">
      <t>ヒ</t>
    </rPh>
    <rPh sb="46" eb="47">
      <t>トウ</t>
    </rPh>
    <rPh sb="49" eb="51">
      <t>ジギョウ</t>
    </rPh>
    <rPh sb="51" eb="53">
      <t>モクテキ</t>
    </rPh>
    <rPh sb="54" eb="56">
      <t>シヨウ</t>
    </rPh>
    <rPh sb="56" eb="58">
      <t>キカン</t>
    </rPh>
    <rPh sb="59" eb="60">
      <t>サダ</t>
    </rPh>
    <rPh sb="65" eb="66">
      <t>ノゾ</t>
    </rPh>
    <phoneticPr fontId="17"/>
  </si>
  <si>
    <t>当該事業を開始する年度を記載</t>
    <phoneticPr fontId="17"/>
  </si>
  <si>
    <t>次のうち該当する1項目を記載(複数選択不可)
　　・通常払（補助金額確定後）
　　・概算払（一括）
　　・概算払（分割）
　　・前金払</t>
    <rPh sb="0" eb="1">
      <t>ツギ</t>
    </rPh>
    <rPh sb="4" eb="6">
      <t>ガイトウ</t>
    </rPh>
    <rPh sb="9" eb="11">
      <t>コウモク</t>
    </rPh>
    <rPh sb="12" eb="14">
      <t>キサイ</t>
    </rPh>
    <rPh sb="15" eb="17">
      <t>フクスウ</t>
    </rPh>
    <rPh sb="17" eb="19">
      <t>センタク</t>
    </rPh>
    <rPh sb="19" eb="21">
      <t>フカ</t>
    </rPh>
    <rPh sb="26" eb="28">
      <t>ツウジョウ</t>
    </rPh>
    <rPh sb="28" eb="29">
      <t>バライ</t>
    </rPh>
    <rPh sb="30" eb="32">
      <t>ホジョ</t>
    </rPh>
    <rPh sb="32" eb="34">
      <t>キンガク</t>
    </rPh>
    <rPh sb="34" eb="36">
      <t>カクテイ</t>
    </rPh>
    <rPh sb="36" eb="37">
      <t>ゴ</t>
    </rPh>
    <rPh sb="42" eb="44">
      <t>ガイサン</t>
    </rPh>
    <rPh sb="44" eb="45">
      <t>バライ</t>
    </rPh>
    <rPh sb="46" eb="48">
      <t>イッカツ</t>
    </rPh>
    <rPh sb="53" eb="55">
      <t>ガイサン</t>
    </rPh>
    <rPh sb="55" eb="56">
      <t>バライ</t>
    </rPh>
    <rPh sb="57" eb="59">
      <t>ブンカツ</t>
    </rPh>
    <rPh sb="64" eb="66">
      <t>マエキン</t>
    </rPh>
    <rPh sb="66" eb="67">
      <t>バライ</t>
    </rPh>
    <phoneticPr fontId="17"/>
  </si>
  <si>
    <t>交付方法は、補助事業の実施主体が事業者であることを踏まえ、原則通常払
⇒概算払や前金払とする場合は、
　 その必要性を説明すること</t>
    <rPh sb="6" eb="8">
      <t>ホジョ</t>
    </rPh>
    <rPh sb="8" eb="10">
      <t>ジギョウ</t>
    </rPh>
    <rPh sb="11" eb="13">
      <t>ジッシ</t>
    </rPh>
    <rPh sb="13" eb="15">
      <t>シュタイ</t>
    </rPh>
    <rPh sb="16" eb="19">
      <t>ジギョウシャ</t>
    </rPh>
    <rPh sb="25" eb="26">
      <t>フ</t>
    </rPh>
    <rPh sb="55" eb="58">
      <t>ヒツヨウセイ</t>
    </rPh>
    <phoneticPr fontId="17"/>
  </si>
  <si>
    <t>補助金交付要綱は必ず制定
（財政局との事前協議が望ましい）</t>
    <rPh sb="0" eb="3">
      <t>ホジョキン</t>
    </rPh>
    <rPh sb="3" eb="5">
      <t>コウフ</t>
    </rPh>
    <rPh sb="5" eb="7">
      <t>ヨウコウ</t>
    </rPh>
    <rPh sb="8" eb="9">
      <t>カナラ</t>
    </rPh>
    <rPh sb="10" eb="12">
      <t>セイテイ</t>
    </rPh>
    <rPh sb="14" eb="16">
      <t>ザイセイ</t>
    </rPh>
    <rPh sb="16" eb="17">
      <t>キョク</t>
    </rPh>
    <rPh sb="19" eb="21">
      <t>ジゼン</t>
    </rPh>
    <rPh sb="21" eb="23">
      <t>キョウギ</t>
    </rPh>
    <rPh sb="24" eb="25">
      <t>ノゾ</t>
    </rPh>
    <phoneticPr fontId="17"/>
  </si>
  <si>
    <t>・補助金等の見直し調整方針を遵守した補助基準等とすること
　⇒原則補助率上限1/2の徹底　など
※超える場合は、妥当性のある理由を説明しなければならない</t>
    <rPh sb="31" eb="33">
      <t>ゲンソク</t>
    </rPh>
    <rPh sb="33" eb="36">
      <t>ホジョリツ</t>
    </rPh>
    <rPh sb="36" eb="38">
      <t>ジョウゲン</t>
    </rPh>
    <rPh sb="42" eb="44">
      <t>テッテイ</t>
    </rPh>
    <rPh sb="49" eb="50">
      <t>コ</t>
    </rPh>
    <rPh sb="52" eb="54">
      <t>バアイ</t>
    </rPh>
    <rPh sb="56" eb="59">
      <t>ダトウセイ</t>
    </rPh>
    <rPh sb="62" eb="64">
      <t>リユウ</t>
    </rPh>
    <rPh sb="65" eb="67">
      <t>セツメイ</t>
    </rPh>
    <phoneticPr fontId="17"/>
  </si>
  <si>
    <t>本市からの補助金以外の直接補助の有無等について、該当する項目を「■」に変更し、直接補助がある場合はその補助率を右側に(　　)で記載
※その他の場合は(　　)内に具体的名称を記載
[記載例]：国が1/3を直接補助している場合…国 ■ (1/3)、
　　　　　　○○機構が1/2を直接補助している場合…その他(○○機構) ■ (1/2)</t>
    <phoneticPr fontId="17"/>
  </si>
  <si>
    <t>補助金の交付先について、次のうち該当する1項目を記載(複数選択不可)
　・外郭団体等への関与及び監理事項等に関する条例第2条第1項第1号に基づく外郭団体
　・外額団体等への関与及び監理事項等に関する条例第2条第1項第2号に基づく外郭団体
　・市他部局（公営企業会計等）
　・各種団体
　・法人
　・個人</t>
    <phoneticPr fontId="17"/>
  </si>
  <si>
    <t>補助金の性質について、次のうち該当する1項目記載(複数選択不可)
　・団体運営費補助
　・施設運営費補助
　・施設整備事業補助
　・借入額の利子等償還に対する補助
　・イベント、大会等事業補助
　・その他事業費補助
　・その他(個人に対する補助など)</t>
    <phoneticPr fontId="17"/>
  </si>
  <si>
    <t>・補助金等の見直し調整方針
  ⇒団体運営補助は原則廃止
　　 必要に応じて事業補助への転換
※団体運営補助は、26年度末をもって、市政改革プランによる再構築（地域活動協議会補助金）を除き、全廃</t>
    <rPh sb="17" eb="19">
      <t>ダンタイ</t>
    </rPh>
    <rPh sb="19" eb="21">
      <t>ウンエイ</t>
    </rPh>
    <rPh sb="21" eb="23">
      <t>ホジョ</t>
    </rPh>
    <rPh sb="24" eb="26">
      <t>ゲンソク</t>
    </rPh>
    <rPh sb="26" eb="28">
      <t>ハイシ</t>
    </rPh>
    <rPh sb="32" eb="34">
      <t>ヒツヨウ</t>
    </rPh>
    <rPh sb="35" eb="36">
      <t>オウ</t>
    </rPh>
    <rPh sb="38" eb="40">
      <t>ジギョウ</t>
    </rPh>
    <rPh sb="40" eb="42">
      <t>ホジョ</t>
    </rPh>
    <rPh sb="44" eb="46">
      <t>テンカン</t>
    </rPh>
    <rPh sb="49" eb="51">
      <t>ダンタイ</t>
    </rPh>
    <rPh sb="51" eb="53">
      <t>ウンエイ</t>
    </rPh>
    <rPh sb="53" eb="55">
      <t>ホジョ</t>
    </rPh>
    <rPh sb="59" eb="61">
      <t>ネンド</t>
    </rPh>
    <rPh sb="61" eb="62">
      <t>マツ</t>
    </rPh>
    <rPh sb="67" eb="69">
      <t>シセイ</t>
    </rPh>
    <rPh sb="69" eb="71">
      <t>カイカク</t>
    </rPh>
    <rPh sb="77" eb="80">
      <t>サイコウチク</t>
    </rPh>
    <rPh sb="81" eb="83">
      <t>チイキ</t>
    </rPh>
    <rPh sb="83" eb="85">
      <t>カツドウ</t>
    </rPh>
    <rPh sb="85" eb="88">
      <t>キョウギカイ</t>
    </rPh>
    <rPh sb="88" eb="91">
      <t>ホジョキン</t>
    </rPh>
    <rPh sb="93" eb="94">
      <t>ノゾ</t>
    </rPh>
    <rPh sb="96" eb="98">
      <t>ゼンパイ</t>
    </rPh>
    <phoneticPr fontId="17"/>
  </si>
  <si>
    <t>終期</t>
    <rPh sb="0" eb="2">
      <t>シュウキ</t>
    </rPh>
    <phoneticPr fontId="17"/>
  </si>
  <si>
    <t>終期について、現在の予定を記載
※終期には次回検証年度も含み、ガイドラインに基づき、原則３年程度の終期を設定すること</t>
    <rPh sb="0" eb="2">
      <t>シュウキ</t>
    </rPh>
    <rPh sb="7" eb="9">
      <t>ゲンザイ</t>
    </rPh>
    <rPh sb="10" eb="12">
      <t>ヨテイ</t>
    </rPh>
    <rPh sb="13" eb="15">
      <t>キサイ</t>
    </rPh>
    <rPh sb="17" eb="19">
      <t>シュウキ</t>
    </rPh>
    <rPh sb="21" eb="23">
      <t>ジカイ</t>
    </rPh>
    <rPh sb="23" eb="25">
      <t>ケンショウ</t>
    </rPh>
    <rPh sb="25" eb="27">
      <t>ネンド</t>
    </rPh>
    <rPh sb="28" eb="29">
      <t>フク</t>
    </rPh>
    <rPh sb="38" eb="39">
      <t>モト</t>
    </rPh>
    <rPh sb="42" eb="44">
      <t>ゲンソク</t>
    </rPh>
    <rPh sb="45" eb="46">
      <t>ネン</t>
    </rPh>
    <rPh sb="46" eb="48">
      <t>テイド</t>
    </rPh>
    <rPh sb="49" eb="51">
      <t>シュウキ</t>
    </rPh>
    <rPh sb="52" eb="54">
      <t>セッテイ</t>
    </rPh>
    <phoneticPr fontId="17"/>
  </si>
  <si>
    <t>交付先の公募実施状況について、該当する項目を「■」に変更
※交付先の範囲を限定している場合であっても、資格要件を備えた補助対象者を広く募集している場合は、 「有(提案型以外)」に該当
※公募は行わないが、有識者による意見を踏まえたうえ、交付基準を定めるものは、｢無」を選択して、右に「有識者による選定」と記載
　・事業の内容等を提案する公募制のものは「有(提案型)」
　・提案型以外で交付先を広く募集するものは「有(提案型以外)」
  ・公募していないものは「無」</t>
    <rPh sb="134" eb="136">
      <t>センタク</t>
    </rPh>
    <phoneticPr fontId="17"/>
  </si>
  <si>
    <t>有識者の意見を踏まえる補助金については、有識者の言うとおりに交付先を決定するのではなく、市としての選定基準を設定しておくこと</t>
    <rPh sb="0" eb="3">
      <t>ユウシキシャ</t>
    </rPh>
    <rPh sb="4" eb="6">
      <t>イケン</t>
    </rPh>
    <rPh sb="7" eb="8">
      <t>フ</t>
    </rPh>
    <rPh sb="11" eb="14">
      <t>ホジョキン</t>
    </rPh>
    <rPh sb="20" eb="23">
      <t>ユウシキシャ</t>
    </rPh>
    <rPh sb="24" eb="25">
      <t>イ</t>
    </rPh>
    <rPh sb="30" eb="32">
      <t>コウフ</t>
    </rPh>
    <rPh sb="32" eb="33">
      <t>サキ</t>
    </rPh>
    <rPh sb="34" eb="36">
      <t>ケッテイ</t>
    </rPh>
    <rPh sb="44" eb="45">
      <t>シ</t>
    </rPh>
    <rPh sb="49" eb="51">
      <t>センテイ</t>
    </rPh>
    <rPh sb="51" eb="53">
      <t>キジュン</t>
    </rPh>
    <rPh sb="54" eb="56">
      <t>セッテイ</t>
    </rPh>
    <phoneticPr fontId="17"/>
  </si>
  <si>
    <t>⑲</t>
    <phoneticPr fontId="17"/>
  </si>
  <si>
    <t>⑳</t>
    <phoneticPr fontId="17"/>
  </si>
  <si>
    <t>当該事業の実施おける再補助(直接の交付先からさらに別団体等へ再交付するもの)の予定について、該当するものを「■」に変更し、「有」の場合はその理由を右欄に記載</t>
    <rPh sb="0" eb="2">
      <t>トウガイ</t>
    </rPh>
    <rPh sb="2" eb="4">
      <t>ジギョウ</t>
    </rPh>
    <rPh sb="5" eb="7">
      <t>ジッシ</t>
    </rPh>
    <rPh sb="10" eb="11">
      <t>サイ</t>
    </rPh>
    <rPh sb="11" eb="13">
      <t>ホジョ</t>
    </rPh>
    <rPh sb="14" eb="16">
      <t>チョクセツ</t>
    </rPh>
    <rPh sb="17" eb="19">
      <t>コウフ</t>
    </rPh>
    <rPh sb="19" eb="20">
      <t>サキ</t>
    </rPh>
    <rPh sb="25" eb="26">
      <t>ベツ</t>
    </rPh>
    <rPh sb="26" eb="29">
      <t>ダンタイトウ</t>
    </rPh>
    <rPh sb="30" eb="33">
      <t>サイコウフ</t>
    </rPh>
    <rPh sb="39" eb="41">
      <t>ヨテイ</t>
    </rPh>
    <rPh sb="46" eb="48">
      <t>ガイトウ</t>
    </rPh>
    <rPh sb="57" eb="59">
      <t>ヘンコウ</t>
    </rPh>
    <rPh sb="62" eb="63">
      <t>アリ</t>
    </rPh>
    <rPh sb="65" eb="67">
      <t>バアイ</t>
    </rPh>
    <rPh sb="70" eb="72">
      <t>リユウ</t>
    </rPh>
    <rPh sb="73" eb="74">
      <t>ミギ</t>
    </rPh>
    <rPh sb="74" eb="75">
      <t>ラン</t>
    </rPh>
    <rPh sb="76" eb="78">
      <t>キサイ</t>
    </rPh>
    <phoneticPr fontId="17"/>
  </si>
  <si>
    <t>・ガイドラインにおける基本的視点の各項目について、適していると考える説明をそれぞれ記載すること。（本市として主体性のある説明とすること)</t>
    <rPh sb="11" eb="14">
      <t>キホンテキ</t>
    </rPh>
    <rPh sb="14" eb="16">
      <t>シテン</t>
    </rPh>
    <rPh sb="18" eb="20">
      <t>コウモク</t>
    </rPh>
    <rPh sb="25" eb="26">
      <t>テキ</t>
    </rPh>
    <rPh sb="31" eb="32">
      <t>カンガ</t>
    </rPh>
    <rPh sb="34" eb="36">
      <t>セツメイ</t>
    </rPh>
    <rPh sb="41" eb="43">
      <t>キサイ</t>
    </rPh>
    <rPh sb="49" eb="50">
      <t>ホン</t>
    </rPh>
    <rPh sb="50" eb="51">
      <t>シ</t>
    </rPh>
    <rPh sb="54" eb="57">
      <t>シュタイセイ</t>
    </rPh>
    <rPh sb="60" eb="62">
      <t>セツメイ</t>
    </rPh>
    <phoneticPr fontId="17"/>
  </si>
  <si>
    <t>・具体的なチェックポイントを踏まえ、課題がある場合は、補足資料を提出のうえ財政局と協議すること。</t>
    <rPh sb="1" eb="4">
      <t>グタイテキ</t>
    </rPh>
    <rPh sb="14" eb="15">
      <t>フ</t>
    </rPh>
    <rPh sb="18" eb="20">
      <t>カダイ</t>
    </rPh>
    <rPh sb="23" eb="25">
      <t>バアイ</t>
    </rPh>
    <rPh sb="27" eb="29">
      <t>ホソク</t>
    </rPh>
    <rPh sb="29" eb="31">
      <t>シリョウ</t>
    </rPh>
    <rPh sb="32" eb="34">
      <t>テイシュツ</t>
    </rPh>
    <rPh sb="37" eb="39">
      <t>ザイセイ</t>
    </rPh>
    <rPh sb="39" eb="40">
      <t>キョク</t>
    </rPh>
    <rPh sb="41" eb="43">
      <t>キョウギ</t>
    </rPh>
    <phoneticPr fontId="17"/>
  </si>
  <si>
    <t>・補助するにあたって、的確な補助効果の指標、目標値を示すことができるか
・特定団体の既得権となる可能性はないか</t>
    <rPh sb="1" eb="3">
      <t>ホジョ</t>
    </rPh>
    <rPh sb="11" eb="13">
      <t>テキカク</t>
    </rPh>
    <rPh sb="14" eb="16">
      <t>ホジョ</t>
    </rPh>
    <rPh sb="16" eb="18">
      <t>コウカ</t>
    </rPh>
    <rPh sb="19" eb="21">
      <t>シヒョウ</t>
    </rPh>
    <rPh sb="22" eb="25">
      <t>モクヒョウチ</t>
    </rPh>
    <rPh sb="26" eb="27">
      <t>シメ</t>
    </rPh>
    <phoneticPr fontId="17"/>
  </si>
  <si>
    <t>・団体運営費補助となっていないか
・補助率は1/2を超えていないか。また、超えている場合は、妥当性のある理由を示すことができるか
・補助対象経費の中に、事業とは関係のない経費、団体構成員の人件費、役員報酬、不適切な食糧費等が入っていないか
・交通費や宿泊費を対象経費とする場合、本市の基準を超えることはないか
・補助対象経費のうち、施設改修費、備品費などの資産に係るものについては、事業に供する年限を担保できているか
・補助対象は市域外を超えていないか
・本来市がやるべき事業でないか（その場合は委託料や交付金が妥当）</t>
    <rPh sb="1" eb="3">
      <t>ダンタイ</t>
    </rPh>
    <rPh sb="3" eb="6">
      <t>ウンエイヒ</t>
    </rPh>
    <rPh sb="6" eb="8">
      <t>ホジョ</t>
    </rPh>
    <rPh sb="66" eb="68">
      <t>ホジョ</t>
    </rPh>
    <rPh sb="68" eb="70">
      <t>タイショウ</t>
    </rPh>
    <rPh sb="70" eb="72">
      <t>ケイヒ</t>
    </rPh>
    <rPh sb="73" eb="74">
      <t>ナカ</t>
    </rPh>
    <rPh sb="76" eb="78">
      <t>ジギョウ</t>
    </rPh>
    <rPh sb="80" eb="82">
      <t>カンケイ</t>
    </rPh>
    <rPh sb="85" eb="87">
      <t>ケイヒ</t>
    </rPh>
    <rPh sb="88" eb="90">
      <t>ダンタイ</t>
    </rPh>
    <rPh sb="90" eb="93">
      <t>コウセイイン</t>
    </rPh>
    <rPh sb="94" eb="97">
      <t>ジンケンヒ</t>
    </rPh>
    <rPh sb="98" eb="100">
      <t>ヤクイン</t>
    </rPh>
    <rPh sb="100" eb="102">
      <t>ホウシュウ</t>
    </rPh>
    <rPh sb="103" eb="106">
      <t>フテキセツ</t>
    </rPh>
    <rPh sb="107" eb="110">
      <t>ショクリョウヒ</t>
    </rPh>
    <rPh sb="110" eb="111">
      <t>トウ</t>
    </rPh>
    <rPh sb="112" eb="113">
      <t>ハイ</t>
    </rPh>
    <rPh sb="121" eb="124">
      <t>コウツウヒ</t>
    </rPh>
    <rPh sb="125" eb="128">
      <t>シュクハクヒ</t>
    </rPh>
    <rPh sb="129" eb="131">
      <t>タイショウ</t>
    </rPh>
    <rPh sb="131" eb="133">
      <t>ケイヒ</t>
    </rPh>
    <rPh sb="136" eb="138">
      <t>バアイ</t>
    </rPh>
    <rPh sb="156" eb="158">
      <t>ホジョ</t>
    </rPh>
    <rPh sb="158" eb="160">
      <t>タイショウ</t>
    </rPh>
    <rPh sb="160" eb="162">
      <t>ケイヒ</t>
    </rPh>
    <rPh sb="191" eb="193">
      <t>ジギョウ</t>
    </rPh>
    <rPh sb="194" eb="195">
      <t>キョウ</t>
    </rPh>
    <rPh sb="197" eb="199">
      <t>ネンゲン</t>
    </rPh>
    <rPh sb="200" eb="202">
      <t>タンポ</t>
    </rPh>
    <rPh sb="210" eb="212">
      <t>ホジョ</t>
    </rPh>
    <rPh sb="212" eb="214">
      <t>タイショウ</t>
    </rPh>
    <rPh sb="215" eb="217">
      <t>シイキ</t>
    </rPh>
    <rPh sb="217" eb="218">
      <t>ガイ</t>
    </rPh>
    <rPh sb="219" eb="220">
      <t>コ</t>
    </rPh>
    <rPh sb="228" eb="230">
      <t>ホンライ</t>
    </rPh>
    <rPh sb="230" eb="231">
      <t>シ</t>
    </rPh>
    <rPh sb="236" eb="238">
      <t>ジギョウ</t>
    </rPh>
    <rPh sb="245" eb="247">
      <t>バアイ</t>
    </rPh>
    <rPh sb="248" eb="250">
      <t>イタク</t>
    </rPh>
    <rPh sb="250" eb="251">
      <t>リョウ</t>
    </rPh>
    <rPh sb="252" eb="255">
      <t>コウフキン</t>
    </rPh>
    <rPh sb="256" eb="258">
      <t>ダトウ</t>
    </rPh>
    <phoneticPr fontId="17"/>
  </si>
  <si>
    <t>・補助による事業継続が可能と見込まれるか
・交付先となる受皿は見込まれるのか（補助率1/2でも事業を行う民間団体が見込まれるのか）
・特定団体に交付する補助の場合、当該団体の独自収入で賄われるべき事業ではないか
・特定団体に交付する補助の場合、経営状況が悪く、事業継続が見込まれるず、補助効果があがらないといったリスクはないか</t>
    <rPh sb="1" eb="3">
      <t>ホジョ</t>
    </rPh>
    <rPh sb="6" eb="8">
      <t>ジギョウ</t>
    </rPh>
    <rPh sb="8" eb="10">
      <t>ケイゾク</t>
    </rPh>
    <rPh sb="11" eb="13">
      <t>カノウ</t>
    </rPh>
    <rPh sb="14" eb="16">
      <t>ミコ</t>
    </rPh>
    <rPh sb="22" eb="24">
      <t>コウフ</t>
    </rPh>
    <rPh sb="24" eb="25">
      <t>サキ</t>
    </rPh>
    <rPh sb="28" eb="29">
      <t>ウケ</t>
    </rPh>
    <rPh sb="29" eb="30">
      <t>ザラ</t>
    </rPh>
    <rPh sb="31" eb="33">
      <t>ミコ</t>
    </rPh>
    <rPh sb="39" eb="42">
      <t>ホジョリツ</t>
    </rPh>
    <rPh sb="47" eb="49">
      <t>ジギョウ</t>
    </rPh>
    <rPh sb="50" eb="51">
      <t>オコナ</t>
    </rPh>
    <rPh sb="52" eb="54">
      <t>ミンカン</t>
    </rPh>
    <rPh sb="54" eb="56">
      <t>ダンタイ</t>
    </rPh>
    <rPh sb="57" eb="59">
      <t>ミコ</t>
    </rPh>
    <rPh sb="67" eb="69">
      <t>トクテイ</t>
    </rPh>
    <rPh sb="69" eb="71">
      <t>ダンタイ</t>
    </rPh>
    <rPh sb="72" eb="74">
      <t>コウフ</t>
    </rPh>
    <rPh sb="76" eb="78">
      <t>ホジョ</t>
    </rPh>
    <rPh sb="79" eb="81">
      <t>バアイ</t>
    </rPh>
    <rPh sb="82" eb="84">
      <t>トウガイ</t>
    </rPh>
    <rPh sb="84" eb="86">
      <t>ダンタイ</t>
    </rPh>
    <rPh sb="87" eb="89">
      <t>ドクジ</t>
    </rPh>
    <rPh sb="89" eb="91">
      <t>シュウニュウ</t>
    </rPh>
    <rPh sb="92" eb="93">
      <t>マカナ</t>
    </rPh>
    <rPh sb="98" eb="100">
      <t>ジギョウ</t>
    </rPh>
    <rPh sb="107" eb="109">
      <t>トクテイ</t>
    </rPh>
    <rPh sb="109" eb="111">
      <t>ダンタイ</t>
    </rPh>
    <rPh sb="112" eb="114">
      <t>コウフ</t>
    </rPh>
    <rPh sb="116" eb="118">
      <t>ホジョ</t>
    </rPh>
    <rPh sb="119" eb="121">
      <t>バアイ</t>
    </rPh>
    <rPh sb="122" eb="124">
      <t>ケイエイ</t>
    </rPh>
    <rPh sb="124" eb="126">
      <t>ジョウキョウ</t>
    </rPh>
    <rPh sb="127" eb="128">
      <t>ワル</t>
    </rPh>
    <rPh sb="130" eb="132">
      <t>ジギョウ</t>
    </rPh>
    <rPh sb="132" eb="134">
      <t>ケイゾク</t>
    </rPh>
    <rPh sb="135" eb="137">
      <t>ミコ</t>
    </rPh>
    <rPh sb="142" eb="144">
      <t>ホジョ</t>
    </rPh>
    <rPh sb="144" eb="146">
      <t>コウカ</t>
    </rPh>
    <phoneticPr fontId="17"/>
  </si>
  <si>
    <t>・公募制を導入する予定か
・有識者等で構成される専門委員を設置し、その意見を踏まえ選定する場合、交付決定を行うのはあくまでも市であることから選定基準を定めておくこと
・公募制以外の方法で決定する場合、公平性や競争性が説明できるか</t>
    <rPh sb="1" eb="3">
      <t>コウボ</t>
    </rPh>
    <rPh sb="3" eb="4">
      <t>セイ</t>
    </rPh>
    <rPh sb="5" eb="7">
      <t>ドウニュウ</t>
    </rPh>
    <rPh sb="9" eb="11">
      <t>ヨテイ</t>
    </rPh>
    <rPh sb="14" eb="17">
      <t>ユウシキシャ</t>
    </rPh>
    <rPh sb="17" eb="18">
      <t>トウ</t>
    </rPh>
    <rPh sb="19" eb="21">
      <t>コウセイ</t>
    </rPh>
    <rPh sb="24" eb="26">
      <t>センモン</t>
    </rPh>
    <rPh sb="26" eb="28">
      <t>イイン</t>
    </rPh>
    <rPh sb="29" eb="31">
      <t>セッチ</t>
    </rPh>
    <rPh sb="35" eb="37">
      <t>イケン</t>
    </rPh>
    <rPh sb="38" eb="39">
      <t>フ</t>
    </rPh>
    <rPh sb="41" eb="43">
      <t>センテイ</t>
    </rPh>
    <rPh sb="45" eb="47">
      <t>バアイ</t>
    </rPh>
    <rPh sb="48" eb="50">
      <t>コウフ</t>
    </rPh>
    <rPh sb="50" eb="52">
      <t>ケッテイ</t>
    </rPh>
    <rPh sb="53" eb="54">
      <t>オコナ</t>
    </rPh>
    <rPh sb="62" eb="63">
      <t>シ</t>
    </rPh>
    <rPh sb="70" eb="72">
      <t>センテイ</t>
    </rPh>
    <rPh sb="72" eb="74">
      <t>キジュン</t>
    </rPh>
    <rPh sb="75" eb="76">
      <t>サダ</t>
    </rPh>
    <rPh sb="84" eb="86">
      <t>コウボ</t>
    </rPh>
    <rPh sb="86" eb="87">
      <t>セイ</t>
    </rPh>
    <rPh sb="87" eb="89">
      <t>イガイ</t>
    </rPh>
    <rPh sb="90" eb="92">
      <t>ホウホウ</t>
    </rPh>
    <rPh sb="93" eb="95">
      <t>ケッテイ</t>
    </rPh>
    <rPh sb="97" eb="99">
      <t>バアイ</t>
    </rPh>
    <rPh sb="100" eb="103">
      <t>コウヘイセイ</t>
    </rPh>
    <rPh sb="104" eb="107">
      <t>キョウソウセイ</t>
    </rPh>
    <rPh sb="108" eb="110">
      <t>セツメイ</t>
    </rPh>
    <phoneticPr fontId="17"/>
  </si>
  <si>
    <t>(3)補助効果の測定</t>
    <rPh sb="3" eb="5">
      <t>ホジョ</t>
    </rPh>
    <rPh sb="5" eb="7">
      <t>コウカ</t>
    </rPh>
    <rPh sb="8" eb="10">
      <t>ソクテイ</t>
    </rPh>
    <phoneticPr fontId="17"/>
  </si>
  <si>
    <t>・ＰＤＣＡを徹底するためには、目標値及び指標を設定することは最も重要である。（目標値及び指標の設定がなければ、効果検証ができない）</t>
    <rPh sb="6" eb="8">
      <t>テッテイ</t>
    </rPh>
    <rPh sb="15" eb="18">
      <t>モクヒョウチ</t>
    </rPh>
    <rPh sb="18" eb="19">
      <t>オヨ</t>
    </rPh>
    <rPh sb="20" eb="22">
      <t>シヒョウ</t>
    </rPh>
    <rPh sb="23" eb="25">
      <t>セッテイ</t>
    </rPh>
    <rPh sb="30" eb="31">
      <t>モット</t>
    </rPh>
    <rPh sb="32" eb="34">
      <t>ジュウヨウ</t>
    </rPh>
    <rPh sb="39" eb="42">
      <t>モクヒョウチ</t>
    </rPh>
    <rPh sb="42" eb="43">
      <t>オヨ</t>
    </rPh>
    <rPh sb="44" eb="46">
      <t>シヒョウ</t>
    </rPh>
    <rPh sb="47" eb="49">
      <t>セッテイ</t>
    </rPh>
    <rPh sb="55" eb="57">
      <t>コウカ</t>
    </rPh>
    <rPh sb="57" eb="59">
      <t>ケンショウ</t>
    </rPh>
    <phoneticPr fontId="17"/>
  </si>
  <si>
    <r>
      <t xml:space="preserve">  →</t>
    </r>
    <r>
      <rPr>
        <u/>
        <sz val="11"/>
        <rFont val="ＭＳ Ｐゴシック"/>
        <family val="3"/>
        <charset val="128"/>
      </rPr>
      <t>説明責任を果たし、効果検証が可能となるよう、「補助効果の測定方法」については、十分に検討を行い、根拠やデータを示す補足資料を提出のうえ、財政局と協議すること</t>
    </r>
    <rPh sb="3" eb="5">
      <t>セツメイ</t>
    </rPh>
    <rPh sb="5" eb="7">
      <t>セキニン</t>
    </rPh>
    <rPh sb="8" eb="9">
      <t>ハ</t>
    </rPh>
    <rPh sb="12" eb="14">
      <t>コウカ</t>
    </rPh>
    <rPh sb="14" eb="16">
      <t>ケンショウ</t>
    </rPh>
    <rPh sb="17" eb="19">
      <t>カノウ</t>
    </rPh>
    <rPh sb="26" eb="28">
      <t>ホジョ</t>
    </rPh>
    <rPh sb="28" eb="30">
      <t>コウカ</t>
    </rPh>
    <rPh sb="31" eb="33">
      <t>ソクテイ</t>
    </rPh>
    <rPh sb="33" eb="35">
      <t>ホウホウ</t>
    </rPh>
    <rPh sb="42" eb="44">
      <t>ジュウブン</t>
    </rPh>
    <rPh sb="45" eb="47">
      <t>ケントウ</t>
    </rPh>
    <rPh sb="48" eb="49">
      <t>オコナ</t>
    </rPh>
    <rPh sb="51" eb="53">
      <t>コンキョ</t>
    </rPh>
    <rPh sb="58" eb="59">
      <t>シメ</t>
    </rPh>
    <rPh sb="60" eb="62">
      <t>ホソク</t>
    </rPh>
    <rPh sb="62" eb="64">
      <t>シリョウ</t>
    </rPh>
    <rPh sb="65" eb="67">
      <t>テイシュツ</t>
    </rPh>
    <phoneticPr fontId="17"/>
  </si>
  <si>
    <t>16使用料及手数料</t>
    <rPh sb="2" eb="5">
      <t>シヨウリョウ</t>
    </rPh>
    <rPh sb="5" eb="6">
      <t>オヨ</t>
    </rPh>
    <rPh sb="6" eb="9">
      <t>テスウリョウ</t>
    </rPh>
    <phoneticPr fontId="17"/>
  </si>
  <si>
    <t>１○○使用料</t>
    <rPh sb="3" eb="6">
      <t>シヨウリョウ</t>
    </rPh>
    <phoneticPr fontId="17"/>
  </si>
  <si>
    <t>１□□使用料</t>
    <rPh sb="3" eb="6">
      <t>シヨウリョウ</t>
    </rPh>
    <phoneticPr fontId="17"/>
  </si>
  <si>
    <t>Ｈ15</t>
    <phoneticPr fontId="17"/>
  </si>
  <si>
    <t>Ｈ20</t>
    <phoneticPr fontId="17"/>
  </si>
  <si>
    <t>４月改定予定</t>
    <rPh sb="1" eb="2">
      <t>ガツ</t>
    </rPh>
    <rPh sb="2" eb="4">
      <t>カイテイ</t>
    </rPh>
    <rPh sb="4" eb="6">
      <t>ヨテイ</t>
    </rPh>
    <phoneticPr fontId="17"/>
  </si>
  <si>
    <t>■基本的な考え方</t>
    <rPh sb="1" eb="4">
      <t>キホンテキ</t>
    </rPh>
    <rPh sb="5" eb="6">
      <t>カンガ</t>
    </rPh>
    <rPh sb="7" eb="8">
      <t>カタ</t>
    </rPh>
    <phoneticPr fontId="17"/>
  </si>
  <si>
    <t>（参考）</t>
    <rPh sb="1" eb="3">
      <t>サンコウ</t>
    </rPh>
    <phoneticPr fontId="17"/>
  </si>
  <si>
    <t>　　　(例)元年度に見直しまたは廃止を決定した場合→「元-1」「元-2」・・・</t>
    <rPh sb="6" eb="7">
      <t>ガン</t>
    </rPh>
    <rPh sb="16" eb="18">
      <t>ハイシ</t>
    </rPh>
    <rPh sb="27" eb="28">
      <t>ガン</t>
    </rPh>
    <rPh sb="32" eb="33">
      <t>ガン</t>
    </rPh>
    <phoneticPr fontId="17"/>
  </si>
  <si>
    <t>・補助金の見直しは、ガイドライン及び調整方針に基づき、各所属の自律的な個別精査を行うものであるが、ＰＤＣＡを徹底するため、次の見直しポイントを重点的に検証することとし、見直しチェックシートに反映させることとする</t>
    <rPh sb="1" eb="4">
      <t>ホジョキン</t>
    </rPh>
    <rPh sb="5" eb="7">
      <t>ミナオ</t>
    </rPh>
    <rPh sb="16" eb="17">
      <t>オヨ</t>
    </rPh>
    <rPh sb="18" eb="20">
      <t>チョウセイ</t>
    </rPh>
    <rPh sb="20" eb="22">
      <t>ホウシン</t>
    </rPh>
    <rPh sb="23" eb="24">
      <t>モト</t>
    </rPh>
    <rPh sb="31" eb="34">
      <t>ジリツテキ</t>
    </rPh>
    <rPh sb="35" eb="37">
      <t>コベツ</t>
    </rPh>
    <rPh sb="37" eb="39">
      <t>セイサ</t>
    </rPh>
    <rPh sb="40" eb="41">
      <t>オコナ</t>
    </rPh>
    <rPh sb="54" eb="56">
      <t>テッテイ</t>
    </rPh>
    <rPh sb="61" eb="62">
      <t>ツギ</t>
    </rPh>
    <rPh sb="63" eb="65">
      <t>ミナオ</t>
    </rPh>
    <rPh sb="71" eb="74">
      <t>ジュウテンテキ</t>
    </rPh>
    <rPh sb="75" eb="77">
      <t>ケンショウ</t>
    </rPh>
    <rPh sb="84" eb="86">
      <t>ミナオ</t>
    </rPh>
    <rPh sb="95" eb="97">
      <t>ハンエイ</t>
    </rPh>
    <phoneticPr fontId="17"/>
  </si>
  <si>
    <t>4公平性</t>
    <rPh sb="1" eb="3">
      <t>コウヘイ</t>
    </rPh>
    <rPh sb="3" eb="4">
      <t>セイ</t>
    </rPh>
    <phoneticPr fontId="17"/>
  </si>
  <si>
    <t>算定額及び積算</t>
    <rPh sb="0" eb="2">
      <t>サンテイ</t>
    </rPh>
    <rPh sb="2" eb="3">
      <t>ガク</t>
    </rPh>
    <rPh sb="3" eb="4">
      <t>オヨ</t>
    </rPh>
    <rPh sb="5" eb="7">
      <t>セキサン</t>
    </rPh>
    <phoneticPr fontId="17"/>
  </si>
  <si>
    <t>算定額及び
積算</t>
    <rPh sb="0" eb="2">
      <t>サンテイ</t>
    </rPh>
    <rPh sb="2" eb="3">
      <t>ガク</t>
    </rPh>
    <rPh sb="3" eb="4">
      <t>オヨ</t>
    </rPh>
    <rPh sb="6" eb="8">
      <t>セキサン</t>
    </rPh>
    <phoneticPr fontId="17"/>
  </si>
  <si>
    <t>本市支出補助金に対する財源の有無等について、該当する項目を「■」に変更し、財源がある場合はその割合を右側に
(　　)で記載
※その他の場合は(　　)内に具体的名称を記載
[記載例]：本市補助額の1/3が国から補助される場合…国 ■ (1/3)、
　　　　　　本市補助額の全額が○○機構から補助される場合…その他(○○機構) ■ (10/10)</t>
    <phoneticPr fontId="17"/>
  </si>
  <si>
    <t>・また、補助金の必要性・公益性や事業継続の可能性等を説明するにあたっても、必要なものである。</t>
    <rPh sb="18" eb="20">
      <t>ケイゾク</t>
    </rPh>
    <rPh sb="21" eb="24">
      <t>カノウセイ</t>
    </rPh>
    <rPh sb="24" eb="25">
      <t>トウ</t>
    </rPh>
    <rPh sb="26" eb="28">
      <t>セツメイ</t>
    </rPh>
    <rPh sb="37" eb="39">
      <t>ヒツヨウ</t>
    </rPh>
    <phoneticPr fontId="17"/>
  </si>
  <si>
    <t>（歳出ベース　単位：千円）</t>
    <rPh sb="1" eb="3">
      <t>サイシュツ</t>
    </rPh>
    <rPh sb="7" eb="9">
      <t>タンイ</t>
    </rPh>
    <rPh sb="10" eb="12">
      <t>センエン</t>
    </rPh>
    <phoneticPr fontId="17"/>
  </si>
  <si>
    <t>補正予算</t>
    <rPh sb="0" eb="2">
      <t>ホセイ</t>
    </rPh>
    <rPh sb="2" eb="4">
      <t>ヨサン</t>
    </rPh>
    <phoneticPr fontId="17"/>
  </si>
  <si>
    <t>予算現計</t>
    <rPh sb="0" eb="2">
      <t>ヨサン</t>
    </rPh>
    <rPh sb="2" eb="4">
      <t>ゲンケイ</t>
    </rPh>
    <phoneticPr fontId="17"/>
  </si>
  <si>
    <t>決算
（見込）</t>
    <rPh sb="0" eb="2">
      <t>ケッサン</t>
    </rPh>
    <rPh sb="4" eb="6">
      <t>ミコミ</t>
    </rPh>
    <phoneticPr fontId="17"/>
  </si>
  <si>
    <t>当予－決算</t>
    <rPh sb="0" eb="1">
      <t>トウ</t>
    </rPh>
    <rPh sb="1" eb="2">
      <t>ヨ</t>
    </rPh>
    <rPh sb="3" eb="5">
      <t>ケッサン</t>
    </rPh>
    <phoneticPr fontId="17"/>
  </si>
  <si>
    <t>不用額
（見込）</t>
    <rPh sb="0" eb="2">
      <t>フヨウ</t>
    </rPh>
    <rPh sb="2" eb="3">
      <t>ガク</t>
    </rPh>
    <rPh sb="5" eb="7">
      <t>ミコミ</t>
    </rPh>
    <phoneticPr fontId="17"/>
  </si>
  <si>
    <t>不用額（見込）の理由</t>
    <rPh sb="0" eb="2">
      <t>フヨウ</t>
    </rPh>
    <rPh sb="2" eb="3">
      <t>ガク</t>
    </rPh>
    <rPh sb="4" eb="6">
      <t>ミコミ</t>
    </rPh>
    <rPh sb="8" eb="10">
      <t>リユウ</t>
    </rPh>
    <phoneticPr fontId="17"/>
  </si>
  <si>
    <t>追加</t>
    <rPh sb="0" eb="2">
      <t>ツイカ</t>
    </rPh>
    <phoneticPr fontId="17"/>
  </si>
  <si>
    <t>減額</t>
    <rPh sb="0" eb="2">
      <t>ゲンガク</t>
    </rPh>
    <phoneticPr fontId="17"/>
  </si>
  <si>
    <t>A</t>
    <phoneticPr fontId="17"/>
  </si>
  <si>
    <t>B</t>
    <phoneticPr fontId="17"/>
  </si>
  <si>
    <t>C</t>
    <phoneticPr fontId="17"/>
  </si>
  <si>
    <t>D（A＋B＋C）</t>
    <phoneticPr fontId="17"/>
  </si>
  <si>
    <t>E</t>
    <phoneticPr fontId="17"/>
  </si>
  <si>
    <t>F（A－E）</t>
    <phoneticPr fontId="17"/>
  </si>
  <si>
    <t>G（D－E）</t>
    <phoneticPr fontId="17"/>
  </si>
  <si>
    <t>不用額を踏まえた算定見直し状況</t>
    <rPh sb="0" eb="3">
      <t>フヨウガク</t>
    </rPh>
    <rPh sb="4" eb="5">
      <t>フ</t>
    </rPh>
    <rPh sb="8" eb="10">
      <t>サンテイ</t>
    </rPh>
    <rPh sb="10" eb="12">
      <t>ミナオ</t>
    </rPh>
    <rPh sb="13" eb="15">
      <t>ジョウキョウ</t>
    </rPh>
    <phoneticPr fontId="17"/>
  </si>
  <si>
    <t>当初予算
（算定）</t>
    <rPh sb="0" eb="2">
      <t>トウショ</t>
    </rPh>
    <rPh sb="2" eb="4">
      <t>ヨサン</t>
    </rPh>
    <rPh sb="6" eb="8">
      <t>サンテイ</t>
    </rPh>
    <phoneticPr fontId="17"/>
  </si>
  <si>
    <t>　　　　・「不用額（見込）の理由」欄は、各年度の「不用額（見込）」（G欄）について、主な理由を具体的な数値等を用いて記載してください。</t>
    <rPh sb="6" eb="9">
      <t>フヨウガク</t>
    </rPh>
    <rPh sb="10" eb="12">
      <t>ミコミ</t>
    </rPh>
    <rPh sb="14" eb="16">
      <t>リユウ</t>
    </rPh>
    <rPh sb="17" eb="18">
      <t>ラン</t>
    </rPh>
    <rPh sb="20" eb="23">
      <t>カクネンド</t>
    </rPh>
    <rPh sb="25" eb="27">
      <t>フヨウ</t>
    </rPh>
    <rPh sb="27" eb="28">
      <t>ガク</t>
    </rPh>
    <rPh sb="29" eb="31">
      <t>ミコミ</t>
    </rPh>
    <rPh sb="35" eb="36">
      <t>ラン</t>
    </rPh>
    <rPh sb="42" eb="43">
      <t>オモ</t>
    </rPh>
    <rPh sb="44" eb="46">
      <t>リユウ</t>
    </rPh>
    <rPh sb="47" eb="50">
      <t>グタイテキ</t>
    </rPh>
    <rPh sb="51" eb="53">
      <t>スウチ</t>
    </rPh>
    <rPh sb="53" eb="54">
      <t>トウ</t>
    </rPh>
    <rPh sb="55" eb="56">
      <t>モチ</t>
    </rPh>
    <rPh sb="58" eb="60">
      <t>キサイ</t>
    </rPh>
    <phoneticPr fontId="17"/>
  </si>
  <si>
    <t>　　　　　記載してください。算定見直しをしない（できない）場合は、その理由を記載してください。</t>
    <phoneticPr fontId="17"/>
  </si>
  <si>
    <t>　　　　・A～G欄の各計数は歳出ベースとしてください。</t>
    <rPh sb="8" eb="9">
      <t>ラン</t>
    </rPh>
    <rPh sb="10" eb="11">
      <t>カク</t>
    </rPh>
    <rPh sb="11" eb="13">
      <t>ケイスウ</t>
    </rPh>
    <rPh sb="14" eb="16">
      <t>サイシュツ</t>
    </rPh>
    <phoneticPr fontId="17"/>
  </si>
  <si>
    <r>
      <t>（注）・本様式は、</t>
    </r>
    <r>
      <rPr>
        <u/>
        <sz val="10"/>
        <rFont val="Meiryo UI"/>
        <family val="3"/>
        <charset val="128"/>
      </rPr>
      <t>決算や予算の執行状況（見込）を踏まえ、既存の施策・事業等を十分精査したうえで、施策の選択と集中・スクラップアンドビルドを進め、単なる一律のシーリング率の</t>
    </r>
    <rPh sb="1" eb="2">
      <t>チュウ</t>
    </rPh>
    <rPh sb="24" eb="25">
      <t>フ</t>
    </rPh>
    <rPh sb="28" eb="30">
      <t>キゾン</t>
    </rPh>
    <rPh sb="31" eb="33">
      <t>シサク</t>
    </rPh>
    <rPh sb="34" eb="37">
      <t>ジギョウトウ</t>
    </rPh>
    <rPh sb="38" eb="40">
      <t>ジュウブン</t>
    </rPh>
    <rPh sb="40" eb="42">
      <t>セイサ</t>
    </rPh>
    <rPh sb="48" eb="50">
      <t>シサク</t>
    </rPh>
    <rPh sb="51" eb="53">
      <t>センタク</t>
    </rPh>
    <rPh sb="54" eb="56">
      <t>シュウチュウ</t>
    </rPh>
    <rPh sb="69" eb="70">
      <t>スス</t>
    </rPh>
    <rPh sb="72" eb="73">
      <t>タン</t>
    </rPh>
    <rPh sb="75" eb="77">
      <t>イチリツ</t>
    </rPh>
    <rPh sb="83" eb="84">
      <t>リツ</t>
    </rPh>
    <phoneticPr fontId="17"/>
  </si>
  <si>
    <r>
      <t>　　　　　</t>
    </r>
    <r>
      <rPr>
        <u/>
        <sz val="10"/>
        <rFont val="Meiryo UI"/>
        <family val="3"/>
        <charset val="128"/>
      </rPr>
      <t>設定とするのではなく、メリハリのある予算算定を促進するため、経費区分に関わらず各所属において活用</t>
    </r>
    <r>
      <rPr>
        <sz val="10"/>
        <rFont val="Meiryo UI"/>
        <family val="3"/>
        <charset val="128"/>
      </rPr>
      <t>してください。</t>
    </r>
    <phoneticPr fontId="17"/>
  </si>
  <si>
    <t>※ 補助金に関する基本的な考え方及び具体的取組みについては　次ページを参照</t>
    <rPh sb="2" eb="5">
      <t>ホジョキン</t>
    </rPh>
    <rPh sb="6" eb="7">
      <t>カン</t>
    </rPh>
    <rPh sb="9" eb="12">
      <t>キホンテキ</t>
    </rPh>
    <rPh sb="13" eb="14">
      <t>カンガ</t>
    </rPh>
    <rPh sb="15" eb="16">
      <t>カタ</t>
    </rPh>
    <rPh sb="16" eb="17">
      <t>オヨ</t>
    </rPh>
    <rPh sb="18" eb="21">
      <t>グタイテキ</t>
    </rPh>
    <rPh sb="21" eb="23">
      <t>トリクミ</t>
    </rPh>
    <phoneticPr fontId="17"/>
  </si>
  <si>
    <r>
      <t>　執行段階において、</t>
    </r>
    <r>
      <rPr>
        <u/>
        <sz val="13"/>
        <rFont val="ＭＳ Ｐ明朝"/>
        <family val="1"/>
        <charset val="128"/>
      </rPr>
      <t>創意工夫により</t>
    </r>
    <r>
      <rPr>
        <sz val="13"/>
        <rFont val="ＭＳ Ｐ明朝"/>
        <family val="1"/>
        <charset val="128"/>
      </rPr>
      <t>経費削減を行った場合、一般財源の減の相当額を、翌年度予算において別途、加算することができることとする。
　</t>
    </r>
    <rPh sb="1" eb="3">
      <t>シッコウ</t>
    </rPh>
    <rPh sb="3" eb="5">
      <t>ダンカイ</t>
    </rPh>
    <rPh sb="10" eb="12">
      <t>ソウイ</t>
    </rPh>
    <rPh sb="12" eb="14">
      <t>クフウ</t>
    </rPh>
    <rPh sb="17" eb="19">
      <t>ケイヒ</t>
    </rPh>
    <rPh sb="19" eb="21">
      <t>サクゲン</t>
    </rPh>
    <rPh sb="22" eb="23">
      <t>オコナ</t>
    </rPh>
    <rPh sb="25" eb="27">
      <t>バアイ</t>
    </rPh>
    <rPh sb="28" eb="30">
      <t>イッパン</t>
    </rPh>
    <rPh sb="30" eb="32">
      <t>ザイゲン</t>
    </rPh>
    <rPh sb="33" eb="34">
      <t>ゲン</t>
    </rPh>
    <rPh sb="35" eb="37">
      <t>ソウトウ</t>
    </rPh>
    <rPh sb="37" eb="38">
      <t>ガク</t>
    </rPh>
    <rPh sb="40" eb="43">
      <t>ヨクネンド</t>
    </rPh>
    <rPh sb="43" eb="45">
      <t>ヨサン</t>
    </rPh>
    <rPh sb="49" eb="51">
      <t>ベット</t>
    </rPh>
    <rPh sb="52" eb="54">
      <t>カサン</t>
    </rPh>
    <phoneticPr fontId="17"/>
  </si>
  <si>
    <t>令和６年度</t>
    <rPh sb="0" eb="2">
      <t>レイワ</t>
    </rPh>
    <rPh sb="3" eb="5">
      <t>ネンド</t>
    </rPh>
    <phoneticPr fontId="17"/>
  </si>
  <si>
    <t>補助金支出一覧とともに、各所属ホームページにおいて公表することとなります。</t>
    <phoneticPr fontId="17"/>
  </si>
  <si>
    <r>
      <t>法律・条例</t>
    </r>
    <r>
      <rPr>
        <sz val="11"/>
        <rFont val="ＭＳ Ｐゴシック"/>
        <family val="3"/>
        <charset val="128"/>
      </rPr>
      <t>等の名称</t>
    </r>
    <rPh sb="0" eb="2">
      <t>ホウリツ</t>
    </rPh>
    <rPh sb="3" eb="5">
      <t>ジョウレイ</t>
    </rPh>
    <rPh sb="5" eb="6">
      <t>トウ</t>
    </rPh>
    <rPh sb="7" eb="9">
      <t>メイショウ</t>
    </rPh>
    <phoneticPr fontId="17"/>
  </si>
  <si>
    <r>
      <t>補助率</t>
    </r>
    <r>
      <rPr>
        <sz val="11"/>
        <rFont val="ＭＳ Ｐゴシック"/>
        <family val="3"/>
        <charset val="128"/>
      </rPr>
      <t>等</t>
    </r>
    <rPh sb="0" eb="2">
      <t>ホジョ</t>
    </rPh>
    <rPh sb="2" eb="3">
      <t>リツ</t>
    </rPh>
    <rPh sb="3" eb="4">
      <t>トウ</t>
    </rPh>
    <phoneticPr fontId="17"/>
  </si>
  <si>
    <r>
      <t>有(提案型</t>
    </r>
    <r>
      <rPr>
        <sz val="11"/>
        <rFont val="ＭＳ Ｐゴシック"/>
        <family val="3"/>
        <charset val="128"/>
      </rPr>
      <t>)</t>
    </r>
    <rPh sb="0" eb="1">
      <t>アリ</t>
    </rPh>
    <rPh sb="2" eb="4">
      <t>テイアン</t>
    </rPh>
    <rPh sb="4" eb="5">
      <t>ガタ</t>
    </rPh>
    <phoneticPr fontId="17"/>
  </si>
  <si>
    <r>
      <t>有(</t>
    </r>
    <r>
      <rPr>
        <sz val="11"/>
        <rFont val="ＭＳ Ｐゴシック"/>
        <family val="3"/>
        <charset val="128"/>
      </rPr>
      <t>提案型以外)</t>
    </r>
    <rPh sb="0" eb="1">
      <t>アリ</t>
    </rPh>
    <rPh sb="2" eb="5">
      <t>テイアンガタ</t>
    </rPh>
    <rPh sb="5" eb="7">
      <t>イガイ</t>
    </rPh>
    <phoneticPr fontId="17"/>
  </si>
  <si>
    <r>
      <t>○補助金交付要綱における補助基準額、補助率及び補助上限を記載
　[記載例]
　　・補助基準額が200万円で補助率50％の場合・・・補助基準額：2,000千円、補助率：50％（上限：－）
　　・補助基準額及び補助率規定がなく補助上限が100万円の場合・・・補助基準額：－、補助率：100％（上限：1,000千円）
　　・補助基準額規定がなく補助率50％で補助上限が100万円の場合・・・補助基準額：－、補助率：50％（上限：1,000千円）
　　・補助基準額及び補助率規定が複数ある場合(要素ごとにすべて記載)・・・
　　　・○○○経費…補助基準額：2,000千円、補助率：75％（上限：－）
　　　・○○○経費…補助基準額：1,000千円、補助率：50％（上限：－）
　　　・○○○経費…補助基準額：700千円、補助率：30％（上限：－）
　　 ・運営費補助で収支差を全額補助している場合・・・100％(収支差補助)
○</t>
    </r>
    <r>
      <rPr>
        <u/>
        <sz val="11"/>
        <rFont val="ＭＳ Ｐゴシック"/>
        <family val="3"/>
        <charset val="128"/>
      </rPr>
      <t>補助率1/2を超える場合は、その理由・必要性を記載</t>
    </r>
    <r>
      <rPr>
        <sz val="11"/>
        <rFont val="ＭＳ Ｐゴシック"/>
        <family val="3"/>
        <charset val="128"/>
      </rPr>
      <t xml:space="preserve">
　[記載例]
　　　・市補助金2/3の特定財源として国費1/2の場合・・・2/3（国費1/2）　→⑬「財源の有無」欄と関連
　　　・他団体との協調事業（役割分担1：1）で市補助金の対象経費の100％の場合
　　　　　　　・・・100％（全対象経費の50％、残り50％は○○が負担）→⑭「本市以外からの直接補助」欄と関連</t>
    </r>
    <phoneticPr fontId="17"/>
  </si>
  <si>
    <r>
      <t>・達成状況が目標値の50％を下回る
・所属として全く達成できていないと認識
・所属が設定した徹底基準を下回る
　　　　　　　　　　　　　　　　　　　　　</t>
    </r>
    <r>
      <rPr>
        <sz val="11"/>
        <rFont val="ＭＳ Ｐゴシック"/>
        <family val="3"/>
        <charset val="128"/>
      </rPr>
      <t>など</t>
    </r>
    <rPh sb="1" eb="3">
      <t>タッセイ</t>
    </rPh>
    <rPh sb="3" eb="5">
      <t>ジョウキョウ</t>
    </rPh>
    <rPh sb="6" eb="9">
      <t>モクヒョウチ</t>
    </rPh>
    <rPh sb="14" eb="16">
      <t>シタマワ</t>
    </rPh>
    <rPh sb="19" eb="21">
      <t>ショゾク</t>
    </rPh>
    <rPh sb="39" eb="41">
      <t>ショゾク</t>
    </rPh>
    <phoneticPr fontId="17"/>
  </si>
  <si>
    <r>
      <t>社会的要因などにより必然的に達成できていない（それを除けば達成している）
　　　　　　　　　　　　　　　　　　　　　</t>
    </r>
    <r>
      <rPr>
        <sz val="11"/>
        <rFont val="ＭＳ Ｐゴシック"/>
        <family val="3"/>
        <charset val="128"/>
      </rPr>
      <t>など</t>
    </r>
    <rPh sb="0" eb="2">
      <t>シャカイ</t>
    </rPh>
    <rPh sb="2" eb="3">
      <t>テキ</t>
    </rPh>
    <rPh sb="3" eb="5">
      <t>ヨウイン</t>
    </rPh>
    <rPh sb="10" eb="13">
      <t>ヒツゼンテキ</t>
    </rPh>
    <rPh sb="14" eb="16">
      <t>タッセイ</t>
    </rPh>
    <rPh sb="26" eb="27">
      <t>ノゾ</t>
    </rPh>
    <rPh sb="29" eb="31">
      <t>タッセイ</t>
    </rPh>
    <phoneticPr fontId="17"/>
  </si>
  <si>
    <r>
      <t>目標達成による事業終了　　</t>
    </r>
    <r>
      <rPr>
        <sz val="11"/>
        <rFont val="ＭＳ Ｐゴシック"/>
        <family val="3"/>
        <charset val="128"/>
      </rPr>
      <t>など</t>
    </r>
    <rPh sb="0" eb="2">
      <t>モクヒョウ</t>
    </rPh>
    <rPh sb="2" eb="4">
      <t>タッセイ</t>
    </rPh>
    <rPh sb="7" eb="9">
      <t>ジギョウ</t>
    </rPh>
    <rPh sb="9" eb="11">
      <t>シュウリョウ</t>
    </rPh>
    <phoneticPr fontId="17"/>
  </si>
  <si>
    <r>
      <t>・設定した目標値は中間目標である
・達成したものの継続実施が必要
　　　　　　　　　　　　　　　　　　　　　</t>
    </r>
    <r>
      <rPr>
        <sz val="11"/>
        <rFont val="ＭＳ Ｐゴシック"/>
        <family val="3"/>
        <charset val="128"/>
      </rPr>
      <t>など</t>
    </r>
    <rPh sb="1" eb="3">
      <t>セッテイ</t>
    </rPh>
    <rPh sb="5" eb="8">
      <t>モクヒョウチ</t>
    </rPh>
    <rPh sb="9" eb="11">
      <t>チュウカン</t>
    </rPh>
    <rPh sb="11" eb="13">
      <t>モクヒョウ</t>
    </rPh>
    <phoneticPr fontId="17"/>
  </si>
  <si>
    <r>
      <t>・国・府等からの特定財源をいれれば1/2以下
・他団体との共同事業で全事業費に対する対象経費では1/2以下　　</t>
    </r>
    <r>
      <rPr>
        <sz val="11"/>
        <rFont val="ＭＳ Ｐゴシック"/>
        <family val="3"/>
        <charset val="128"/>
      </rPr>
      <t>など</t>
    </r>
    <rPh sb="1" eb="2">
      <t>クニ</t>
    </rPh>
    <rPh sb="3" eb="4">
      <t>フ</t>
    </rPh>
    <rPh sb="4" eb="5">
      <t>トウ</t>
    </rPh>
    <rPh sb="8" eb="10">
      <t>トクテイ</t>
    </rPh>
    <rPh sb="10" eb="12">
      <t>ザイゲン</t>
    </rPh>
    <rPh sb="20" eb="22">
      <t>イカ</t>
    </rPh>
    <phoneticPr fontId="17"/>
  </si>
  <si>
    <r>
      <t>市がやるべき事業を補助金で措置し、1/2を上回っている　　</t>
    </r>
    <r>
      <rPr>
        <sz val="11"/>
        <rFont val="ＭＳ Ｐゴシック"/>
        <family val="3"/>
        <charset val="128"/>
      </rPr>
      <t>など</t>
    </r>
    <rPh sb="0" eb="1">
      <t>シ</t>
    </rPh>
    <rPh sb="6" eb="8">
      <t>ジギョウ</t>
    </rPh>
    <rPh sb="9" eb="12">
      <t>ホジョキン</t>
    </rPh>
    <rPh sb="13" eb="15">
      <t>ソチ</t>
    </rPh>
    <rPh sb="21" eb="23">
      <t>ウワマワ</t>
    </rPh>
    <phoneticPr fontId="17"/>
  </si>
  <si>
    <r>
      <t>団体（施設）としての独自収入が、本市補助金を下回っている　　</t>
    </r>
    <r>
      <rPr>
        <sz val="11"/>
        <rFont val="ＭＳ Ｐゴシック"/>
        <family val="3"/>
        <charset val="128"/>
      </rPr>
      <t>など</t>
    </r>
    <rPh sb="0" eb="2">
      <t>ダンタイ</t>
    </rPh>
    <rPh sb="3" eb="5">
      <t>シセツ</t>
    </rPh>
    <rPh sb="10" eb="12">
      <t>ドクジ</t>
    </rPh>
    <rPh sb="12" eb="14">
      <t>シュウニュウ</t>
    </rPh>
    <rPh sb="16" eb="17">
      <t>ホン</t>
    </rPh>
    <rPh sb="17" eb="18">
      <t>シ</t>
    </rPh>
    <rPh sb="18" eb="21">
      <t>ホジョキン</t>
    </rPh>
    <rPh sb="22" eb="24">
      <t>シタマワ</t>
    </rPh>
    <phoneticPr fontId="17"/>
  </si>
  <si>
    <r>
      <t>団体の繰越金が、毎年の補助額を上回っている　　</t>
    </r>
    <r>
      <rPr>
        <sz val="11"/>
        <rFont val="ＭＳ Ｐゴシック"/>
        <family val="3"/>
        <charset val="128"/>
      </rPr>
      <t>など</t>
    </r>
    <rPh sb="0" eb="2">
      <t>ダンタイ</t>
    </rPh>
    <rPh sb="3" eb="5">
      <t>クリコシ</t>
    </rPh>
    <rPh sb="5" eb="6">
      <t>キン</t>
    </rPh>
    <rPh sb="8" eb="10">
      <t>マイトシ</t>
    </rPh>
    <rPh sb="11" eb="13">
      <t>ホジョ</t>
    </rPh>
    <rPh sb="13" eb="14">
      <t>ガク</t>
    </rPh>
    <rPh sb="15" eb="17">
      <t>ウワマワ</t>
    </rPh>
    <phoneticPr fontId="17"/>
  </si>
  <si>
    <r>
      <t>特定調停に伴う補助金で交付団体が再建計画を上回る財政状況となっている　　</t>
    </r>
    <r>
      <rPr>
        <sz val="11"/>
        <rFont val="ＭＳ Ｐゴシック"/>
        <family val="3"/>
        <charset val="128"/>
      </rPr>
      <t>など</t>
    </r>
    <rPh sb="0" eb="2">
      <t>トクテイ</t>
    </rPh>
    <rPh sb="2" eb="4">
      <t>チョウテイ</t>
    </rPh>
    <rPh sb="5" eb="6">
      <t>トモナ</t>
    </rPh>
    <rPh sb="7" eb="10">
      <t>ホジョキン</t>
    </rPh>
    <rPh sb="11" eb="13">
      <t>コウフ</t>
    </rPh>
    <rPh sb="13" eb="15">
      <t>ダンタイ</t>
    </rPh>
    <rPh sb="16" eb="18">
      <t>サイケン</t>
    </rPh>
    <rPh sb="18" eb="20">
      <t>ケイカク</t>
    </rPh>
    <rPh sb="21" eb="23">
      <t>ウワマワ</t>
    </rPh>
    <rPh sb="24" eb="26">
      <t>ザイセイ</t>
    </rPh>
    <rPh sb="26" eb="28">
      <t>ジョウキョウ</t>
    </rPh>
    <phoneticPr fontId="17"/>
  </si>
  <si>
    <r>
      <t>密集対策など、本市施策の一環となる補助金で、対象地域や資格等を定めている　　</t>
    </r>
    <r>
      <rPr>
        <sz val="11"/>
        <rFont val="ＭＳ Ｐゴシック"/>
        <family val="3"/>
        <charset val="128"/>
      </rPr>
      <t>など</t>
    </r>
    <rPh sb="0" eb="2">
      <t>ミッシュウ</t>
    </rPh>
    <rPh sb="2" eb="4">
      <t>タイサク</t>
    </rPh>
    <rPh sb="7" eb="8">
      <t>ホン</t>
    </rPh>
    <rPh sb="8" eb="9">
      <t>シ</t>
    </rPh>
    <rPh sb="9" eb="11">
      <t>シサク</t>
    </rPh>
    <rPh sb="12" eb="14">
      <t>イッカン</t>
    </rPh>
    <rPh sb="17" eb="20">
      <t>ホジョキン</t>
    </rPh>
    <rPh sb="22" eb="24">
      <t>タイショウ</t>
    </rPh>
    <rPh sb="24" eb="26">
      <t>チイキ</t>
    </rPh>
    <rPh sb="27" eb="30">
      <t>シカクトウ</t>
    </rPh>
    <rPh sb="31" eb="32">
      <t>サダ</t>
    </rPh>
    <phoneticPr fontId="17"/>
  </si>
  <si>
    <r>
      <t>選考委員会等の有識者に意見を聞き、行政としての交付基準を定めている　　</t>
    </r>
    <r>
      <rPr>
        <sz val="11"/>
        <rFont val="ＭＳ Ｐゴシック"/>
        <family val="3"/>
        <charset val="128"/>
      </rPr>
      <t>など</t>
    </r>
    <rPh sb="0" eb="2">
      <t>センコウ</t>
    </rPh>
    <rPh sb="2" eb="5">
      <t>イインカイ</t>
    </rPh>
    <rPh sb="5" eb="6">
      <t>トウ</t>
    </rPh>
    <rPh sb="7" eb="10">
      <t>ユウシキシャ</t>
    </rPh>
    <rPh sb="11" eb="13">
      <t>イケン</t>
    </rPh>
    <rPh sb="14" eb="15">
      <t>キ</t>
    </rPh>
    <rPh sb="17" eb="19">
      <t>ギョウセイ</t>
    </rPh>
    <rPh sb="23" eb="25">
      <t>コウフ</t>
    </rPh>
    <rPh sb="25" eb="27">
      <t>キジュン</t>
    </rPh>
    <rPh sb="28" eb="29">
      <t>サダ</t>
    </rPh>
    <phoneticPr fontId="17"/>
  </si>
  <si>
    <r>
      <t>・「新規補助金概要シート」は、「補助金支出一覧」とあわせて</t>
    </r>
    <r>
      <rPr>
        <sz val="11"/>
        <rFont val="ＭＳ Ｐゴシック"/>
        <family val="3"/>
        <charset val="128"/>
      </rPr>
      <t>各所属ホームページにおいて公表するため、記載内容は十分精査すること。</t>
    </r>
    <rPh sb="2" eb="4">
      <t>シンキ</t>
    </rPh>
    <rPh sb="4" eb="7">
      <t>ホジョキン</t>
    </rPh>
    <rPh sb="7" eb="9">
      <t>ガイヨウ</t>
    </rPh>
    <rPh sb="16" eb="19">
      <t>ホジョキン</t>
    </rPh>
    <rPh sb="19" eb="21">
      <t>シシュツ</t>
    </rPh>
    <rPh sb="21" eb="23">
      <t>イチラン</t>
    </rPh>
    <rPh sb="49" eb="51">
      <t>キサイ</t>
    </rPh>
    <rPh sb="51" eb="53">
      <t>ナイヨウ</t>
    </rPh>
    <rPh sb="54" eb="56">
      <t>ジュウブン</t>
    </rPh>
    <rPh sb="56" eb="58">
      <t>セイサ</t>
    </rPh>
    <phoneticPr fontId="17"/>
  </si>
  <si>
    <r>
      <rPr>
        <u/>
        <sz val="11"/>
        <rFont val="ＭＳ Ｐゴシック"/>
        <family val="3"/>
        <charset val="128"/>
      </rPr>
      <t>・必ず、指標・目標値を具体的な数値で記載すること</t>
    </r>
    <r>
      <rPr>
        <sz val="11"/>
        <rFont val="ＭＳ Ｐゴシック"/>
        <family val="3"/>
        <charset val="128"/>
      </rPr>
      <t xml:space="preserve">
・指標・目標値は、補助目的を果たすためのものとなっているか
・指標は、測定できるものとなっているか</t>
    </r>
    <rPh sb="1" eb="2">
      <t>カナラ</t>
    </rPh>
    <rPh sb="4" eb="6">
      <t>シヒョウ</t>
    </rPh>
    <rPh sb="7" eb="10">
      <t>モクヒョウチ</t>
    </rPh>
    <rPh sb="11" eb="14">
      <t>グタイテキ</t>
    </rPh>
    <rPh sb="15" eb="17">
      <t>スウチ</t>
    </rPh>
    <rPh sb="18" eb="20">
      <t>キサイ</t>
    </rPh>
    <rPh sb="26" eb="28">
      <t>シヒョウ</t>
    </rPh>
    <rPh sb="29" eb="32">
      <t>モクヒョウチ</t>
    </rPh>
    <rPh sb="34" eb="36">
      <t>ホジョ</t>
    </rPh>
    <rPh sb="36" eb="38">
      <t>モクテキ</t>
    </rPh>
    <rPh sb="39" eb="40">
      <t>ハ</t>
    </rPh>
    <rPh sb="56" eb="58">
      <t>シヒョウ</t>
    </rPh>
    <rPh sb="60" eb="62">
      <t>ソクテイ</t>
    </rPh>
    <phoneticPr fontId="17"/>
  </si>
  <si>
    <t>期　間</t>
    <rPh sb="0" eb="1">
      <t>キ</t>
    </rPh>
    <rPh sb="2" eb="3">
      <t>アイダ</t>
    </rPh>
    <phoneticPr fontId="13"/>
  </si>
  <si>
    <t>限度額</t>
    <rPh sb="0" eb="3">
      <t>ゲンドガク</t>
    </rPh>
    <phoneticPr fontId="13"/>
  </si>
  <si>
    <t>1　本調書は、大阪市予算規則第14条第1項にもとづき、新たに債務負担行為を必要とする事業</t>
    <rPh sb="27" eb="28">
      <t>アラ</t>
    </rPh>
    <rPh sb="37" eb="39">
      <t>ヒツヨウ</t>
    </rPh>
    <phoneticPr fontId="13"/>
  </si>
  <si>
    <t>（注）</t>
    <phoneticPr fontId="17"/>
  </si>
  <si>
    <t>　 について作成するものである。</t>
    <phoneticPr fontId="17"/>
  </si>
  <si>
    <t>令和７年度</t>
    <rPh sb="0" eb="2">
      <t>レイワ</t>
    </rPh>
    <rPh sb="3" eb="5">
      <t>ネンド</t>
    </rPh>
    <phoneticPr fontId="17"/>
  </si>
  <si>
    <t>事　務　連　絡</t>
    <rPh sb="0" eb="1">
      <t>コト</t>
    </rPh>
    <rPh sb="2" eb="3">
      <t>ツトム</t>
    </rPh>
    <rPh sb="4" eb="5">
      <t>レン</t>
    </rPh>
    <rPh sb="6" eb="7">
      <t>ラク</t>
    </rPh>
    <phoneticPr fontId="13"/>
  </si>
  <si>
    <t>各所属予算担当課長　様</t>
    <rPh sb="0" eb="1">
      <t>カク</t>
    </rPh>
    <rPh sb="1" eb="3">
      <t>ショゾク</t>
    </rPh>
    <rPh sb="3" eb="5">
      <t>ヨサン</t>
    </rPh>
    <rPh sb="5" eb="7">
      <t>タントウ</t>
    </rPh>
    <rPh sb="7" eb="9">
      <t>カチョウ</t>
    </rPh>
    <rPh sb="10" eb="11">
      <t>サマ</t>
    </rPh>
    <phoneticPr fontId="13"/>
  </si>
  <si>
    <t>財政局財務部財務課長</t>
    <rPh sb="0" eb="3">
      <t>ザイセイキョク</t>
    </rPh>
    <rPh sb="3" eb="6">
      <t>ザイムブ</t>
    </rPh>
    <rPh sb="6" eb="7">
      <t>ザイ</t>
    </rPh>
    <rPh sb="7" eb="8">
      <t>ツトム</t>
    </rPh>
    <rPh sb="8" eb="9">
      <t>カ</t>
    </rPh>
    <rPh sb="9" eb="10">
      <t>チョウ</t>
    </rPh>
    <phoneticPr fontId="13"/>
  </si>
  <si>
    <t>標題について、次の資料を作成のうえ提出願います。</t>
    <rPh sb="0" eb="2">
      <t>ヒョウダイ</t>
    </rPh>
    <rPh sb="7" eb="8">
      <t>ツギ</t>
    </rPh>
    <rPh sb="9" eb="11">
      <t>シリョウ</t>
    </rPh>
    <rPh sb="12" eb="14">
      <t>サクセイ</t>
    </rPh>
    <rPh sb="17" eb="19">
      <t>テイシュツ</t>
    </rPh>
    <rPh sb="19" eb="20">
      <t>ネガ</t>
    </rPh>
    <phoneticPr fontId="13"/>
  </si>
  <si>
    <t>（様式 8）</t>
    <rPh sb="1" eb="3">
      <t>ヨウシキ</t>
    </rPh>
    <phoneticPr fontId="13"/>
  </si>
  <si>
    <t>（様式 13）</t>
    <rPh sb="1" eb="3">
      <t>ヨウシキ</t>
    </rPh>
    <phoneticPr fontId="13"/>
  </si>
  <si>
    <t>（様式 15）</t>
    <rPh sb="1" eb="3">
      <t>ヨウシキ</t>
    </rPh>
    <phoneticPr fontId="13"/>
  </si>
  <si>
    <t>※留意点等</t>
    <phoneticPr fontId="13"/>
  </si>
  <si>
    <r>
      <t>・</t>
    </r>
    <r>
      <rPr>
        <b/>
        <u/>
        <sz val="12"/>
        <rFont val="ＭＳ 明朝"/>
        <family val="1"/>
        <charset val="128"/>
      </rPr>
      <t>別途、前年度の情報が入力された様式を送付するので、必ず活用の上、提出願います。</t>
    </r>
    <rPh sb="1" eb="3">
      <t>ベット</t>
    </rPh>
    <rPh sb="4" eb="7">
      <t>ゼンネンド</t>
    </rPh>
    <rPh sb="8" eb="10">
      <t>ジョウホウ</t>
    </rPh>
    <rPh sb="11" eb="13">
      <t>ニュウリョク</t>
    </rPh>
    <rPh sb="16" eb="18">
      <t>ヨウシキ</t>
    </rPh>
    <rPh sb="19" eb="21">
      <t>ソウフ</t>
    </rPh>
    <rPh sb="26" eb="27">
      <t>カナラ</t>
    </rPh>
    <rPh sb="28" eb="30">
      <t>カツヨウ</t>
    </rPh>
    <rPh sb="31" eb="32">
      <t>ウエ</t>
    </rPh>
    <rPh sb="33" eb="35">
      <t>テイシュツ</t>
    </rPh>
    <rPh sb="35" eb="36">
      <t>ネガ</t>
    </rPh>
    <phoneticPr fontId="13"/>
  </si>
  <si>
    <t>○その他、各様式に付してある（注）を参考として、作成願います。</t>
    <rPh sb="26" eb="27">
      <t>ネガ</t>
    </rPh>
    <phoneticPr fontId="13"/>
  </si>
  <si>
    <t>　　　「令和2年度『子育て支援の充実』に向けた区長マネジメント重点経費について（照会）」（令和元年9月10日）、</t>
    <rPh sb="4" eb="6">
      <t>レイワ</t>
    </rPh>
    <rPh sb="7" eb="9">
      <t>ネンド</t>
    </rPh>
    <rPh sb="20" eb="21">
      <t>ム</t>
    </rPh>
    <rPh sb="23" eb="24">
      <t>ク</t>
    </rPh>
    <rPh sb="24" eb="25">
      <t>チョウ</t>
    </rPh>
    <rPh sb="31" eb="33">
      <t>ジュウテン</t>
    </rPh>
    <phoneticPr fontId="17"/>
  </si>
  <si>
    <t>(様式19)</t>
    <rPh sb="1" eb="3">
      <t>ヨウシキ</t>
    </rPh>
    <phoneticPr fontId="17"/>
  </si>
  <si>
    <t>②補助金等見直しチェックシートについては、見直しポイントを掲げ重点的に検証するので、</t>
    <rPh sb="1" eb="5">
      <t>ホジョキントウ</t>
    </rPh>
    <rPh sb="5" eb="7">
      <t>ミナオ</t>
    </rPh>
    <rPh sb="21" eb="23">
      <t>ミナオ</t>
    </rPh>
    <rPh sb="29" eb="30">
      <t>カカ</t>
    </rPh>
    <rPh sb="31" eb="34">
      <t>ジュウテンテキ</t>
    </rPh>
    <rPh sb="35" eb="37">
      <t>ケンショウ</t>
    </rPh>
    <phoneticPr fontId="17"/>
  </si>
  <si>
    <t>別添記載要領中「見直しポイント及び補助金等見直しチェックシートへの反映方法」を参照し、</t>
    <rPh sb="9" eb="10">
      <t>ナオ</t>
    </rPh>
    <rPh sb="15" eb="16">
      <t>オヨ</t>
    </rPh>
    <rPh sb="17" eb="21">
      <t>ホジョキントウ</t>
    </rPh>
    <rPh sb="21" eb="23">
      <t>ミナオ</t>
    </rPh>
    <rPh sb="33" eb="35">
      <t>ハンエイ</t>
    </rPh>
    <rPh sb="35" eb="37">
      <t>ホウホウ</t>
    </rPh>
    <rPh sb="39" eb="41">
      <t>サンショウ</t>
    </rPh>
    <phoneticPr fontId="17"/>
  </si>
  <si>
    <t>具体的な指標・目標値</t>
    <rPh sb="0" eb="3">
      <t>グタイテキ</t>
    </rPh>
    <rPh sb="4" eb="6">
      <t>シヒョウ</t>
    </rPh>
    <rPh sb="7" eb="10">
      <t>モクヒョウチ</t>
    </rPh>
    <phoneticPr fontId="17"/>
  </si>
  <si>
    <t>※説明欄は適・不適にかかわらず必ず記載すること</t>
    <phoneticPr fontId="17"/>
  </si>
  <si>
    <r>
      <t>補助金等の見直し調整方針（平成27年度市政改革の基本方針）を踏まえ、次の内容を順守していない場合は「不適」とし、「その理由と今後の対応について」を記載
　・団体運営費補助…原則廃止（必要に応じて事業費補助への転換）
　・施設運営費補助、その他事業補助等…原則補助率上限1/2の徹底
※見直しポイント①②</t>
    </r>
    <r>
      <rPr>
        <sz val="11"/>
        <color theme="1"/>
        <rFont val="ＭＳ Ｐゴシック"/>
        <family val="3"/>
        <charset val="128"/>
      </rPr>
      <t>③</t>
    </r>
    <r>
      <rPr>
        <sz val="11"/>
        <rFont val="ＭＳ Ｐゴシック"/>
        <family val="3"/>
        <charset val="128"/>
      </rPr>
      <t>参照</t>
    </r>
    <rPh sb="0" eb="4">
      <t>ホジョキントウ</t>
    </rPh>
    <rPh sb="5" eb="7">
      <t>ミナオ</t>
    </rPh>
    <rPh sb="8" eb="10">
      <t>チョウセイ</t>
    </rPh>
    <rPh sb="10" eb="12">
      <t>ホウシン</t>
    </rPh>
    <rPh sb="13" eb="15">
      <t>ヘイセイ</t>
    </rPh>
    <rPh sb="17" eb="19">
      <t>ネンド</t>
    </rPh>
    <rPh sb="19" eb="21">
      <t>シセイ</t>
    </rPh>
    <rPh sb="21" eb="23">
      <t>カイカク</t>
    </rPh>
    <rPh sb="24" eb="26">
      <t>キホン</t>
    </rPh>
    <rPh sb="26" eb="28">
      <t>ホウシン</t>
    </rPh>
    <rPh sb="30" eb="31">
      <t>フ</t>
    </rPh>
    <rPh sb="34" eb="35">
      <t>ツギ</t>
    </rPh>
    <rPh sb="36" eb="38">
      <t>ナイヨウ</t>
    </rPh>
    <rPh sb="39" eb="41">
      <t>ジュンシュ</t>
    </rPh>
    <rPh sb="46" eb="48">
      <t>バアイ</t>
    </rPh>
    <rPh sb="50" eb="52">
      <t>フテキ</t>
    </rPh>
    <rPh sb="59" eb="61">
      <t>リユウ</t>
    </rPh>
    <rPh sb="62" eb="64">
      <t>コンゴ</t>
    </rPh>
    <rPh sb="65" eb="67">
      <t>タイオウ</t>
    </rPh>
    <rPh sb="73" eb="75">
      <t>キサイ</t>
    </rPh>
    <rPh sb="78" eb="80">
      <t>ダンタイ</t>
    </rPh>
    <rPh sb="80" eb="82">
      <t>ウンエイ</t>
    </rPh>
    <rPh sb="82" eb="83">
      <t>ヒ</t>
    </rPh>
    <rPh sb="83" eb="85">
      <t>ホジョ</t>
    </rPh>
    <rPh sb="86" eb="88">
      <t>ゲンソク</t>
    </rPh>
    <rPh sb="88" eb="90">
      <t>ハイシ</t>
    </rPh>
    <rPh sb="91" eb="93">
      <t>ヒツヨウ</t>
    </rPh>
    <rPh sb="94" eb="95">
      <t>オウ</t>
    </rPh>
    <rPh sb="97" eb="100">
      <t>ジギョウヒ</t>
    </rPh>
    <rPh sb="100" eb="102">
      <t>ホジョ</t>
    </rPh>
    <rPh sb="104" eb="106">
      <t>テンカン</t>
    </rPh>
    <rPh sb="110" eb="112">
      <t>シセツ</t>
    </rPh>
    <rPh sb="112" eb="115">
      <t>ウンエイヒ</t>
    </rPh>
    <rPh sb="115" eb="117">
      <t>ホジョ</t>
    </rPh>
    <rPh sb="120" eb="121">
      <t>タ</t>
    </rPh>
    <rPh sb="121" eb="123">
      <t>ジギョウ</t>
    </rPh>
    <rPh sb="123" eb="125">
      <t>ホジョ</t>
    </rPh>
    <rPh sb="125" eb="126">
      <t>トウ</t>
    </rPh>
    <rPh sb="127" eb="129">
      <t>ゲンソク</t>
    </rPh>
    <rPh sb="129" eb="132">
      <t>ホジョリツ</t>
    </rPh>
    <rPh sb="132" eb="134">
      <t>ジョウゲン</t>
    </rPh>
    <rPh sb="138" eb="140">
      <t>テッテイ</t>
    </rPh>
    <rPh sb="142" eb="144">
      <t>ミナオ</t>
    </rPh>
    <rPh sb="152" eb="154">
      <t>サンショウ</t>
    </rPh>
    <phoneticPr fontId="17"/>
  </si>
  <si>
    <r>
      <t xml:space="preserve">補助効果を検証するための具体的な指標・目標値の数値を記載
[記載例]
</t>
    </r>
    <r>
      <rPr>
        <sz val="10"/>
        <color theme="1"/>
        <rFont val="ＭＳ Ｐゴシック"/>
        <family val="3"/>
        <charset val="128"/>
      </rPr>
      <t>　・待機児童解消数…目標値：○○人
　・CO2削減量…目標値：○○ｋｇ</t>
    </r>
    <phoneticPr fontId="17"/>
  </si>
  <si>
    <t>見直しポイント①②参照</t>
  </si>
  <si>
    <t>達成できていない場合、（5）1「必要性」又は4「有効性」は不適</t>
  </si>
  <si>
    <r>
      <t xml:space="preserve">補助効果を検証するための測定方法を記載
[記載例]
</t>
    </r>
    <r>
      <rPr>
        <sz val="10"/>
        <color theme="1"/>
        <rFont val="ＭＳ Ｐゴシック"/>
        <family val="3"/>
        <charset val="128"/>
      </rPr>
      <t>　・待機児童解消数…測定方法：毎年4月1日現在待機児童数による
　・CO2削減量…測定方法：毎年度末現在における年間CO2削減量実績による</t>
    </r>
    <phoneticPr fontId="17"/>
  </si>
  <si>
    <r>
      <t xml:space="preserve">補助事業の目標に対する達成状況について、具体的な実績及び達成率を数値で記載
[記載例]
</t>
    </r>
    <r>
      <rPr>
        <sz val="10"/>
        <color theme="1"/>
        <rFont val="ＭＳ Ｐゴシック"/>
        <family val="3"/>
        <charset val="128"/>
      </rPr>
      <t>　・待機児童解消数…○年度から○年度までの待機児童解消数　△○○人(○○人→○○人)、達成率○○％
　・CO2削減量…○年度から○年度までのCO2削減量　△○○ｋｇ(○○ｋｇ→○○ｋｇ)、達成率○○％</t>
    </r>
    <phoneticPr fontId="17"/>
  </si>
  <si>
    <t>・「次回チェック年度（予定）」欄は、各所属が自律的な見直しを行うにあたり、概ね３～４年で全ての補助金等見直しが一巡するような年度設定とすること。</t>
    <rPh sb="2" eb="4">
      <t>ジカイ</t>
    </rPh>
    <rPh sb="8" eb="10">
      <t>ネンド</t>
    </rPh>
    <rPh sb="11" eb="13">
      <t>ヨテイ</t>
    </rPh>
    <rPh sb="15" eb="16">
      <t>ラン</t>
    </rPh>
    <rPh sb="18" eb="21">
      <t>カクショゾク</t>
    </rPh>
    <rPh sb="22" eb="25">
      <t>ジリツテキ</t>
    </rPh>
    <rPh sb="26" eb="28">
      <t>ミナオ</t>
    </rPh>
    <rPh sb="30" eb="31">
      <t>オコナ</t>
    </rPh>
    <rPh sb="37" eb="38">
      <t>オオム</t>
    </rPh>
    <rPh sb="42" eb="43">
      <t>ネン</t>
    </rPh>
    <rPh sb="44" eb="45">
      <t>スベ</t>
    </rPh>
    <rPh sb="47" eb="50">
      <t>ホジョキン</t>
    </rPh>
    <rPh sb="50" eb="51">
      <t>トウ</t>
    </rPh>
    <rPh sb="51" eb="53">
      <t>ミナオ</t>
    </rPh>
    <rPh sb="55" eb="57">
      <t>イチジュン</t>
    </rPh>
    <rPh sb="62" eb="64">
      <t>ネンド</t>
    </rPh>
    <rPh sb="64" eb="66">
      <t>セッテイ</t>
    </rPh>
    <phoneticPr fontId="17"/>
  </si>
  <si>
    <t>９年度</t>
    <rPh sb="1" eb="3">
      <t>ネンド</t>
    </rPh>
    <phoneticPr fontId="17"/>
  </si>
  <si>
    <t>―
「適」であっても説明を記載</t>
    <rPh sb="3" eb="4">
      <t>テキ</t>
    </rPh>
    <rPh sb="10" eb="12">
      <t>セツメイ</t>
    </rPh>
    <rPh sb="13" eb="15">
      <t>キサイ</t>
    </rPh>
    <phoneticPr fontId="17"/>
  </si>
  <si>
    <t>―
「適」であっても説明を記載</t>
    <phoneticPr fontId="17"/>
  </si>
  <si>
    <t>1（団体運営費補助）</t>
    <rPh sb="2" eb="4">
      <t>ダンタイ</t>
    </rPh>
    <rPh sb="4" eb="7">
      <t>ウンエイヒ</t>
    </rPh>
    <rPh sb="7" eb="9">
      <t>ホジョ</t>
    </rPh>
    <phoneticPr fontId="17"/>
  </si>
  <si>
    <t>その他（市政改革プランにより全廃止の予定）　※</t>
    <rPh sb="2" eb="3">
      <t>タ</t>
    </rPh>
    <rPh sb="4" eb="6">
      <t>シセイ</t>
    </rPh>
    <rPh sb="6" eb="8">
      <t>カイカク</t>
    </rPh>
    <rPh sb="14" eb="15">
      <t>ゼン</t>
    </rPh>
    <rPh sb="15" eb="17">
      <t>ハイシ</t>
    </rPh>
    <rPh sb="18" eb="20">
      <t>ヨテイ</t>
    </rPh>
    <phoneticPr fontId="17"/>
  </si>
  <si>
    <t>※　市政改革プランにより、Ｈ２７年度末をもって、再構築した運営費補助以外は、廃止、又は事業費補助に転換しているため、存在しない</t>
    <rPh sb="2" eb="4">
      <t>シセイ</t>
    </rPh>
    <rPh sb="4" eb="6">
      <t>カイカク</t>
    </rPh>
    <rPh sb="16" eb="18">
      <t>ネンド</t>
    </rPh>
    <rPh sb="18" eb="19">
      <t>マツ</t>
    </rPh>
    <rPh sb="24" eb="27">
      <t>サイコウチク</t>
    </rPh>
    <rPh sb="29" eb="32">
      <t>ウンエイヒ</t>
    </rPh>
    <rPh sb="32" eb="34">
      <t>ホジョ</t>
    </rPh>
    <rPh sb="34" eb="36">
      <t>イガイ</t>
    </rPh>
    <rPh sb="38" eb="40">
      <t>ハイシ</t>
    </rPh>
    <rPh sb="41" eb="42">
      <t>マタ</t>
    </rPh>
    <rPh sb="43" eb="46">
      <t>ジギョウヒ</t>
    </rPh>
    <rPh sb="46" eb="48">
      <t>ホジョ</t>
    </rPh>
    <rPh sb="49" eb="51">
      <t>テンカン</t>
    </rPh>
    <rPh sb="58" eb="60">
      <t>ソンザイ</t>
    </rPh>
    <phoneticPr fontId="17"/>
  </si>
  <si>
    <t>(様式18)</t>
    <rPh sb="1" eb="3">
      <t>ヨウシキ</t>
    </rPh>
    <phoneticPr fontId="17"/>
  </si>
  <si>
    <t>施策の選択と集中の取組状況</t>
    <rPh sb="0" eb="2">
      <t>シサク</t>
    </rPh>
    <rPh sb="3" eb="5">
      <t>センタク</t>
    </rPh>
    <rPh sb="6" eb="8">
      <t>シュウチュウ</t>
    </rPh>
    <rPh sb="9" eb="11">
      <t>トリクミ</t>
    </rPh>
    <rPh sb="11" eb="13">
      <t>ジョウキョウ</t>
    </rPh>
    <phoneticPr fontId="17"/>
  </si>
  <si>
    <t>一般会計</t>
    <rPh sb="0" eb="2">
      <t>イッパン</t>
    </rPh>
    <rPh sb="2" eb="4">
      <t>カイケイ</t>
    </rPh>
    <phoneticPr fontId="97"/>
  </si>
  <si>
    <t>（単位：千円）</t>
    <rPh sb="1" eb="3">
      <t>タンイ</t>
    </rPh>
    <rPh sb="4" eb="6">
      <t>センエン</t>
    </rPh>
    <phoneticPr fontId="98"/>
  </si>
  <si>
    <t>A</t>
  </si>
  <si>
    <t>B</t>
  </si>
  <si>
    <t>Ｃ</t>
  </si>
  <si>
    <t>D＝A-B-C</t>
    <phoneticPr fontId="97"/>
  </si>
  <si>
    <t>E</t>
    <phoneticPr fontId="97"/>
  </si>
  <si>
    <t>F</t>
    <phoneticPr fontId="97"/>
  </si>
  <si>
    <t>G</t>
    <phoneticPr fontId="97"/>
  </si>
  <si>
    <t>H</t>
    <phoneticPr fontId="97"/>
  </si>
  <si>
    <t>I=E+F+G+H</t>
    <phoneticPr fontId="97"/>
  </si>
  <si>
    <t>J</t>
    <phoneticPr fontId="97"/>
  </si>
  <si>
    <t>K</t>
    <phoneticPr fontId="97"/>
  </si>
  <si>
    <t>L</t>
    <phoneticPr fontId="97"/>
  </si>
  <si>
    <t>M</t>
    <phoneticPr fontId="97"/>
  </si>
  <si>
    <t>N＝I-J-K-L-M</t>
    <phoneticPr fontId="97"/>
  </si>
  <si>
    <t>数式</t>
    <rPh sb="0" eb="2">
      <t>スウシキ</t>
    </rPh>
    <phoneticPr fontId="98"/>
  </si>
  <si>
    <t>プルダウン</t>
  </si>
  <si>
    <t>入力</t>
    <rPh sb="0" eb="2">
      <t>ニュウリョク</t>
    </rPh>
    <phoneticPr fontId="98"/>
  </si>
  <si>
    <t>継続事業のみ入力</t>
    <rPh sb="0" eb="2">
      <t>ケイゾク</t>
    </rPh>
    <rPh sb="2" eb="4">
      <t>ジギョウ</t>
    </rPh>
    <rPh sb="6" eb="8">
      <t>ニュウリョク</t>
    </rPh>
    <phoneticPr fontId="98"/>
  </si>
  <si>
    <t>執行年度</t>
    <rPh sb="0" eb="2">
      <t>シッコウ</t>
    </rPh>
    <rPh sb="2" eb="4">
      <t>ネンド</t>
    </rPh>
    <phoneticPr fontId="97"/>
  </si>
  <si>
    <t>繰出金・細節科目</t>
    <phoneticPr fontId="97"/>
  </si>
  <si>
    <t>事業名</t>
    <rPh sb="0" eb="2">
      <t>ジギョウ</t>
    </rPh>
    <rPh sb="2" eb="3">
      <t>メイ</t>
    </rPh>
    <phoneticPr fontId="97"/>
  </si>
  <si>
    <t>歳出歳入
総括表の
歳出事項</t>
    <phoneticPr fontId="98"/>
  </si>
  <si>
    <t>地方債
計画区分</t>
    <rPh sb="0" eb="3">
      <t>チホウサイ</t>
    </rPh>
    <rPh sb="4" eb="6">
      <t>ケイカク</t>
    </rPh>
    <rPh sb="6" eb="8">
      <t>クブン</t>
    </rPh>
    <phoneticPr fontId="97"/>
  </si>
  <si>
    <t>起債対象
事業費</t>
    <rPh sb="0" eb="2">
      <t>キサイ</t>
    </rPh>
    <rPh sb="2" eb="4">
      <t>タイショウ</t>
    </rPh>
    <rPh sb="5" eb="8">
      <t>ジギョウヒ</t>
    </rPh>
    <phoneticPr fontId="97"/>
  </si>
  <si>
    <t>国府支出金</t>
    <rPh sb="0" eb="1">
      <t>クニ</t>
    </rPh>
    <rPh sb="1" eb="2">
      <t>フ</t>
    </rPh>
    <rPh sb="2" eb="5">
      <t>シシュツキン</t>
    </rPh>
    <phoneticPr fontId="97"/>
  </si>
  <si>
    <t>その他
特定財源</t>
    <rPh sb="2" eb="3">
      <t>タ</t>
    </rPh>
    <rPh sb="4" eb="6">
      <t>トクテイ</t>
    </rPh>
    <rPh sb="6" eb="8">
      <t>ザイゲン</t>
    </rPh>
    <phoneticPr fontId="97"/>
  </si>
  <si>
    <t>地方負担額</t>
    <rPh sb="0" eb="2">
      <t>チホウ</t>
    </rPh>
    <rPh sb="2" eb="5">
      <t>フタンガク</t>
    </rPh>
    <phoneticPr fontId="97"/>
  </si>
  <si>
    <t>通常債</t>
    <rPh sb="0" eb="2">
      <t>ツウジョウ</t>
    </rPh>
    <rPh sb="2" eb="3">
      <t>サイ</t>
    </rPh>
    <phoneticPr fontId="97"/>
  </si>
  <si>
    <t>財源対策債</t>
    <rPh sb="0" eb="2">
      <t>ザイゲン</t>
    </rPh>
    <rPh sb="2" eb="4">
      <t>タイサク</t>
    </rPh>
    <rPh sb="4" eb="5">
      <t>サイケン</t>
    </rPh>
    <phoneticPr fontId="97"/>
  </si>
  <si>
    <r>
      <rPr>
        <sz val="7"/>
        <rFont val="FC平成明朝体"/>
        <family val="1"/>
        <charset val="128"/>
      </rPr>
      <t>施設整備事業債</t>
    </r>
    <r>
      <rPr>
        <sz val="6"/>
        <rFont val="FC平成明朝体"/>
        <family val="1"/>
        <charset val="128"/>
      </rPr>
      <t xml:space="preserve">
（一般財源化分）</t>
    </r>
    <rPh sb="0" eb="2">
      <t>シセツ</t>
    </rPh>
    <rPh sb="2" eb="4">
      <t>セイビ</t>
    </rPh>
    <rPh sb="4" eb="6">
      <t>ジギョウ</t>
    </rPh>
    <rPh sb="6" eb="7">
      <t>サイ</t>
    </rPh>
    <rPh sb="9" eb="11">
      <t>イッパン</t>
    </rPh>
    <rPh sb="11" eb="14">
      <t>ザイゲンカ</t>
    </rPh>
    <rPh sb="14" eb="15">
      <t>ブン</t>
    </rPh>
    <phoneticPr fontId="97"/>
  </si>
  <si>
    <t>補正予算債</t>
    <rPh sb="0" eb="2">
      <t>ホセイ</t>
    </rPh>
    <rPh sb="2" eb="4">
      <t>ヨサン</t>
    </rPh>
    <rPh sb="4" eb="5">
      <t>サイ</t>
    </rPh>
    <phoneticPr fontId="97"/>
  </si>
  <si>
    <t>市債・計</t>
    <rPh sb="0" eb="2">
      <t>シサイ</t>
    </rPh>
    <rPh sb="3" eb="4">
      <t>ケイ</t>
    </rPh>
    <phoneticPr fontId="97"/>
  </si>
  <si>
    <t>基金</t>
    <rPh sb="0" eb="2">
      <t>キキン</t>
    </rPh>
    <phoneticPr fontId="97"/>
  </si>
  <si>
    <t>宝くじ</t>
    <rPh sb="0" eb="1">
      <t>タカラ</t>
    </rPh>
    <phoneticPr fontId="97"/>
  </si>
  <si>
    <t>反則金</t>
    <rPh sb="0" eb="3">
      <t>ハンソクキン</t>
    </rPh>
    <phoneticPr fontId="97"/>
  </si>
  <si>
    <t>その他
(JRA等）</t>
    <rPh sb="2" eb="3">
      <t>タ</t>
    </rPh>
    <rPh sb="8" eb="9">
      <t>トウ</t>
    </rPh>
    <phoneticPr fontId="97"/>
  </si>
  <si>
    <t>税等</t>
    <rPh sb="0" eb="1">
      <t>ゼイ</t>
    </rPh>
    <rPh sb="1" eb="2">
      <t>トウ</t>
    </rPh>
    <phoneticPr fontId="97"/>
  </si>
  <si>
    <t>交付税</t>
    <rPh sb="0" eb="3">
      <t>コウフゼイ</t>
    </rPh>
    <phoneticPr fontId="97"/>
  </si>
  <si>
    <t>抑制
判別</t>
    <rPh sb="0" eb="2">
      <t>ヨクセイ</t>
    </rPh>
    <rPh sb="3" eb="5">
      <t>ハンベツ</t>
    </rPh>
    <phoneticPr fontId="97"/>
  </si>
  <si>
    <t>充当率</t>
    <rPh sb="0" eb="2">
      <t>ジュウトウ</t>
    </rPh>
    <rPh sb="2" eb="3">
      <t>リツ</t>
    </rPh>
    <phoneticPr fontId="98"/>
  </si>
  <si>
    <r>
      <t xml:space="preserve">充当率
（通常債）
</t>
    </r>
    <r>
      <rPr>
        <sz val="7"/>
        <rFont val="ＭＳ Ｐゴシック"/>
        <family val="3"/>
        <charset val="128"/>
      </rPr>
      <t>※除く補正、
施設整備</t>
    </r>
    <rPh sb="0" eb="2">
      <t>ジュウトウ</t>
    </rPh>
    <rPh sb="2" eb="3">
      <t>リツ</t>
    </rPh>
    <rPh sb="5" eb="7">
      <t>ツウジョウ</t>
    </rPh>
    <rPh sb="7" eb="8">
      <t>サイ</t>
    </rPh>
    <rPh sb="11" eb="12">
      <t>ノゾ</t>
    </rPh>
    <rPh sb="13" eb="15">
      <t>ホセイ</t>
    </rPh>
    <rPh sb="17" eb="21">
      <t>シセツセイビ</t>
    </rPh>
    <phoneticPr fontId="98"/>
  </si>
  <si>
    <r>
      <t xml:space="preserve">充当率
</t>
    </r>
    <r>
      <rPr>
        <sz val="7"/>
        <rFont val="ＭＳ Ｐゴシック"/>
        <family val="3"/>
        <charset val="128"/>
      </rPr>
      <t>（財源対策債）</t>
    </r>
    <rPh sb="0" eb="2">
      <t>ジュウトウ</t>
    </rPh>
    <rPh sb="2" eb="3">
      <t>リツ</t>
    </rPh>
    <rPh sb="5" eb="7">
      <t>ザイゲン</t>
    </rPh>
    <rPh sb="7" eb="9">
      <t>タイサク</t>
    </rPh>
    <rPh sb="9" eb="10">
      <t>サイ</t>
    </rPh>
    <phoneticPr fontId="98"/>
  </si>
  <si>
    <t>小分類
（充当率判別用）</t>
    <rPh sb="0" eb="3">
      <t>ショウブンルイ</t>
    </rPh>
    <rPh sb="5" eb="8">
      <t>ジュウトウリツ</t>
    </rPh>
    <rPh sb="8" eb="10">
      <t>ハンベツ</t>
    </rPh>
    <rPh sb="10" eb="11">
      <t>ヨウ</t>
    </rPh>
    <phoneticPr fontId="97"/>
  </si>
  <si>
    <t>充当率判別用
（さわるな）</t>
    <rPh sb="0" eb="6">
      <t>ジュウトウリツハンベツヨウ</t>
    </rPh>
    <phoneticPr fontId="97"/>
  </si>
  <si>
    <t>うち、補正
予算債交付税
算入分（50％）</t>
    <rPh sb="3" eb="5">
      <t>ホセイ</t>
    </rPh>
    <rPh sb="6" eb="8">
      <t>ヨサン</t>
    </rPh>
    <rPh sb="8" eb="9">
      <t>サイ</t>
    </rPh>
    <rPh sb="9" eb="12">
      <t>コウフゼイ</t>
    </rPh>
    <rPh sb="13" eb="15">
      <t>サンニュウ</t>
    </rPh>
    <rPh sb="15" eb="16">
      <t>ブン</t>
    </rPh>
    <phoneticPr fontId="97"/>
  </si>
  <si>
    <t>うち、補正
予算債交付税
算入分（60％）</t>
    <rPh sb="3" eb="5">
      <t>ホセイ</t>
    </rPh>
    <rPh sb="6" eb="8">
      <t>ヨサン</t>
    </rPh>
    <rPh sb="8" eb="9">
      <t>サイ</t>
    </rPh>
    <rPh sb="9" eb="12">
      <t>コウフゼイ</t>
    </rPh>
    <rPh sb="13" eb="15">
      <t>サンニュウ</t>
    </rPh>
    <rPh sb="15" eb="16">
      <t>ブン</t>
    </rPh>
    <phoneticPr fontId="97"/>
  </si>
  <si>
    <t>うち、通常
交付税算入分</t>
    <rPh sb="3" eb="5">
      <t>ツウジョウ</t>
    </rPh>
    <rPh sb="6" eb="9">
      <t>コウフゼイ</t>
    </rPh>
    <rPh sb="9" eb="11">
      <t>サンニュウ</t>
    </rPh>
    <rPh sb="11" eb="12">
      <t>ブン</t>
    </rPh>
    <phoneticPr fontId="98"/>
  </si>
  <si>
    <t>エラーチェック用ダミー（！！！この行は消さないで！！！）</t>
    <rPh sb="7" eb="8">
      <t>ヨウ</t>
    </rPh>
    <rPh sb="17" eb="18">
      <t>ギョウ</t>
    </rPh>
    <rPh sb="19" eb="20">
      <t>ケ</t>
    </rPh>
    <phoneticPr fontId="97"/>
  </si>
  <si>
    <t>差引（①-②）</t>
  </si>
  <si>
    <t>浄水施設整備</t>
    <rPh sb="0" eb="2">
      <t>ジョウスイ</t>
    </rPh>
    <rPh sb="2" eb="4">
      <t>シセツ</t>
    </rPh>
    <rPh sb="4" eb="6">
      <t>セイビ</t>
    </rPh>
    <phoneticPr fontId="97"/>
  </si>
  <si>
    <t>〇〇〇〇〇事業資金</t>
    <phoneticPr fontId="98"/>
  </si>
  <si>
    <t>〇〇〇〇事業</t>
    <rPh sb="4" eb="6">
      <t>ジギョウ</t>
    </rPh>
    <phoneticPr fontId="97"/>
  </si>
  <si>
    <t>〇〇〇〇費</t>
  </si>
  <si>
    <t>…</t>
    <phoneticPr fontId="98"/>
  </si>
  <si>
    <t>〇〇〇〇〇事業資金・合計</t>
    <phoneticPr fontId="98"/>
  </si>
  <si>
    <t>□□□□□事業資金</t>
    <rPh sb="5" eb="7">
      <t>ジギョウ</t>
    </rPh>
    <phoneticPr fontId="97"/>
  </si>
  <si>
    <t>□□□□事業</t>
    <rPh sb="4" eb="6">
      <t>ジギョウ</t>
    </rPh>
    <phoneticPr fontId="97"/>
  </si>
  <si>
    <t>□□□□費</t>
    <phoneticPr fontId="98"/>
  </si>
  <si>
    <t>□□□□□事業資金・合計</t>
    <phoneticPr fontId="97"/>
  </si>
  <si>
    <t>一般会計・再計①+②</t>
    <phoneticPr fontId="98"/>
  </si>
  <si>
    <t>一般会計・再計①+②</t>
    <rPh sb="0" eb="4">
      <t>イッパンカイケイ</t>
    </rPh>
    <rPh sb="5" eb="7">
      <t>サイケイ</t>
    </rPh>
    <phoneticPr fontId="97"/>
  </si>
  <si>
    <t>一般会計・再計①+②</t>
  </si>
  <si>
    <t>特別会計</t>
    <rPh sb="0" eb="4">
      <t>トクベツカイケイ</t>
    </rPh>
    <phoneticPr fontId="97"/>
  </si>
  <si>
    <t>その他</t>
    <rPh sb="2" eb="3">
      <t>タ</t>
    </rPh>
    <phoneticPr fontId="97"/>
  </si>
  <si>
    <t>×××××事業資金</t>
    <phoneticPr fontId="98"/>
  </si>
  <si>
    <t>××××事業</t>
    <rPh sb="4" eb="6">
      <t>ジギョウ</t>
    </rPh>
    <phoneticPr fontId="97"/>
  </si>
  <si>
    <t>×××××事業資金・合計</t>
    <phoneticPr fontId="97"/>
  </si>
  <si>
    <t>●●会計・再計①+②</t>
    <phoneticPr fontId="98"/>
  </si>
  <si>
    <t>●●会計・再計①+②</t>
    <rPh sb="2" eb="4">
      <t>カイケイ</t>
    </rPh>
    <rPh sb="5" eb="7">
      <t>サイケイ</t>
    </rPh>
    <phoneticPr fontId="97"/>
  </si>
  <si>
    <r>
      <t>（注）　1 本表は、各所属所管の市債を、当該歳入節ごとに、地方債計画における地方債事業別に区分するものである。</t>
    </r>
    <r>
      <rPr>
        <u/>
        <sz val="11"/>
        <rFont val="FC平成明朝体"/>
        <family val="1"/>
        <charset val="128"/>
      </rPr>
      <t>一般会計における市債額の計は予算編成システムの入力計数と整合させること。</t>
    </r>
    <rPh sb="10" eb="13">
      <t>カクショゾク</t>
    </rPh>
    <rPh sb="13" eb="15">
      <t>ショカン</t>
    </rPh>
    <rPh sb="16" eb="18">
      <t>シサイ</t>
    </rPh>
    <rPh sb="20" eb="22">
      <t>トウガイ</t>
    </rPh>
    <rPh sb="22" eb="24">
      <t>サイニュウ</t>
    </rPh>
    <rPh sb="24" eb="25">
      <t>セツ</t>
    </rPh>
    <rPh sb="29" eb="32">
      <t>チホウサイ</t>
    </rPh>
    <rPh sb="32" eb="34">
      <t>ケイカク</t>
    </rPh>
    <rPh sb="38" eb="41">
      <t>チホウサイ</t>
    </rPh>
    <rPh sb="41" eb="43">
      <t>ジギョウ</t>
    </rPh>
    <rPh sb="43" eb="44">
      <t>ベツ</t>
    </rPh>
    <rPh sb="44" eb="45">
      <t>クベツ</t>
    </rPh>
    <rPh sb="45" eb="47">
      <t>クブン</t>
    </rPh>
    <rPh sb="55" eb="57">
      <t>イッパン</t>
    </rPh>
    <rPh sb="57" eb="59">
      <t>カイケイ</t>
    </rPh>
    <rPh sb="63" eb="66">
      <t>シサイガク</t>
    </rPh>
    <rPh sb="67" eb="68">
      <t>ケイ</t>
    </rPh>
    <rPh sb="69" eb="73">
      <t>ヨサンヘンセイ</t>
    </rPh>
    <rPh sb="78" eb="80">
      <t>ニュウリョク</t>
    </rPh>
    <rPh sb="80" eb="82">
      <t>ケイスウ</t>
    </rPh>
    <rPh sb="83" eb="85">
      <t>セイゴウ</t>
    </rPh>
    <phoneticPr fontId="98"/>
  </si>
  <si>
    <t xml:space="preserve">        2　提出にあたっては、別途送付する前年度予算入力済みのデータを使用し、継続事業の表記は原則として変更しないこと（変更が必要な場合は別途協議すること）。なお、本表はデータで集計を行うため、列数・幅を変更しないこと。</t>
    <rPh sb="10" eb="12">
      <t>テイシュツ</t>
    </rPh>
    <rPh sb="19" eb="21">
      <t>ベット</t>
    </rPh>
    <rPh sb="21" eb="23">
      <t>ソウフ</t>
    </rPh>
    <rPh sb="25" eb="28">
      <t>ゼンネンド</t>
    </rPh>
    <rPh sb="28" eb="30">
      <t>ヨサン</t>
    </rPh>
    <rPh sb="30" eb="32">
      <t>ニュウリョク</t>
    </rPh>
    <rPh sb="32" eb="33">
      <t>ズ</t>
    </rPh>
    <rPh sb="39" eb="41">
      <t>シヨウ</t>
    </rPh>
    <rPh sb="43" eb="45">
      <t>ケイゾク</t>
    </rPh>
    <rPh sb="45" eb="47">
      <t>ジギョウ</t>
    </rPh>
    <rPh sb="48" eb="50">
      <t>ヒョウキ</t>
    </rPh>
    <rPh sb="51" eb="53">
      <t>ゲンソク</t>
    </rPh>
    <rPh sb="56" eb="58">
      <t>ヘンコウ</t>
    </rPh>
    <rPh sb="64" eb="66">
      <t>ヘンコウ</t>
    </rPh>
    <rPh sb="67" eb="69">
      <t>ヒツヨウ</t>
    </rPh>
    <rPh sb="70" eb="72">
      <t>バアイ</t>
    </rPh>
    <rPh sb="73" eb="75">
      <t>ベット</t>
    </rPh>
    <rPh sb="75" eb="77">
      <t>キョウギ</t>
    </rPh>
    <phoneticPr fontId="98"/>
  </si>
  <si>
    <t xml:space="preserve">        4　各項目の入力要領は別表を参照すること。</t>
    <rPh sb="10" eb="13">
      <t>カクコウモク</t>
    </rPh>
    <rPh sb="14" eb="16">
      <t>ニュウリョク</t>
    </rPh>
    <rPh sb="16" eb="18">
      <t>ヨウリョウ</t>
    </rPh>
    <rPh sb="19" eb="21">
      <t>ベツヒョウ</t>
    </rPh>
    <rPh sb="22" eb="24">
      <t>サンショウ</t>
    </rPh>
    <phoneticPr fontId="98"/>
  </si>
  <si>
    <t>（別表１）各項目の入力要領</t>
    <rPh sb="1" eb="3">
      <t>ベツヒョウ</t>
    </rPh>
    <rPh sb="5" eb="6">
      <t>カク</t>
    </rPh>
    <rPh sb="6" eb="8">
      <t>コウモク</t>
    </rPh>
    <rPh sb="9" eb="11">
      <t>ニュウリョク</t>
    </rPh>
    <rPh sb="11" eb="13">
      <t>ヨウリョウ</t>
    </rPh>
    <phoneticPr fontId="98"/>
  </si>
  <si>
    <t>項目</t>
    <rPh sb="0" eb="2">
      <t>コウモク</t>
    </rPh>
    <phoneticPr fontId="98"/>
  </si>
  <si>
    <t>入力方法等</t>
    <rPh sb="0" eb="2">
      <t>ニュウリョク</t>
    </rPh>
    <rPh sb="2" eb="4">
      <t>ホウホウ</t>
    </rPh>
    <rPh sb="4" eb="5">
      <t>トウ</t>
    </rPh>
    <phoneticPr fontId="98"/>
  </si>
  <si>
    <t>説明・留意事項</t>
    <rPh sb="0" eb="2">
      <t>セツメイ</t>
    </rPh>
    <rPh sb="3" eb="5">
      <t>リュウイ</t>
    </rPh>
    <rPh sb="5" eb="7">
      <t>ジコウ</t>
    </rPh>
    <phoneticPr fontId="98"/>
  </si>
  <si>
    <t>繰出金・細節科目</t>
    <phoneticPr fontId="98"/>
  </si>
  <si>
    <t>プルダウン</t>
    <phoneticPr fontId="98"/>
  </si>
  <si>
    <t>・公債費会計歳出における各会計繰出金（公債収入金繰出）の細節科目
・一般会計の場合、25款市債における歳入節名称と一致</t>
    <rPh sb="1" eb="4">
      <t>コウサイヒ</t>
    </rPh>
    <rPh sb="4" eb="6">
      <t>カイケイ</t>
    </rPh>
    <rPh sb="6" eb="8">
      <t>サイシュツ</t>
    </rPh>
    <rPh sb="12" eb="13">
      <t>カク</t>
    </rPh>
    <rPh sb="13" eb="15">
      <t>カイケイ</t>
    </rPh>
    <rPh sb="15" eb="18">
      <t>クリダシキン</t>
    </rPh>
    <rPh sb="19" eb="24">
      <t>コウサイシュウニュウキン</t>
    </rPh>
    <rPh sb="24" eb="26">
      <t>クリダシ</t>
    </rPh>
    <rPh sb="28" eb="30">
      <t>サイセツ</t>
    </rPh>
    <rPh sb="30" eb="32">
      <t>カモク</t>
    </rPh>
    <rPh sb="34" eb="36">
      <t>イッパン</t>
    </rPh>
    <rPh sb="36" eb="38">
      <t>カイケイ</t>
    </rPh>
    <rPh sb="39" eb="41">
      <t>バアイ</t>
    </rPh>
    <rPh sb="44" eb="45">
      <t>カン</t>
    </rPh>
    <rPh sb="45" eb="47">
      <t>シサイ</t>
    </rPh>
    <rPh sb="51" eb="53">
      <t>サイニュウ</t>
    </rPh>
    <rPh sb="53" eb="54">
      <t>セツ</t>
    </rPh>
    <rPh sb="54" eb="56">
      <t>メイショウ</t>
    </rPh>
    <rPh sb="57" eb="59">
      <t>イッチ</t>
    </rPh>
    <phoneticPr fontId="98"/>
  </si>
  <si>
    <t>事業名</t>
  </si>
  <si>
    <r>
      <t>・起債対象事業名称（事業名称のみで適債性の判別が困難な場合は適宜補足すること）
・</t>
    </r>
    <r>
      <rPr>
        <u/>
        <sz val="10"/>
        <rFont val="ＭＳ 明朝"/>
        <family val="1"/>
        <charset val="128"/>
      </rPr>
      <t>継続事業は原則として変更しないこと</t>
    </r>
    <r>
      <rPr>
        <sz val="10"/>
        <rFont val="ＭＳ 明朝"/>
        <family val="1"/>
        <charset val="128"/>
      </rPr>
      <t>（変更が必要な場合は協議すること）</t>
    </r>
    <rPh sb="1" eb="3">
      <t>キサイ</t>
    </rPh>
    <rPh sb="3" eb="5">
      <t>タイショウ</t>
    </rPh>
    <rPh sb="5" eb="7">
      <t>ジギョウ</t>
    </rPh>
    <rPh sb="7" eb="9">
      <t>メイショウ</t>
    </rPh>
    <rPh sb="10" eb="12">
      <t>ジギョウ</t>
    </rPh>
    <rPh sb="12" eb="14">
      <t>メイショウ</t>
    </rPh>
    <rPh sb="17" eb="19">
      <t>テキサイ</t>
    </rPh>
    <rPh sb="19" eb="20">
      <t>セイ</t>
    </rPh>
    <rPh sb="21" eb="23">
      <t>ハンベツ</t>
    </rPh>
    <rPh sb="24" eb="26">
      <t>コンナン</t>
    </rPh>
    <rPh sb="27" eb="29">
      <t>バアイ</t>
    </rPh>
    <rPh sb="30" eb="32">
      <t>テキギ</t>
    </rPh>
    <rPh sb="32" eb="34">
      <t>ホソク</t>
    </rPh>
    <rPh sb="41" eb="43">
      <t>ケイゾク</t>
    </rPh>
    <rPh sb="43" eb="45">
      <t>ジギョウ</t>
    </rPh>
    <rPh sb="46" eb="48">
      <t>ゲンソク</t>
    </rPh>
    <rPh sb="51" eb="53">
      <t>ヘンコウ</t>
    </rPh>
    <rPh sb="59" eb="61">
      <t>ヘンコウ</t>
    </rPh>
    <rPh sb="62" eb="64">
      <t>ヒツヨウ</t>
    </rPh>
    <rPh sb="65" eb="67">
      <t>バアイ</t>
    </rPh>
    <rPh sb="68" eb="70">
      <t>キョウギ</t>
    </rPh>
    <phoneticPr fontId="98"/>
  </si>
  <si>
    <t>歳出歳入総括表の
歳出事項</t>
    <phoneticPr fontId="98"/>
  </si>
  <si>
    <t>・一般会計のみ入力
・起債事業を計上する歳出項名称と一致</t>
    <rPh sb="1" eb="3">
      <t>イッパン</t>
    </rPh>
    <rPh sb="3" eb="5">
      <t>カイケイ</t>
    </rPh>
    <rPh sb="7" eb="9">
      <t>ニュウリョク</t>
    </rPh>
    <rPh sb="11" eb="13">
      <t>キサイ</t>
    </rPh>
    <rPh sb="13" eb="15">
      <t>ジギョウ</t>
    </rPh>
    <rPh sb="16" eb="18">
      <t>ケイジョウ</t>
    </rPh>
    <rPh sb="20" eb="22">
      <t>サイシュツ</t>
    </rPh>
    <rPh sb="22" eb="25">
      <t>コウメイショウ</t>
    </rPh>
    <rPh sb="26" eb="28">
      <t>イッチ</t>
    </rPh>
    <phoneticPr fontId="98"/>
  </si>
  <si>
    <t>地方債
計画区分</t>
    <phoneticPr fontId="98"/>
  </si>
  <si>
    <t>総務省が定める地方債計画における地方債事業</t>
    <rPh sb="0" eb="3">
      <t>ソウムショウ</t>
    </rPh>
    <rPh sb="4" eb="5">
      <t>サダ</t>
    </rPh>
    <rPh sb="7" eb="10">
      <t>チホウサイ</t>
    </rPh>
    <rPh sb="10" eb="12">
      <t>ケイカク</t>
    </rPh>
    <rPh sb="16" eb="18">
      <t>チホウ</t>
    </rPh>
    <rPh sb="18" eb="19">
      <t>サイ</t>
    </rPh>
    <rPh sb="19" eb="21">
      <t>ジギョウ</t>
    </rPh>
    <phoneticPr fontId="98"/>
  </si>
  <si>
    <t>小分類
（充当率判別用）</t>
    <phoneticPr fontId="98"/>
  </si>
  <si>
    <t>・別表2「小分類を設定する地方債事業」のとおり、地方債事業をさらに分類する必要がある場合に設定
・小分類の設定がない場合は「同左」とすること</t>
    <rPh sb="1" eb="3">
      <t>ベツヒョウ</t>
    </rPh>
    <rPh sb="24" eb="27">
      <t>チホウサイ</t>
    </rPh>
    <rPh sb="27" eb="29">
      <t>ジギョウ</t>
    </rPh>
    <rPh sb="33" eb="35">
      <t>ブンルイ</t>
    </rPh>
    <rPh sb="37" eb="39">
      <t>ヒツヨウ</t>
    </rPh>
    <rPh sb="42" eb="44">
      <t>バアイ</t>
    </rPh>
    <rPh sb="45" eb="47">
      <t>セッテイ</t>
    </rPh>
    <rPh sb="49" eb="50">
      <t>ショウ</t>
    </rPh>
    <rPh sb="50" eb="52">
      <t>ブンルイ</t>
    </rPh>
    <rPh sb="53" eb="55">
      <t>セッテイ</t>
    </rPh>
    <rPh sb="58" eb="60">
      <t>バアイ</t>
    </rPh>
    <rPh sb="62" eb="64">
      <t>ドウサ</t>
    </rPh>
    <phoneticPr fontId="98"/>
  </si>
  <si>
    <t>起債対象
事業費</t>
    <phoneticPr fontId="98"/>
  </si>
  <si>
    <t>国府支出金</t>
    <phoneticPr fontId="98"/>
  </si>
  <si>
    <t>地方負担額の算出に当たり控除すべき特定財源</t>
    <rPh sb="0" eb="5">
      <t>チホウフタンガク</t>
    </rPh>
    <rPh sb="6" eb="8">
      <t>サンシュツ</t>
    </rPh>
    <rPh sb="9" eb="10">
      <t>ア</t>
    </rPh>
    <rPh sb="12" eb="14">
      <t>コウジョ</t>
    </rPh>
    <rPh sb="17" eb="19">
      <t>トクテイ</t>
    </rPh>
    <rPh sb="19" eb="21">
      <t>ザイゲン</t>
    </rPh>
    <phoneticPr fontId="98"/>
  </si>
  <si>
    <t>その他
特定財源</t>
    <phoneticPr fontId="98"/>
  </si>
  <si>
    <t>地方負担額</t>
    <rPh sb="0" eb="5">
      <t>チホウフタンガク</t>
    </rPh>
    <phoneticPr fontId="98"/>
  </si>
  <si>
    <t>自動計算</t>
    <rPh sb="0" eb="4">
      <t>ジドウケイサン</t>
    </rPh>
    <phoneticPr fontId="98"/>
  </si>
  <si>
    <t>通常債</t>
    <phoneticPr fontId="98"/>
  </si>
  <si>
    <t>下記の財源対策債、施設整備事業（一般財源化分）及び補正予算債を除く市債</t>
    <rPh sb="0" eb="2">
      <t>カキ</t>
    </rPh>
    <rPh sb="3" eb="8">
      <t>ザイゲンタイサクサイ</t>
    </rPh>
    <rPh sb="9" eb="11">
      <t>シセツ</t>
    </rPh>
    <rPh sb="11" eb="13">
      <t>セイビ</t>
    </rPh>
    <rPh sb="13" eb="15">
      <t>ジギョウ</t>
    </rPh>
    <rPh sb="16" eb="18">
      <t>イッパン</t>
    </rPh>
    <rPh sb="18" eb="20">
      <t>ザイゲン</t>
    </rPh>
    <rPh sb="20" eb="21">
      <t>カ</t>
    </rPh>
    <rPh sb="21" eb="22">
      <t>ブン</t>
    </rPh>
    <rPh sb="23" eb="24">
      <t>オヨ</t>
    </rPh>
    <rPh sb="25" eb="30">
      <t>ホセイヨサンサイ</t>
    </rPh>
    <rPh sb="31" eb="32">
      <t>ノゾ</t>
    </rPh>
    <rPh sb="33" eb="35">
      <t>シサイ</t>
    </rPh>
    <phoneticPr fontId="98"/>
  </si>
  <si>
    <t>財源対策債</t>
    <phoneticPr fontId="98"/>
  </si>
  <si>
    <r>
      <t>地方財源不足額を補填するための臨時的な充当率引き上げ部分に相当する市債
【例】公共事業等債の場合　充当率90％：通常債50％、</t>
    </r>
    <r>
      <rPr>
        <u/>
        <sz val="10"/>
        <rFont val="ＭＳ 明朝"/>
        <family val="1"/>
        <charset val="128"/>
      </rPr>
      <t>財源対策債40％</t>
    </r>
    <rPh sb="0" eb="2">
      <t>チホウ</t>
    </rPh>
    <rPh sb="8" eb="10">
      <t>ホテン</t>
    </rPh>
    <rPh sb="15" eb="18">
      <t>リンジテキ</t>
    </rPh>
    <rPh sb="19" eb="22">
      <t>ジュウトウリツ</t>
    </rPh>
    <rPh sb="22" eb="23">
      <t>ヒ</t>
    </rPh>
    <rPh sb="24" eb="25">
      <t>ア</t>
    </rPh>
    <rPh sb="26" eb="28">
      <t>ブブン</t>
    </rPh>
    <rPh sb="29" eb="31">
      <t>ソウトウ</t>
    </rPh>
    <rPh sb="33" eb="35">
      <t>シサイ</t>
    </rPh>
    <rPh sb="37" eb="38">
      <t>レイ</t>
    </rPh>
    <rPh sb="39" eb="41">
      <t>コウキョウ</t>
    </rPh>
    <rPh sb="41" eb="43">
      <t>ジギョウ</t>
    </rPh>
    <rPh sb="43" eb="44">
      <t>トウ</t>
    </rPh>
    <rPh sb="44" eb="45">
      <t>サイ</t>
    </rPh>
    <rPh sb="46" eb="48">
      <t>バアイ</t>
    </rPh>
    <rPh sb="49" eb="51">
      <t>ジュウトウ</t>
    </rPh>
    <rPh sb="51" eb="52">
      <t>リツ</t>
    </rPh>
    <rPh sb="56" eb="58">
      <t>ツウジョウ</t>
    </rPh>
    <rPh sb="58" eb="59">
      <t>サイ</t>
    </rPh>
    <rPh sb="63" eb="65">
      <t>ザイゲン</t>
    </rPh>
    <rPh sb="65" eb="67">
      <t>タイサク</t>
    </rPh>
    <rPh sb="67" eb="68">
      <t>サイ</t>
    </rPh>
    <phoneticPr fontId="98"/>
  </si>
  <si>
    <t>施設整備事業債
（一般財源化分）</t>
    <rPh sb="6" eb="7">
      <t>サイ</t>
    </rPh>
    <phoneticPr fontId="98"/>
  </si>
  <si>
    <t>平成17年度及び平成18年度に一般財源化された施設整備費補助金等に係る事業のうち、従来の国庫補助負担金部分に相当する市債</t>
    <rPh sb="0" eb="2">
      <t>ヘイセイ</t>
    </rPh>
    <rPh sb="4" eb="5">
      <t>ネン</t>
    </rPh>
    <rPh sb="5" eb="6">
      <t>ド</t>
    </rPh>
    <rPh sb="6" eb="7">
      <t>オヨ</t>
    </rPh>
    <rPh sb="8" eb="10">
      <t>ヘイセイ</t>
    </rPh>
    <rPh sb="12" eb="13">
      <t>ネン</t>
    </rPh>
    <rPh sb="13" eb="14">
      <t>ド</t>
    </rPh>
    <rPh sb="15" eb="17">
      <t>イッパン</t>
    </rPh>
    <rPh sb="17" eb="20">
      <t>ザイゲンカ</t>
    </rPh>
    <rPh sb="23" eb="25">
      <t>シセツ</t>
    </rPh>
    <rPh sb="25" eb="28">
      <t>セイビヒ</t>
    </rPh>
    <rPh sb="28" eb="31">
      <t>ホジョキン</t>
    </rPh>
    <rPh sb="31" eb="32">
      <t>トウ</t>
    </rPh>
    <rPh sb="33" eb="34">
      <t>カカ</t>
    </rPh>
    <rPh sb="35" eb="37">
      <t>ジギョウ</t>
    </rPh>
    <rPh sb="41" eb="43">
      <t>ジュウライ</t>
    </rPh>
    <rPh sb="44" eb="46">
      <t>コッコ</t>
    </rPh>
    <rPh sb="46" eb="48">
      <t>ホジョ</t>
    </rPh>
    <rPh sb="48" eb="51">
      <t>フタンキン</t>
    </rPh>
    <rPh sb="51" eb="53">
      <t>ブブン</t>
    </rPh>
    <rPh sb="54" eb="56">
      <t>ソウトウ</t>
    </rPh>
    <rPh sb="58" eb="60">
      <t>シサイ</t>
    </rPh>
    <phoneticPr fontId="98"/>
  </si>
  <si>
    <t>補正予算債</t>
    <phoneticPr fontId="98"/>
  </si>
  <si>
    <t>－</t>
    <phoneticPr fontId="98"/>
  </si>
  <si>
    <t>当初予算では該当ないため入力不要</t>
    <rPh sb="0" eb="2">
      <t>トウショ</t>
    </rPh>
    <rPh sb="2" eb="4">
      <t>ヨサン</t>
    </rPh>
    <rPh sb="6" eb="8">
      <t>ガイトウ</t>
    </rPh>
    <rPh sb="12" eb="14">
      <t>ニュウリョク</t>
    </rPh>
    <rPh sb="14" eb="16">
      <t>フヨウ</t>
    </rPh>
    <phoneticPr fontId="98"/>
  </si>
  <si>
    <t>市債・計</t>
    <rPh sb="0" eb="2">
      <t>シサイ</t>
    </rPh>
    <rPh sb="3" eb="4">
      <t>ケイ</t>
    </rPh>
    <phoneticPr fontId="98"/>
  </si>
  <si>
    <r>
      <rPr>
        <sz val="10"/>
        <rFont val="ＭＳ 明朝"/>
        <family val="1"/>
        <charset val="128"/>
      </rPr>
      <t>原則として</t>
    </r>
    <r>
      <rPr>
        <u/>
        <sz val="10"/>
        <rFont val="ＭＳ 明朝"/>
        <family val="1"/>
        <charset val="128"/>
      </rPr>
      <t>100万円未満の端数が生じないこと</t>
    </r>
    <rPh sb="0" eb="2">
      <t>ゲンソク</t>
    </rPh>
    <rPh sb="8" eb="9">
      <t>マン</t>
    </rPh>
    <rPh sb="9" eb="10">
      <t>エン</t>
    </rPh>
    <rPh sb="10" eb="12">
      <t>ミマン</t>
    </rPh>
    <rPh sb="13" eb="15">
      <t>ハスウ</t>
    </rPh>
    <rPh sb="16" eb="17">
      <t>ショウ</t>
    </rPh>
    <phoneticPr fontId="98"/>
  </si>
  <si>
    <t>基金・宝くじ・
反則金・その他</t>
    <rPh sb="0" eb="2">
      <t>キキン</t>
    </rPh>
    <rPh sb="3" eb="4">
      <t>タカラ</t>
    </rPh>
    <rPh sb="8" eb="11">
      <t>ハンソクキン</t>
    </rPh>
    <rPh sb="14" eb="15">
      <t>ホカ</t>
    </rPh>
    <phoneticPr fontId="98"/>
  </si>
  <si>
    <t>・前述の特定財源のほか起債対象事業費に充当する財源
・宝くじ充当額は後日通知としているため、当初提出時には入力不要</t>
    <rPh sb="1" eb="3">
      <t>ゼンジュツ</t>
    </rPh>
    <rPh sb="4" eb="6">
      <t>トクテイ</t>
    </rPh>
    <rPh sb="6" eb="8">
      <t>ザイゲン</t>
    </rPh>
    <rPh sb="11" eb="13">
      <t>キサイ</t>
    </rPh>
    <rPh sb="13" eb="15">
      <t>タイショウ</t>
    </rPh>
    <rPh sb="15" eb="17">
      <t>ジギョウ</t>
    </rPh>
    <rPh sb="17" eb="18">
      <t>ヒ</t>
    </rPh>
    <rPh sb="19" eb="21">
      <t>ジュウトウ</t>
    </rPh>
    <rPh sb="23" eb="25">
      <t>ザイゲン</t>
    </rPh>
    <rPh sb="27" eb="28">
      <t>タカラ</t>
    </rPh>
    <rPh sb="30" eb="33">
      <t>ジュウトウガク</t>
    </rPh>
    <rPh sb="34" eb="36">
      <t>ゴジツ</t>
    </rPh>
    <rPh sb="36" eb="38">
      <t>ツウチ</t>
    </rPh>
    <rPh sb="46" eb="48">
      <t>トウショ</t>
    </rPh>
    <rPh sb="48" eb="50">
      <t>テイシュツ</t>
    </rPh>
    <rPh sb="50" eb="51">
      <t>ジ</t>
    </rPh>
    <rPh sb="53" eb="55">
      <t>ニュウリョク</t>
    </rPh>
    <rPh sb="55" eb="57">
      <t>フヨウ</t>
    </rPh>
    <phoneticPr fontId="98"/>
  </si>
  <si>
    <t>税等</t>
    <rPh sb="0" eb="2">
      <t>ゼイトウ</t>
    </rPh>
    <phoneticPr fontId="98"/>
  </si>
  <si>
    <t>交付税</t>
    <rPh sb="0" eb="3">
      <t>コウフゼイ</t>
    </rPh>
    <phoneticPr fontId="98"/>
  </si>
  <si>
    <r>
      <t xml:space="preserve">継続事業：入力
</t>
    </r>
    <r>
      <rPr>
        <u/>
        <sz val="10"/>
        <rFont val="ＭＳ 明朝"/>
        <family val="1"/>
        <charset val="128"/>
      </rPr>
      <t>新規事業：入力不要</t>
    </r>
    <rPh sb="0" eb="2">
      <t>ケイゾク</t>
    </rPh>
    <rPh sb="2" eb="4">
      <t>ジギョウ</t>
    </rPh>
    <rPh sb="5" eb="7">
      <t>ニュウリョク</t>
    </rPh>
    <rPh sb="8" eb="12">
      <t>シンキジギョウ</t>
    </rPh>
    <rPh sb="13" eb="15">
      <t>ニュウリョク</t>
    </rPh>
    <rPh sb="15" eb="17">
      <t>フヨウ</t>
    </rPh>
    <phoneticPr fontId="98"/>
  </si>
  <si>
    <t>元利償還金に対する交付税措置率</t>
    <rPh sb="0" eb="5">
      <t>ガンリショウカンキン</t>
    </rPh>
    <rPh sb="6" eb="7">
      <t>タイ</t>
    </rPh>
    <rPh sb="9" eb="15">
      <t>コウフゼイソチリツ</t>
    </rPh>
    <phoneticPr fontId="98"/>
  </si>
  <si>
    <t>充当率</t>
    <rPh sb="0" eb="3">
      <t>ジュウトウリツ</t>
    </rPh>
    <phoneticPr fontId="98"/>
  </si>
  <si>
    <r>
      <t>・</t>
    </r>
    <r>
      <rPr>
        <b/>
        <u/>
        <sz val="10"/>
        <rFont val="ＭＳ Ｐゴシック"/>
        <family val="3"/>
        <charset val="128"/>
        <scheme val="minor"/>
      </rPr>
      <t>充当率超過の場合、セル背景が赤色に変更</t>
    </r>
    <r>
      <rPr>
        <sz val="10"/>
        <rFont val="ＭＳ 明朝"/>
        <family val="1"/>
        <charset val="128"/>
      </rPr>
      <t>する設定のため、適宜修正しエラーを解消すること
・</t>
    </r>
    <r>
      <rPr>
        <b/>
        <u/>
        <sz val="10"/>
        <rFont val="ＭＳ Ｐゴシック"/>
        <family val="3"/>
        <charset val="128"/>
        <scheme val="minor"/>
      </rPr>
      <t>エラーの解消が不要の場合はセルにコメントを付すこと</t>
    </r>
    <rPh sb="1" eb="3">
      <t>ジュウトウ</t>
    </rPh>
    <rPh sb="3" eb="4">
      <t>リツ</t>
    </rPh>
    <rPh sb="4" eb="6">
      <t>チョウカ</t>
    </rPh>
    <rPh sb="7" eb="9">
      <t>バアイ</t>
    </rPh>
    <rPh sb="12" eb="14">
      <t>ハイケイ</t>
    </rPh>
    <rPh sb="15" eb="16">
      <t>アカ</t>
    </rPh>
    <rPh sb="16" eb="17">
      <t>イロ</t>
    </rPh>
    <rPh sb="18" eb="20">
      <t>ヘンコウ</t>
    </rPh>
    <rPh sb="22" eb="24">
      <t>セッテイ</t>
    </rPh>
    <rPh sb="28" eb="30">
      <t>テキギ</t>
    </rPh>
    <rPh sb="30" eb="32">
      <t>シュウセイ</t>
    </rPh>
    <rPh sb="37" eb="39">
      <t>カイショウ</t>
    </rPh>
    <rPh sb="49" eb="51">
      <t>カイショウ</t>
    </rPh>
    <rPh sb="52" eb="54">
      <t>フヨウ</t>
    </rPh>
    <rPh sb="55" eb="57">
      <t>バアイ</t>
    </rPh>
    <rPh sb="66" eb="67">
      <t>フ</t>
    </rPh>
    <phoneticPr fontId="98"/>
  </si>
  <si>
    <t>（別表２）小分類を設定する地方債事業</t>
    <rPh sb="1" eb="3">
      <t>ベツヒョウ</t>
    </rPh>
    <rPh sb="5" eb="8">
      <t>ショウブンルイ</t>
    </rPh>
    <rPh sb="9" eb="11">
      <t>セッテイ</t>
    </rPh>
    <rPh sb="13" eb="16">
      <t>チホウサイ</t>
    </rPh>
    <rPh sb="16" eb="18">
      <t>ジギョウ</t>
    </rPh>
    <phoneticPr fontId="98"/>
  </si>
  <si>
    <t>地方債事業</t>
    <rPh sb="0" eb="5">
      <t>チホウサイジギョウ</t>
    </rPh>
    <phoneticPr fontId="17"/>
  </si>
  <si>
    <t>小分類</t>
    <rPh sb="0" eb="3">
      <t>ショウブンルイ</t>
    </rPh>
    <phoneticPr fontId="98"/>
  </si>
  <si>
    <t>学校教育施設等整備事業</t>
    <rPh sb="4" eb="6">
      <t>シセツ</t>
    </rPh>
    <rPh sb="6" eb="7">
      <t>ナド</t>
    </rPh>
    <rPh sb="7" eb="9">
      <t>セイビ</t>
    </rPh>
    <rPh sb="9" eb="11">
      <t>ジギョウ</t>
    </rPh>
    <phoneticPr fontId="98"/>
  </si>
  <si>
    <t>建物（交付金等）90％</t>
    <rPh sb="0" eb="2">
      <t>タテモノ</t>
    </rPh>
    <rPh sb="3" eb="6">
      <t>コウフキン</t>
    </rPh>
    <rPh sb="6" eb="7">
      <t>ナド</t>
    </rPh>
    <phoneticPr fontId="98"/>
  </si>
  <si>
    <t>建物（交付金等）75％</t>
    <rPh sb="0" eb="2">
      <t>タテモノ</t>
    </rPh>
    <rPh sb="3" eb="6">
      <t>コウフキン</t>
    </rPh>
    <rPh sb="6" eb="7">
      <t>ナド</t>
    </rPh>
    <phoneticPr fontId="98"/>
  </si>
  <si>
    <t>建物（単独）</t>
    <rPh sb="0" eb="2">
      <t>タテモノ</t>
    </rPh>
    <rPh sb="3" eb="5">
      <t>タンドク</t>
    </rPh>
    <phoneticPr fontId="98"/>
  </si>
  <si>
    <t>用地（義務教育・高校）</t>
    <rPh sb="0" eb="2">
      <t>ヨウチ</t>
    </rPh>
    <rPh sb="3" eb="7">
      <t>ギムキョウイク</t>
    </rPh>
    <rPh sb="8" eb="10">
      <t>コウコウ</t>
    </rPh>
    <phoneticPr fontId="98"/>
  </si>
  <si>
    <t>用地（その他）</t>
    <rPh sb="0" eb="2">
      <t>ヨウチ</t>
    </rPh>
    <rPh sb="5" eb="6">
      <t>タ</t>
    </rPh>
    <phoneticPr fontId="98"/>
  </si>
  <si>
    <t>こども・子育て支援事業</t>
    <rPh sb="4" eb="6">
      <t>コソダ</t>
    </rPh>
    <rPh sb="7" eb="9">
      <t>シエン</t>
    </rPh>
    <rPh sb="9" eb="11">
      <t>ジギョウ</t>
    </rPh>
    <phoneticPr fontId="98"/>
  </si>
  <si>
    <t>改築</t>
    <rPh sb="0" eb="2">
      <t>カイチク</t>
    </rPh>
    <phoneticPr fontId="98"/>
  </si>
  <si>
    <t>新増築</t>
    <rPh sb="0" eb="3">
      <t>シンゾウチク</t>
    </rPh>
    <phoneticPr fontId="98"/>
  </si>
  <si>
    <t>一般廃棄物処理事業</t>
    <rPh sb="0" eb="5">
      <t>イッパンハイキブツ</t>
    </rPh>
    <rPh sb="5" eb="9">
      <t>ショリジギョウ</t>
    </rPh>
    <phoneticPr fontId="98"/>
  </si>
  <si>
    <t>ごみ施設（補助）</t>
    <rPh sb="2" eb="4">
      <t>シセツ</t>
    </rPh>
    <rPh sb="5" eb="7">
      <t>ホジョ</t>
    </rPh>
    <phoneticPr fontId="98"/>
  </si>
  <si>
    <t>ごみ施設（単独）</t>
    <rPh sb="2" eb="4">
      <t>シセツ</t>
    </rPh>
    <rPh sb="5" eb="7">
      <t>タンドク</t>
    </rPh>
    <phoneticPr fontId="98"/>
  </si>
  <si>
    <t>清掃運搬施設</t>
    <rPh sb="0" eb="6">
      <t>セイソウウンパンシセツ</t>
    </rPh>
    <phoneticPr fontId="98"/>
  </si>
  <si>
    <t>脱炭素化推進事業</t>
    <rPh sb="0" eb="1">
      <t>ダツ</t>
    </rPh>
    <rPh sb="1" eb="4">
      <t>タンソカ</t>
    </rPh>
    <rPh sb="4" eb="6">
      <t>スイシン</t>
    </rPh>
    <rPh sb="6" eb="8">
      <t>ジギョウ</t>
    </rPh>
    <phoneticPr fontId="98"/>
  </si>
  <si>
    <t>再エネ</t>
    <rPh sb="0" eb="1">
      <t>サイ</t>
    </rPh>
    <phoneticPr fontId="98"/>
  </si>
  <si>
    <t>ZEB</t>
    <phoneticPr fontId="98"/>
  </si>
  <si>
    <t>省エネ</t>
    <rPh sb="0" eb="1">
      <t>ショウ</t>
    </rPh>
    <phoneticPr fontId="98"/>
  </si>
  <si>
    <t>LED</t>
    <phoneticPr fontId="98"/>
  </si>
  <si>
    <t>電動自動車</t>
    <rPh sb="0" eb="5">
      <t>デンドウジドウシャ</t>
    </rPh>
    <phoneticPr fontId="98"/>
  </si>
  <si>
    <t>一般事業</t>
    <rPh sb="0" eb="2">
      <t>イッパン</t>
    </rPh>
    <rPh sb="2" eb="4">
      <t>ジギョウ</t>
    </rPh>
    <phoneticPr fontId="98"/>
  </si>
  <si>
    <t>消防施設（庁舎除く）</t>
    <rPh sb="0" eb="4">
      <t>ショウボウシセツ</t>
    </rPh>
    <rPh sb="5" eb="8">
      <t>チョウシャノゾ</t>
    </rPh>
    <phoneticPr fontId="98"/>
  </si>
  <si>
    <t>出資</t>
    <rPh sb="0" eb="2">
      <t>シュッシ</t>
    </rPh>
    <phoneticPr fontId="98"/>
  </si>
  <si>
    <t>児童相談所</t>
  </si>
  <si>
    <t>その他</t>
    <rPh sb="2" eb="3">
      <t>タ</t>
    </rPh>
    <phoneticPr fontId="98"/>
  </si>
  <si>
    <t>防災対策事業</t>
    <rPh sb="0" eb="2">
      <t>ボウサイ</t>
    </rPh>
    <rPh sb="2" eb="4">
      <t>タイサク</t>
    </rPh>
    <rPh sb="4" eb="6">
      <t>ジギョウ</t>
    </rPh>
    <phoneticPr fontId="98"/>
  </si>
  <si>
    <t>防災基盤（デジタル化）</t>
    <rPh sb="0" eb="4">
      <t>ボウサイキバン</t>
    </rPh>
    <rPh sb="9" eb="10">
      <t>カ</t>
    </rPh>
    <phoneticPr fontId="98"/>
  </si>
  <si>
    <t>防災基盤（デジ化除く）</t>
    <rPh sb="0" eb="4">
      <t>ボウサイキバン</t>
    </rPh>
    <rPh sb="7" eb="8">
      <t>カ</t>
    </rPh>
    <rPh sb="8" eb="9">
      <t>ノゾ</t>
    </rPh>
    <phoneticPr fontId="98"/>
  </si>
  <si>
    <t>耐震化</t>
    <rPh sb="0" eb="3">
      <t>タイシンカ</t>
    </rPh>
    <phoneticPr fontId="98"/>
  </si>
  <si>
    <t>自然災害防止</t>
    <rPh sb="0" eb="6">
      <t>シゼンサイガイボウシ</t>
    </rPh>
    <phoneticPr fontId="98"/>
  </si>
  <si>
    <t>一般補助施設整備等事業</t>
    <rPh sb="0" eb="2">
      <t>イッパン</t>
    </rPh>
    <rPh sb="2" eb="4">
      <t>ホジョ</t>
    </rPh>
    <rPh sb="4" eb="6">
      <t>シセツ</t>
    </rPh>
    <rPh sb="6" eb="8">
      <t>セイビ</t>
    </rPh>
    <rPh sb="8" eb="9">
      <t>トウ</t>
    </rPh>
    <rPh sb="9" eb="11">
      <t>ジギョウ</t>
    </rPh>
    <phoneticPr fontId="98"/>
  </si>
  <si>
    <t>児童相談所</t>
    <rPh sb="0" eb="4">
      <t>ジドウソウダン</t>
    </rPh>
    <rPh sb="4" eb="5">
      <t>ショ</t>
    </rPh>
    <phoneticPr fontId="98"/>
  </si>
  <si>
    <t>文化財</t>
    <rPh sb="0" eb="3">
      <t>ブンカザイ</t>
    </rPh>
    <phoneticPr fontId="98"/>
  </si>
  <si>
    <t>消防（消防庁舎以外）</t>
    <phoneticPr fontId="98"/>
  </si>
  <si>
    <t>消防（消防庁舎）</t>
    <phoneticPr fontId="98"/>
  </si>
  <si>
    <t>その他</t>
    <rPh sb="2" eb="3">
      <t>ホカ</t>
    </rPh>
    <phoneticPr fontId="98"/>
  </si>
  <si>
    <t>起債事業一覧</t>
    <rPh sb="0" eb="2">
      <t>キサイ</t>
    </rPh>
    <rPh sb="2" eb="4">
      <t>ジギョウ</t>
    </rPh>
    <rPh sb="4" eb="6">
      <t>イチラン</t>
    </rPh>
    <phoneticPr fontId="97"/>
  </si>
  <si>
    <t>・各所属所管の市債を、国が定める地方債計画区分別及び元利償還金に対する地方交付税措置別に</t>
    <rPh sb="1" eb="2">
      <t>カク</t>
    </rPh>
    <rPh sb="2" eb="4">
      <t>ショゾク</t>
    </rPh>
    <rPh sb="4" eb="6">
      <t>ショカン</t>
    </rPh>
    <rPh sb="7" eb="9">
      <t>シサイ</t>
    </rPh>
    <rPh sb="11" eb="12">
      <t>クニ</t>
    </rPh>
    <rPh sb="13" eb="14">
      <t>サダ</t>
    </rPh>
    <rPh sb="16" eb="19">
      <t>チホウサイ</t>
    </rPh>
    <rPh sb="19" eb="21">
      <t>ケイカク</t>
    </rPh>
    <rPh sb="21" eb="23">
      <t>クブン</t>
    </rPh>
    <rPh sb="23" eb="24">
      <t>ベツ</t>
    </rPh>
    <rPh sb="24" eb="25">
      <t>オヨ</t>
    </rPh>
    <rPh sb="26" eb="28">
      <t>ガンリ</t>
    </rPh>
    <rPh sb="28" eb="31">
      <t>ショウカンキン</t>
    </rPh>
    <rPh sb="32" eb="33">
      <t>タイ</t>
    </rPh>
    <rPh sb="35" eb="40">
      <t>チホウコウフゼイ</t>
    </rPh>
    <rPh sb="40" eb="43">
      <t>ソチベツ</t>
    </rPh>
    <phoneticPr fontId="13"/>
  </si>
  <si>
    <t>・市債発行に必要な国との協議や地方交付税の算定において根幹となる資料であるため、</t>
    <rPh sb="1" eb="3">
      <t>シサイ</t>
    </rPh>
    <rPh sb="3" eb="5">
      <t>ハッコウ</t>
    </rPh>
    <rPh sb="6" eb="8">
      <t>ヒツヨウ</t>
    </rPh>
    <rPh sb="9" eb="10">
      <t>クニ</t>
    </rPh>
    <rPh sb="12" eb="14">
      <t>キョウギ</t>
    </rPh>
    <rPh sb="15" eb="20">
      <t>チホウコウフゼイ</t>
    </rPh>
    <rPh sb="21" eb="23">
      <t>サンテイ</t>
    </rPh>
    <rPh sb="27" eb="29">
      <t>コンカン</t>
    </rPh>
    <rPh sb="32" eb="34">
      <t>シリョウ</t>
    </rPh>
    <phoneticPr fontId="13"/>
  </si>
  <si>
    <t>　遺漏ないよう作成願います。</t>
    <rPh sb="1" eb="3">
      <t>イロウ</t>
    </rPh>
    <rPh sb="7" eb="9">
      <t>サクセイ</t>
    </rPh>
    <rPh sb="9" eb="10">
      <t>ネガ</t>
    </rPh>
    <phoneticPr fontId="17"/>
  </si>
  <si>
    <t>　集約するものです。</t>
    <rPh sb="1" eb="3">
      <t>シュウヤク</t>
    </rPh>
    <phoneticPr fontId="17"/>
  </si>
  <si>
    <t>　併せて、「指定管理者への業務代行料支出に伴う債務負担行為の設定について（通知）」（令和６年３月25日契約管財局・財政局発出）に基づき、指定管理者の業務代行料支出に伴う債務負担行為を設定する場合は、以下のとおり名称を設定します。</t>
    <phoneticPr fontId="17"/>
  </si>
  <si>
    <t>「施設名※２」＋「管理運営事業」</t>
    <phoneticPr fontId="17"/>
  </si>
  <si>
    <t>債務負担行為に関する調書</t>
  </si>
  <si>
    <t>委託
or
物品</t>
    <phoneticPr fontId="17"/>
  </si>
  <si>
    <t>物品購入　or 業務委託　名称</t>
    <rPh sb="0" eb="2">
      <t>ブッピン</t>
    </rPh>
    <rPh sb="2" eb="4">
      <t>コウニュウ</t>
    </rPh>
    <rPh sb="8" eb="12">
      <t>ギョウムイタク</t>
    </rPh>
    <rPh sb="13" eb="15">
      <t>メイショウ</t>
    </rPh>
    <phoneticPr fontId="17"/>
  </si>
  <si>
    <t>事業名
（予算編成システム登録名）</t>
    <rPh sb="0" eb="3">
      <t>ジギョウメイ</t>
    </rPh>
    <rPh sb="5" eb="9">
      <t>ヨサンヘンセイ</t>
    </rPh>
    <rPh sb="13" eb="16">
      <t>トウロクメイ</t>
    </rPh>
    <phoneticPr fontId="17"/>
  </si>
  <si>
    <t>【記載例】</t>
    <rPh sb="1" eb="4">
      <t>キサイレイ</t>
    </rPh>
    <phoneticPr fontId="17"/>
  </si>
  <si>
    <t>物品</t>
    <rPh sb="0" eb="2">
      <t>ブッピン</t>
    </rPh>
    <phoneticPr fontId="17"/>
  </si>
  <si>
    <t>委託</t>
    <phoneticPr fontId="17"/>
  </si>
  <si>
    <t>自動車用バッテリー</t>
    <rPh sb="0" eb="3">
      <t>ジドウシャ</t>
    </rPh>
    <rPh sb="3" eb="4">
      <t>ヨウ</t>
    </rPh>
    <phoneticPr fontId="17"/>
  </si>
  <si>
    <t>じん芥収集自動車用ラジエーター</t>
    <rPh sb="2" eb="3">
      <t>アクタ</t>
    </rPh>
    <rPh sb="3" eb="5">
      <t>シュウシュウ</t>
    </rPh>
    <rPh sb="5" eb="8">
      <t>ジドウシャ</t>
    </rPh>
    <rPh sb="8" eb="9">
      <t>ヨウ</t>
    </rPh>
    <phoneticPr fontId="17"/>
  </si>
  <si>
    <t>合計</t>
    <rPh sb="0" eb="2">
      <t>ゴウケイ</t>
    </rPh>
    <phoneticPr fontId="17"/>
  </si>
  <si>
    <t>△△事業</t>
    <rPh sb="2" eb="4">
      <t>ジギョウ</t>
    </rPh>
    <phoneticPr fontId="17"/>
  </si>
  <si>
    <t>□□一般管理費</t>
    <rPh sb="2" eb="7">
      <t>イッパンカンリヒ</t>
    </rPh>
    <phoneticPr fontId="17"/>
  </si>
  <si>
    <t>広報誌の印刷</t>
    <rPh sb="0" eb="3">
      <t>コウホウシ</t>
    </rPh>
    <rPh sb="4" eb="6">
      <t>インサツ</t>
    </rPh>
    <phoneticPr fontId="17"/>
  </si>
  <si>
    <t>広報誌の発送業務委託</t>
    <rPh sb="0" eb="3">
      <t>コウホウシ</t>
    </rPh>
    <rPh sb="4" eb="6">
      <t>ハッソウ</t>
    </rPh>
    <rPh sb="6" eb="10">
      <t>ギョウムイタク</t>
    </rPh>
    <phoneticPr fontId="17"/>
  </si>
  <si>
    <t>ソフトウェアライセンス取得及び使用料支払業務委託</t>
    <rPh sb="11" eb="13">
      <t>シュトク</t>
    </rPh>
    <rPh sb="13" eb="14">
      <t>オヨ</t>
    </rPh>
    <rPh sb="15" eb="18">
      <t>シヨウリョウ</t>
    </rPh>
    <rPh sb="18" eb="20">
      <t>シハラ</t>
    </rPh>
    <rPh sb="20" eb="24">
      <t>ギョウムイタク</t>
    </rPh>
    <phoneticPr fontId="17"/>
  </si>
  <si>
    <t>2　債務負担行為の名称ごとに作成すること。</t>
    <rPh sb="2" eb="8">
      <t>サイムフタンコウイ</t>
    </rPh>
    <rPh sb="9" eb="11">
      <t>メイショウ</t>
    </rPh>
    <rPh sb="14" eb="16">
      <t>サクセイ</t>
    </rPh>
    <phoneticPr fontId="17"/>
  </si>
  <si>
    <t>総　事　業　費</t>
    <rPh sb="0" eb="1">
      <t>フサ</t>
    </rPh>
    <rPh sb="2" eb="3">
      <t>コト</t>
    </rPh>
    <rPh sb="4" eb="5">
      <t>ギョウ</t>
    </rPh>
    <rPh sb="6" eb="7">
      <t>ヒ</t>
    </rPh>
    <phoneticPr fontId="13"/>
  </si>
  <si>
    <t>同　左　内　訳</t>
    <rPh sb="0" eb="1">
      <t>ドウ</t>
    </rPh>
    <rPh sb="2" eb="3">
      <t>ヒダリ</t>
    </rPh>
    <rPh sb="4" eb="5">
      <t>ウチ</t>
    </rPh>
    <rPh sb="6" eb="7">
      <t>ヤク</t>
    </rPh>
    <phoneticPr fontId="13"/>
  </si>
  <si>
    <t>同　　左　　年　　次　　割　　の　　財　　源　　内　　訳</t>
    <rPh sb="6" eb="7">
      <t>トシ</t>
    </rPh>
    <rPh sb="9" eb="10">
      <t>ツギ</t>
    </rPh>
    <rPh sb="12" eb="13">
      <t>ワリ</t>
    </rPh>
    <rPh sb="18" eb="19">
      <t>ザイ</t>
    </rPh>
    <rPh sb="21" eb="22">
      <t>ミナモト</t>
    </rPh>
    <rPh sb="24" eb="25">
      <t>ウチ</t>
    </rPh>
    <rPh sb="27" eb="28">
      <t>ヤク</t>
    </rPh>
    <phoneticPr fontId="13"/>
  </si>
  <si>
    <t>有/無</t>
    <rPh sb="0" eb="1">
      <t>ユウ</t>
    </rPh>
    <rPh sb="2" eb="3">
      <t>ム</t>
    </rPh>
    <phoneticPr fontId="13"/>
  </si>
  <si>
    <t>議決
年度</t>
    <rPh sb="0" eb="2">
      <t>ギケツ</t>
    </rPh>
    <rPh sb="3" eb="5">
      <t>ネンド</t>
    </rPh>
    <phoneticPr fontId="13"/>
  </si>
  <si>
    <t>区　分</t>
    <rPh sb="0" eb="1">
      <t>ク</t>
    </rPh>
    <rPh sb="2" eb="3">
      <t>ブン</t>
    </rPh>
    <phoneticPr fontId="13"/>
  </si>
  <si>
    <t>支出年度</t>
    <rPh sb="0" eb="2">
      <t>シシュツ</t>
    </rPh>
    <rPh sb="2" eb="4">
      <t>ネンド</t>
    </rPh>
    <phoneticPr fontId="13"/>
  </si>
  <si>
    <t>支出金額</t>
    <rPh sb="0" eb="2">
      <t>シシュツ</t>
    </rPh>
    <rPh sb="2" eb="4">
      <t>キンガク</t>
    </rPh>
    <phoneticPr fontId="13"/>
  </si>
  <si>
    <t>同　　左　　財　　源　　内　　訳</t>
    <rPh sb="0" eb="1">
      <t>ドウ</t>
    </rPh>
    <rPh sb="3" eb="4">
      <t>ヒダリ</t>
    </rPh>
    <rPh sb="6" eb="7">
      <t>ザイ</t>
    </rPh>
    <rPh sb="9" eb="10">
      <t>ミナモト</t>
    </rPh>
    <rPh sb="12" eb="13">
      <t>ウチ</t>
    </rPh>
    <rPh sb="15" eb="16">
      <t>ヤク</t>
    </rPh>
    <phoneticPr fontId="13"/>
  </si>
  <si>
    <t>国府支出金</t>
    <rPh sb="0" eb="2">
      <t>コクフ</t>
    </rPh>
    <rPh sb="2" eb="5">
      <t>シシュツキン</t>
    </rPh>
    <phoneticPr fontId="13"/>
  </si>
  <si>
    <t>起　　債</t>
    <rPh sb="0" eb="1">
      <t>オ</t>
    </rPh>
    <rPh sb="3" eb="4">
      <t>サイ</t>
    </rPh>
    <phoneticPr fontId="13"/>
  </si>
  <si>
    <t>債務負担行為
見　込　額</t>
    <rPh sb="0" eb="2">
      <t>サイム</t>
    </rPh>
    <rPh sb="2" eb="4">
      <t>フタン</t>
    </rPh>
    <rPh sb="4" eb="6">
      <t>コウイ</t>
    </rPh>
    <phoneticPr fontId="13"/>
  </si>
  <si>
    <t>・・</t>
    <phoneticPr fontId="13"/>
  </si>
  <si>
    <t>小　計</t>
    <rPh sb="0" eb="1">
      <t>ショウ</t>
    </rPh>
    <rPh sb="2" eb="3">
      <t>ケイ</t>
    </rPh>
    <phoneticPr fontId="13"/>
  </si>
  <si>
    <t>合　　　　　　　　　計</t>
    <rPh sb="0" eb="1">
      <t>ゴウ</t>
    </rPh>
    <rPh sb="10" eb="11">
      <t>ケイ</t>
    </rPh>
    <phoneticPr fontId="13"/>
  </si>
  <si>
    <t>債務負担行為に関する調書（新規提出分）【一般会計】</t>
    <rPh sb="13" eb="17">
      <t>シンキテイシュツ</t>
    </rPh>
    <rPh sb="17" eb="18">
      <t>ブン</t>
    </rPh>
    <rPh sb="20" eb="24">
      <t>イッパンカイケイ</t>
    </rPh>
    <phoneticPr fontId="13"/>
  </si>
  <si>
    <t>債務負担行為に関する調書（新規提出分）【特別会計】</t>
    <rPh sb="20" eb="22">
      <t>トクベツ</t>
    </rPh>
    <phoneticPr fontId="17"/>
  </si>
  <si>
    <t>8年度</t>
    <rPh sb="1" eb="3">
      <t>ネンド</t>
    </rPh>
    <phoneticPr fontId="13"/>
  </si>
  <si>
    <t>会計</t>
    <rPh sb="0" eb="2">
      <t>カイケイ</t>
    </rPh>
    <phoneticPr fontId="17"/>
  </si>
  <si>
    <t>所属</t>
    <rPh sb="0" eb="2">
      <t>ショゾク</t>
    </rPh>
    <phoneticPr fontId="17"/>
  </si>
  <si>
    <t>年度科目</t>
    <rPh sb="0" eb="2">
      <t>ネンド</t>
    </rPh>
    <rPh sb="2" eb="4">
      <t>カモク</t>
    </rPh>
    <phoneticPr fontId="17"/>
  </si>
  <si>
    <t>目</t>
    <rPh sb="0" eb="1">
      <t>メ</t>
    </rPh>
    <phoneticPr fontId="17"/>
  </si>
  <si>
    <t>変更区分</t>
    <rPh sb="0" eb="2">
      <t>ヘンコウ</t>
    </rPh>
    <rPh sb="2" eb="4">
      <t>クブン</t>
    </rPh>
    <phoneticPr fontId="17"/>
  </si>
  <si>
    <t>一般会計</t>
    <rPh sb="0" eb="4">
      <t>イッパンカイケイ</t>
    </rPh>
    <phoneticPr fontId="17"/>
  </si>
  <si>
    <t>副首都推進局</t>
    <rPh sb="0" eb="1">
      <t>フク</t>
    </rPh>
    <rPh sb="1" eb="3">
      <t>シュト</t>
    </rPh>
    <rPh sb="3" eb="5">
      <t>スイシン</t>
    </rPh>
    <rPh sb="5" eb="6">
      <t>キョク</t>
    </rPh>
    <phoneticPr fontId="11"/>
  </si>
  <si>
    <t>国民健康保険事業会計</t>
    <rPh sb="0" eb="2">
      <t>コクミン</t>
    </rPh>
    <rPh sb="2" eb="6">
      <t>ケンコウホケン</t>
    </rPh>
    <rPh sb="6" eb="10">
      <t>ジギョウカイケイ</t>
    </rPh>
    <phoneticPr fontId="17"/>
  </si>
  <si>
    <t>市政改革室</t>
    <rPh sb="0" eb="2">
      <t>シセイ</t>
    </rPh>
    <rPh sb="2" eb="4">
      <t>カイカク</t>
    </rPh>
    <rPh sb="4" eb="5">
      <t>シツ</t>
    </rPh>
    <phoneticPr fontId="11"/>
  </si>
  <si>
    <t>介護保険事業会計</t>
    <rPh sb="0" eb="4">
      <t>カイゴホケン</t>
    </rPh>
    <rPh sb="4" eb="6">
      <t>ジギョウ</t>
    </rPh>
    <rPh sb="6" eb="8">
      <t>カイケイ</t>
    </rPh>
    <phoneticPr fontId="17"/>
  </si>
  <si>
    <t>デジタル統括室</t>
    <rPh sb="4" eb="6">
      <t>トウカツ</t>
    </rPh>
    <rPh sb="6" eb="7">
      <t>シツ</t>
    </rPh>
    <phoneticPr fontId="11"/>
  </si>
  <si>
    <t>後期高齢者医療事業会計</t>
    <rPh sb="0" eb="5">
      <t>コウキコウレイシャ</t>
    </rPh>
    <rPh sb="5" eb="7">
      <t>イリョウ</t>
    </rPh>
    <rPh sb="7" eb="11">
      <t>ジギョウカイケイ</t>
    </rPh>
    <phoneticPr fontId="17"/>
  </si>
  <si>
    <t>都市交通局</t>
    <rPh sb="0" eb="2">
      <t>トシ</t>
    </rPh>
    <rPh sb="2" eb="4">
      <t>コウツウ</t>
    </rPh>
    <rPh sb="4" eb="5">
      <t>キョク</t>
    </rPh>
    <phoneticPr fontId="11"/>
  </si>
  <si>
    <t>公債費会計</t>
    <rPh sb="0" eb="3">
      <t>コウサイヒ</t>
    </rPh>
    <rPh sb="3" eb="5">
      <t>カイケイ</t>
    </rPh>
    <phoneticPr fontId="17"/>
  </si>
  <si>
    <t>政策企画室</t>
    <rPh sb="0" eb="2">
      <t>セイサク</t>
    </rPh>
    <rPh sb="2" eb="4">
      <t>キカク</t>
    </rPh>
    <rPh sb="4" eb="5">
      <t>シツ</t>
    </rPh>
    <phoneticPr fontId="11"/>
  </si>
  <si>
    <t>母子父子寡婦福祉貸付資金会計</t>
    <rPh sb="0" eb="4">
      <t>ボシフシ</t>
    </rPh>
    <rPh sb="4" eb="6">
      <t>カフ</t>
    </rPh>
    <rPh sb="6" eb="10">
      <t>フクシカシツケ</t>
    </rPh>
    <rPh sb="10" eb="12">
      <t>シキン</t>
    </rPh>
    <rPh sb="12" eb="14">
      <t>カイケイ</t>
    </rPh>
    <phoneticPr fontId="17"/>
  </si>
  <si>
    <t>危機管理室</t>
    <rPh sb="0" eb="2">
      <t>キキ</t>
    </rPh>
    <rPh sb="2" eb="4">
      <t>カンリ</t>
    </rPh>
    <rPh sb="4" eb="5">
      <t>シツ</t>
    </rPh>
    <phoneticPr fontId="11"/>
  </si>
  <si>
    <t>心身障害者扶養共済事業会計</t>
    <rPh sb="0" eb="2">
      <t>シンシン</t>
    </rPh>
    <rPh sb="2" eb="5">
      <t>ショウガイシャ</t>
    </rPh>
    <rPh sb="5" eb="7">
      <t>フヨウ</t>
    </rPh>
    <rPh sb="7" eb="9">
      <t>キョウサイ</t>
    </rPh>
    <rPh sb="9" eb="13">
      <t>ジギョウカイケイ</t>
    </rPh>
    <phoneticPr fontId="17"/>
  </si>
  <si>
    <t>経済戦略局</t>
    <rPh sb="0" eb="2">
      <t>ケイザイ</t>
    </rPh>
    <rPh sb="2" eb="4">
      <t>センリャク</t>
    </rPh>
    <rPh sb="4" eb="5">
      <t>キョク</t>
    </rPh>
    <phoneticPr fontId="11"/>
  </si>
  <si>
    <t>駐車場事業会計</t>
    <rPh sb="0" eb="3">
      <t>チュウシャジョウ</t>
    </rPh>
    <rPh sb="3" eb="7">
      <t>ジギョウカイケイ</t>
    </rPh>
    <phoneticPr fontId="17"/>
  </si>
  <si>
    <t>IR推進局</t>
    <rPh sb="2" eb="4">
      <t>スイシン</t>
    </rPh>
    <rPh sb="4" eb="5">
      <t>キョク</t>
    </rPh>
    <phoneticPr fontId="11"/>
  </si>
  <si>
    <t>食肉市場事業会計</t>
    <rPh sb="0" eb="2">
      <t>ショクニク</t>
    </rPh>
    <rPh sb="2" eb="4">
      <t>シジョウ</t>
    </rPh>
    <rPh sb="4" eb="8">
      <t>ジギョウカイケイ</t>
    </rPh>
    <phoneticPr fontId="17"/>
  </si>
  <si>
    <t>万博推進局</t>
    <rPh sb="0" eb="2">
      <t>バンパク</t>
    </rPh>
    <rPh sb="2" eb="4">
      <t>スイシン</t>
    </rPh>
    <rPh sb="4" eb="5">
      <t>キョク</t>
    </rPh>
    <phoneticPr fontId="11"/>
  </si>
  <si>
    <t>中央卸売市場事業会計</t>
    <rPh sb="0" eb="2">
      <t>チュウオウ</t>
    </rPh>
    <rPh sb="2" eb="6">
      <t>オロシウリシジョウ</t>
    </rPh>
    <rPh sb="6" eb="10">
      <t>ジギョウカイケイ</t>
    </rPh>
    <phoneticPr fontId="17"/>
  </si>
  <si>
    <t>総務局</t>
    <rPh sb="0" eb="2">
      <t>ソウム</t>
    </rPh>
    <rPh sb="2" eb="3">
      <t>キョク</t>
    </rPh>
    <phoneticPr fontId="11"/>
  </si>
  <si>
    <t>港営事業会計</t>
    <rPh sb="0" eb="2">
      <t>ミナトエイ</t>
    </rPh>
    <rPh sb="2" eb="6">
      <t>ジギョウカイケイ</t>
    </rPh>
    <phoneticPr fontId="17"/>
  </si>
  <si>
    <t>市民局</t>
    <rPh sb="0" eb="2">
      <t>シミン</t>
    </rPh>
    <rPh sb="2" eb="3">
      <t>キョク</t>
    </rPh>
    <phoneticPr fontId="11"/>
  </si>
  <si>
    <t>下水道事業会計</t>
    <rPh sb="0" eb="3">
      <t>ゲスイドウ</t>
    </rPh>
    <rPh sb="3" eb="5">
      <t>ジギョウ</t>
    </rPh>
    <rPh sb="5" eb="7">
      <t>カイケイ</t>
    </rPh>
    <phoneticPr fontId="17"/>
  </si>
  <si>
    <t>財政局</t>
    <rPh sb="0" eb="2">
      <t>ザイセイ</t>
    </rPh>
    <rPh sb="2" eb="3">
      <t>キョク</t>
    </rPh>
    <phoneticPr fontId="11"/>
  </si>
  <si>
    <t>水道事業会計</t>
    <rPh sb="0" eb="6">
      <t>スイドウジギョウカイケイ</t>
    </rPh>
    <phoneticPr fontId="17"/>
  </si>
  <si>
    <t>契約管財局</t>
    <rPh sb="0" eb="2">
      <t>ケイヤク</t>
    </rPh>
    <rPh sb="2" eb="3">
      <t>カン</t>
    </rPh>
    <rPh sb="3" eb="4">
      <t>ザイ</t>
    </rPh>
    <rPh sb="4" eb="5">
      <t>キョク</t>
    </rPh>
    <phoneticPr fontId="11"/>
  </si>
  <si>
    <t>工業用水道事業会計</t>
    <rPh sb="0" eb="3">
      <t>コウギョウヨウ</t>
    </rPh>
    <rPh sb="3" eb="5">
      <t>スイドウ</t>
    </rPh>
    <rPh sb="5" eb="9">
      <t>ジギョウカイケイ</t>
    </rPh>
    <phoneticPr fontId="17"/>
  </si>
  <si>
    <t>計画調整局</t>
    <rPh sb="0" eb="2">
      <t>ケイカク</t>
    </rPh>
    <rPh sb="2" eb="4">
      <t>チョウセイ</t>
    </rPh>
    <rPh sb="4" eb="5">
      <t>キョク</t>
    </rPh>
    <phoneticPr fontId="11"/>
  </si>
  <si>
    <t>大阪都市計画局</t>
    <rPh sb="0" eb="7">
      <t>オオサカトシケイカクキョク</t>
    </rPh>
    <phoneticPr fontId="11"/>
  </si>
  <si>
    <t>新設</t>
    <rPh sb="0" eb="2">
      <t>シンセツ</t>
    </rPh>
    <phoneticPr fontId="17"/>
  </si>
  <si>
    <t>福祉局</t>
    <rPh sb="0" eb="3">
      <t>フクシキョク</t>
    </rPh>
    <phoneticPr fontId="11"/>
  </si>
  <si>
    <t>健康局</t>
    <rPh sb="0" eb="2">
      <t>ケンコウ</t>
    </rPh>
    <rPh sb="2" eb="3">
      <t>キョク</t>
    </rPh>
    <phoneticPr fontId="11"/>
  </si>
  <si>
    <t>名称変更</t>
    <rPh sb="0" eb="4">
      <t>メイショウヘンコウ</t>
    </rPh>
    <phoneticPr fontId="17"/>
  </si>
  <si>
    <t>こども青少年局</t>
  </si>
  <si>
    <t>順序変更</t>
    <rPh sb="0" eb="4">
      <t>ジュンジョヘンコウ</t>
    </rPh>
    <phoneticPr fontId="17"/>
  </si>
  <si>
    <t>環境局</t>
  </si>
  <si>
    <t>都市整備局</t>
  </si>
  <si>
    <t>建設局</t>
  </si>
  <si>
    <t>大阪港湾局</t>
    <rPh sb="0" eb="2">
      <t>オオサカ</t>
    </rPh>
    <phoneticPr fontId="11"/>
  </si>
  <si>
    <t>会計室</t>
  </si>
  <si>
    <t>消防局</t>
  </si>
  <si>
    <t>教育委員会事務局</t>
  </si>
  <si>
    <t>行政委員会事務局</t>
  </si>
  <si>
    <t>市会事務局</t>
  </si>
  <si>
    <t>北区役所</t>
  </si>
  <si>
    <t>都島区役所</t>
  </si>
  <si>
    <t>福島区役所</t>
  </si>
  <si>
    <t>此花区役所</t>
  </si>
  <si>
    <t>中央区役所</t>
  </si>
  <si>
    <t>西区役所</t>
  </si>
  <si>
    <t>港区役所</t>
  </si>
  <si>
    <t>大正区役所</t>
  </si>
  <si>
    <t>天王寺区役所</t>
  </si>
  <si>
    <t>浪速区役所</t>
  </si>
  <si>
    <t>西淀川区役所</t>
  </si>
  <si>
    <t>淀川区役所</t>
  </si>
  <si>
    <t>東淀川区役所</t>
  </si>
  <si>
    <t>東成区役所</t>
  </si>
  <si>
    <t>生野区役所</t>
  </si>
  <si>
    <t>旭区役所</t>
  </si>
  <si>
    <t>城東区役所</t>
  </si>
  <si>
    <t>鶴見区役所</t>
  </si>
  <si>
    <t>阿倍野区役所</t>
  </si>
  <si>
    <t>住之江区役所</t>
  </si>
  <si>
    <t>住吉区役所</t>
  </si>
  <si>
    <t>東住吉区役所</t>
  </si>
  <si>
    <t>平野区役所</t>
  </si>
  <si>
    <t>西成区役所</t>
  </si>
  <si>
    <r>
      <t>＜</t>
    </r>
    <r>
      <rPr>
        <b/>
        <sz val="12"/>
        <color rgb="FFFF0000"/>
        <rFont val="Meiryo UI"/>
        <family val="3"/>
        <charset val="128"/>
      </rPr>
      <t>歳入</t>
    </r>
    <r>
      <rPr>
        <b/>
        <sz val="12"/>
        <rFont val="Meiryo UI"/>
        <family val="3"/>
        <charset val="128"/>
      </rPr>
      <t>の記載例＞</t>
    </r>
    <rPh sb="1" eb="3">
      <t>サイニュウ</t>
    </rPh>
    <rPh sb="4" eb="7">
      <t>キサイレイ</t>
    </rPh>
    <phoneticPr fontId="17"/>
  </si>
  <si>
    <t>繰入金</t>
    <rPh sb="0" eb="3">
      <t>クリイレキン</t>
    </rPh>
    <phoneticPr fontId="17"/>
  </si>
  <si>
    <t>蓄積基金繰入金</t>
    <rPh sb="0" eb="7">
      <t>チクセキキキンクリイレキン</t>
    </rPh>
    <phoneticPr fontId="17"/>
  </si>
  <si>
    <t>（様式13）</t>
    <rPh sb="1" eb="3">
      <t>ヨウシキ</t>
    </rPh>
    <phoneticPr fontId="17"/>
  </si>
  <si>
    <t>教育振興基金繰入金</t>
    <rPh sb="0" eb="2">
      <t>キョウイク</t>
    </rPh>
    <rPh sb="2" eb="6">
      <t>シンコウキキン</t>
    </rPh>
    <rPh sb="6" eb="9">
      <t>クリイレキン</t>
    </rPh>
    <phoneticPr fontId="17"/>
  </si>
  <si>
    <t>田村教育振興基金繰入金</t>
    <rPh sb="0" eb="2">
      <t>タムラ</t>
    </rPh>
    <rPh sb="2" eb="4">
      <t>キョウイク</t>
    </rPh>
    <rPh sb="4" eb="6">
      <t>シンコウ</t>
    </rPh>
    <rPh sb="6" eb="8">
      <t>キキン</t>
    </rPh>
    <rPh sb="8" eb="11">
      <t>クリイレキン</t>
    </rPh>
    <phoneticPr fontId="17"/>
  </si>
  <si>
    <t>高校生の海外研修事業に充当するため。</t>
    <rPh sb="0" eb="3">
      <t>コウコウセイ</t>
    </rPh>
    <rPh sb="4" eb="6">
      <t>カイガイ</t>
    </rPh>
    <rPh sb="6" eb="8">
      <t>ケンシュウ</t>
    </rPh>
    <rPh sb="8" eb="10">
      <t>ジギョウ</t>
    </rPh>
    <rPh sb="11" eb="13">
      <t>ジュウトウ</t>
    </rPh>
    <phoneticPr fontId="17"/>
  </si>
  <si>
    <t>府支出金</t>
    <rPh sb="0" eb="1">
      <t>フ</t>
    </rPh>
    <rPh sb="1" eb="4">
      <t>シシュツキン</t>
    </rPh>
    <phoneticPr fontId="17"/>
  </si>
  <si>
    <t>委託金</t>
    <rPh sb="0" eb="3">
      <t>イタクキン</t>
    </rPh>
    <phoneticPr fontId="17"/>
  </si>
  <si>
    <t>総務費委託金</t>
    <rPh sb="0" eb="2">
      <t>ソウム</t>
    </rPh>
    <rPh sb="2" eb="3">
      <t>ヒ</t>
    </rPh>
    <rPh sb="3" eb="6">
      <t>イタクキン</t>
    </rPh>
    <phoneticPr fontId="17"/>
  </si>
  <si>
    <t>地方選挙委託金</t>
    <rPh sb="0" eb="4">
      <t>チホウセンキョ</t>
    </rPh>
    <rPh sb="4" eb="7">
      <t>イタクキン</t>
    </rPh>
    <phoneticPr fontId="17"/>
  </si>
  <si>
    <t>選挙の予定がないことによる廃止。</t>
    <rPh sb="0" eb="2">
      <t>センキョ</t>
    </rPh>
    <rPh sb="3" eb="5">
      <t>ヨテイ</t>
    </rPh>
    <rPh sb="13" eb="15">
      <t>ハイシ</t>
    </rPh>
    <phoneticPr fontId="17"/>
  </si>
  <si>
    <r>
      <t>＜</t>
    </r>
    <r>
      <rPr>
        <b/>
        <sz val="12"/>
        <color rgb="FFFF0000"/>
        <rFont val="Meiryo UI"/>
        <family val="3"/>
        <charset val="128"/>
      </rPr>
      <t>歳出</t>
    </r>
    <r>
      <rPr>
        <b/>
        <sz val="12"/>
        <rFont val="Meiryo UI"/>
        <family val="3"/>
        <charset val="128"/>
      </rPr>
      <t>の記載例＞</t>
    </r>
    <rPh sb="1" eb="3">
      <t>サイシュツ</t>
    </rPh>
    <rPh sb="4" eb="7">
      <t>キサイレイ</t>
    </rPh>
    <phoneticPr fontId="17"/>
  </si>
  <si>
    <t>総務管理費</t>
    <rPh sb="0" eb="2">
      <t>ソウム</t>
    </rPh>
    <rPh sb="2" eb="4">
      <t>カンリ</t>
    </rPh>
    <rPh sb="4" eb="5">
      <t>ヒ</t>
    </rPh>
    <phoneticPr fontId="17"/>
  </si>
  <si>
    <t>情報通信技術活用推進費</t>
    <rPh sb="0" eb="6">
      <t>ジョウホウツウシンギジュツ</t>
    </rPh>
    <rPh sb="6" eb="11">
      <t>カツヨウスイシンヒ</t>
    </rPh>
    <phoneticPr fontId="17"/>
  </si>
  <si>
    <t>デジタル統括推進費</t>
    <rPh sb="4" eb="6">
      <t>トウカツ</t>
    </rPh>
    <rPh sb="6" eb="8">
      <t>スイシン</t>
    </rPh>
    <rPh sb="8" eb="9">
      <t>ヒ</t>
    </rPh>
    <phoneticPr fontId="17"/>
  </si>
  <si>
    <t>所属名称にあわせ変更。</t>
    <rPh sb="0" eb="4">
      <t>ショゾクメイショウ</t>
    </rPh>
    <rPh sb="8" eb="10">
      <t>ヘンコウ</t>
    </rPh>
    <phoneticPr fontId="17"/>
  </si>
  <si>
    <t>徴税費</t>
    <rPh sb="0" eb="2">
      <t>チョウゼイ</t>
    </rPh>
    <rPh sb="2" eb="3">
      <t>ヒ</t>
    </rPh>
    <phoneticPr fontId="17"/>
  </si>
  <si>
    <t>賦課徴収費</t>
    <rPh sb="0" eb="2">
      <t>フカ</t>
    </rPh>
    <rPh sb="2" eb="4">
      <t>チョウシュウ</t>
    </rPh>
    <rPh sb="4" eb="5">
      <t>ヒ</t>
    </rPh>
    <phoneticPr fontId="17"/>
  </si>
  <si>
    <t>固定資産評価審査委員会費</t>
    <rPh sb="0" eb="4">
      <t>コテイシサン</t>
    </rPh>
    <rPh sb="4" eb="6">
      <t>ヒョウカ</t>
    </rPh>
    <rPh sb="6" eb="8">
      <t>シンサ</t>
    </rPh>
    <rPh sb="8" eb="11">
      <t>イインカイ</t>
    </rPh>
    <rPh sb="11" eb="12">
      <t>ヒ</t>
    </rPh>
    <phoneticPr fontId="17"/>
  </si>
  <si>
    <t>科目見直しによる変更。</t>
    <rPh sb="0" eb="2">
      <t>カモク</t>
    </rPh>
    <rPh sb="2" eb="4">
      <t>ミナオ</t>
    </rPh>
    <rPh sb="8" eb="10">
      <t>ヘンコウ</t>
    </rPh>
    <phoneticPr fontId="17"/>
  </si>
  <si>
    <t>R</t>
    <phoneticPr fontId="17"/>
  </si>
  <si>
    <t>（様式8）</t>
    <rPh sb="1" eb="3">
      <t>ヨウシキ</t>
    </rPh>
    <phoneticPr fontId="17"/>
  </si>
  <si>
    <t>算定区分</t>
    <rPh sb="0" eb="4">
      <t>サンテイクブン</t>
    </rPh>
    <phoneticPr fontId="17"/>
  </si>
  <si>
    <t>新規 ／ 拡充</t>
    <rPh sb="0" eb="2">
      <t>シンキ</t>
    </rPh>
    <rPh sb="5" eb="7">
      <t>カクジュウ</t>
    </rPh>
    <phoneticPr fontId="17"/>
  </si>
  <si>
    <t>歳入名称</t>
    <rPh sb="0" eb="4">
      <t>サイニュウメイショウ</t>
    </rPh>
    <phoneticPr fontId="17"/>
  </si>
  <si>
    <t>充当事業名</t>
    <rPh sb="0" eb="2">
      <t>ジュウトウ</t>
    </rPh>
    <rPh sb="2" eb="5">
      <t>ジギョウメイ</t>
    </rPh>
    <phoneticPr fontId="17"/>
  </si>
  <si>
    <t>歳入事項名</t>
    <rPh sb="0" eb="2">
      <t>サイニュウ</t>
    </rPh>
    <rPh sb="2" eb="5">
      <t>ジコウメイ</t>
    </rPh>
    <phoneticPr fontId="17"/>
  </si>
  <si>
    <t>充当事項名</t>
    <rPh sb="0" eb="5">
      <t>ジュウトウジコウメイ</t>
    </rPh>
    <phoneticPr fontId="17"/>
  </si>
  <si>
    <t>積算項目</t>
    <rPh sb="0" eb="2">
      <t>セキサン</t>
    </rPh>
    <rPh sb="2" eb="4">
      <t>コウモク</t>
    </rPh>
    <phoneticPr fontId="17"/>
  </si>
  <si>
    <t>歳入科目</t>
    <rPh sb="0" eb="4">
      <t>サイニュウカモク</t>
    </rPh>
    <phoneticPr fontId="17"/>
  </si>
  <si>
    <t>歳入区分</t>
    <rPh sb="0" eb="4">
      <t>サイニュウクブン</t>
    </rPh>
    <phoneticPr fontId="17"/>
  </si>
  <si>
    <t>当年度</t>
    <rPh sb="0" eb="3">
      <t>トウネンド</t>
    </rPh>
    <phoneticPr fontId="17"/>
  </si>
  <si>
    <t>所属名</t>
    <rPh sb="0" eb="2">
      <t>ショゾク</t>
    </rPh>
    <rPh sb="2" eb="3">
      <t>メイ</t>
    </rPh>
    <phoneticPr fontId="17"/>
  </si>
  <si>
    <t>担当課</t>
    <rPh sb="0" eb="3">
      <t>タントウカ</t>
    </rPh>
    <phoneticPr fontId="17"/>
  </si>
  <si>
    <t>歳入予算積算書</t>
    <rPh sb="0" eb="4">
      <t>サイニュウヨサン</t>
    </rPh>
    <rPh sb="4" eb="6">
      <t>セキサン</t>
    </rPh>
    <rPh sb="6" eb="7">
      <t>ショ</t>
    </rPh>
    <phoneticPr fontId="17"/>
  </si>
  <si>
    <t>（単位：円）</t>
    <rPh sb="1" eb="3">
      <t>タンイ</t>
    </rPh>
    <rPh sb="4" eb="5">
      <t>エン</t>
    </rPh>
    <phoneticPr fontId="17"/>
  </si>
  <si>
    <t>対応歳出科目</t>
    <rPh sb="0" eb="2">
      <t>タイオウ</t>
    </rPh>
    <rPh sb="2" eb="6">
      <t>サイシュツカモク</t>
    </rPh>
    <phoneticPr fontId="17"/>
  </si>
  <si>
    <t>増減額</t>
    <rPh sb="0" eb="3">
      <t>ゾウゲンガク</t>
    </rPh>
    <phoneticPr fontId="17"/>
  </si>
  <si>
    <t>前年度</t>
    <rPh sb="0" eb="3">
      <t>ゼンネンド</t>
    </rPh>
    <phoneticPr fontId="17"/>
  </si>
  <si>
    <t>歳出予算積算書</t>
    <rPh sb="0" eb="2">
      <t>サイシュツ</t>
    </rPh>
    <rPh sb="2" eb="4">
      <t>ヨサン</t>
    </rPh>
    <rPh sb="4" eb="6">
      <t>セキサン</t>
    </rPh>
    <rPh sb="6" eb="7">
      <t>ショ</t>
    </rPh>
    <phoneticPr fontId="17"/>
  </si>
  <si>
    <t>予算科目</t>
    <rPh sb="0" eb="4">
      <t>ヨサンカモク</t>
    </rPh>
    <phoneticPr fontId="17"/>
  </si>
  <si>
    <t>事項名</t>
    <rPh sb="0" eb="2">
      <t>ジコウ</t>
    </rPh>
    <rPh sb="2" eb="3">
      <t>ナ</t>
    </rPh>
    <phoneticPr fontId="17"/>
  </si>
  <si>
    <t>節－細節</t>
    <rPh sb="0" eb="1">
      <t>セツ</t>
    </rPh>
    <rPh sb="2" eb="4">
      <t>サイセツ</t>
    </rPh>
    <phoneticPr fontId="17"/>
  </si>
  <si>
    <t>会計名：</t>
    <rPh sb="0" eb="2">
      <t>カイケイ</t>
    </rPh>
    <rPh sb="2" eb="3">
      <t>メイ</t>
    </rPh>
    <phoneticPr fontId="17"/>
  </si>
  <si>
    <t>「物品・業務委託等」＋「項名称※１」＋事業</t>
    <rPh sb="8" eb="9">
      <t>トウ</t>
    </rPh>
    <phoneticPr fontId="17"/>
  </si>
  <si>
    <t>【※２】
○スポーツセンターや駐車場等複数の施設をまとめて指定管理者を指定し、債務負担行為を設定する場合は、以下のとおりの名称を設定すること。
　例：「スポーツセンター等管理運営事業」、「駐車場管理運営事業」
○議決済分の債務負担行為を統合できるよう、年度ずれに伴う１施設のみの債務負担行為の設定であっても同じ名称を活用すること。</t>
    <rPh sb="61" eb="63">
      <t>メイショウ</t>
    </rPh>
    <rPh sb="64" eb="66">
      <t>セッテイ</t>
    </rPh>
    <phoneticPr fontId="17"/>
  </si>
  <si>
    <t>（注）</t>
    <phoneticPr fontId="123"/>
  </si>
  <si>
    <r>
      <t>　　　　8　事項については、原則として</t>
    </r>
    <r>
      <rPr>
        <u/>
        <sz val="10.5"/>
        <rFont val="ＭＳ 明朝"/>
        <family val="1"/>
        <charset val="128"/>
      </rPr>
      <t>議案名称と一致</t>
    </r>
    <r>
      <rPr>
        <sz val="10.5"/>
        <rFont val="ＭＳ 明朝"/>
        <family val="1"/>
        <charset val="128"/>
      </rPr>
      <t>させること。</t>
    </r>
    <rPh sb="6" eb="8">
      <t>ジコウ</t>
    </rPh>
    <phoneticPr fontId="13"/>
  </si>
  <si>
    <t>事項</t>
    <rPh sb="0" eb="2">
      <t>ジコウ</t>
    </rPh>
    <phoneticPr fontId="13"/>
  </si>
  <si>
    <r>
      <t>　　　　3　複数事業を一覧に記入して差し支えないが、同一事項で複数年度にわたり債務負担行為を議決している場合は</t>
    </r>
    <r>
      <rPr>
        <u/>
        <sz val="10.5"/>
        <rFont val="ＭＳ 明朝"/>
        <family val="1"/>
        <charset val="128"/>
      </rPr>
      <t>議決年度ごとに行を分割したうえ、事業の合計を設ける</t>
    </r>
    <r>
      <rPr>
        <sz val="10.5"/>
        <rFont val="ＭＳ 明朝"/>
        <family val="1"/>
        <charset val="128"/>
      </rPr>
      <t>こと。</t>
    </r>
    <rPh sb="6" eb="8">
      <t>フクスウ</t>
    </rPh>
    <rPh sb="8" eb="10">
      <t>ジギョウ</t>
    </rPh>
    <rPh sb="11" eb="13">
      <t>イチラン</t>
    </rPh>
    <rPh sb="14" eb="16">
      <t>キニュウ</t>
    </rPh>
    <rPh sb="18" eb="19">
      <t>サ</t>
    </rPh>
    <rPh sb="20" eb="21">
      <t>ツカ</t>
    </rPh>
    <rPh sb="26" eb="28">
      <t>ドウイツ</t>
    </rPh>
    <rPh sb="28" eb="30">
      <t>ジコウ</t>
    </rPh>
    <rPh sb="31" eb="33">
      <t>フクスウ</t>
    </rPh>
    <rPh sb="33" eb="35">
      <t>ネンド</t>
    </rPh>
    <rPh sb="39" eb="41">
      <t>サイム</t>
    </rPh>
    <rPh sb="41" eb="43">
      <t>フタン</t>
    </rPh>
    <rPh sb="43" eb="45">
      <t>コウイ</t>
    </rPh>
    <rPh sb="46" eb="47">
      <t>ギ</t>
    </rPh>
    <rPh sb="47" eb="48">
      <t>ケッ</t>
    </rPh>
    <rPh sb="52" eb="54">
      <t>バアイ</t>
    </rPh>
    <rPh sb="55" eb="57">
      <t>ギケツ</t>
    </rPh>
    <rPh sb="57" eb="59">
      <t>ネンド</t>
    </rPh>
    <rPh sb="62" eb="63">
      <t>ギョウ</t>
    </rPh>
    <rPh sb="64" eb="66">
      <t>ブンカツ</t>
    </rPh>
    <rPh sb="71" eb="73">
      <t>ジギョウ</t>
    </rPh>
    <rPh sb="74" eb="75">
      <t>ゴウ</t>
    </rPh>
    <rPh sb="75" eb="76">
      <t>ケイ</t>
    </rPh>
    <rPh sb="77" eb="78">
      <t>モウ</t>
    </rPh>
    <phoneticPr fontId="13"/>
  </si>
  <si>
    <r>
      <t>　　　　7　限度額は</t>
    </r>
    <r>
      <rPr>
        <u/>
        <sz val="10.5"/>
        <rFont val="ＭＳ 明朝"/>
        <family val="1"/>
        <charset val="128"/>
      </rPr>
      <t>議決額と一致</t>
    </r>
    <r>
      <rPr>
        <sz val="10.5"/>
        <rFont val="ＭＳ 明朝"/>
        <family val="1"/>
        <charset val="128"/>
      </rPr>
      <t>し、</t>
    </r>
    <r>
      <rPr>
        <u/>
        <sz val="10.5"/>
        <rFont val="ＭＳ 明朝"/>
        <family val="1"/>
        <charset val="128"/>
      </rPr>
      <t>支出（見込）額又は支出予定額の計((A)+（B))並びに契約金額は限度額を超えないものとすること</t>
    </r>
    <r>
      <rPr>
        <sz val="10.5"/>
        <rFont val="ＭＳ 明朝"/>
        <family val="1"/>
        <charset val="128"/>
      </rPr>
      <t>。</t>
    </r>
    <rPh sb="6" eb="8">
      <t>ゲンド</t>
    </rPh>
    <rPh sb="8" eb="9">
      <t>ガク</t>
    </rPh>
    <rPh sb="10" eb="12">
      <t>ギケツ</t>
    </rPh>
    <rPh sb="12" eb="13">
      <t>ガク</t>
    </rPh>
    <rPh sb="14" eb="16">
      <t>イッチ</t>
    </rPh>
    <rPh sb="18" eb="20">
      <t>シシュツ</t>
    </rPh>
    <rPh sb="21" eb="23">
      <t>ミコ</t>
    </rPh>
    <rPh sb="24" eb="25">
      <t>ガク</t>
    </rPh>
    <rPh sb="25" eb="26">
      <t>マタ</t>
    </rPh>
    <rPh sb="27" eb="29">
      <t>シシュツ</t>
    </rPh>
    <rPh sb="29" eb="31">
      <t>ヨテイ</t>
    </rPh>
    <rPh sb="31" eb="32">
      <t>ガク</t>
    </rPh>
    <rPh sb="33" eb="34">
      <t>ケイ</t>
    </rPh>
    <rPh sb="43" eb="44">
      <t>ナラ</t>
    </rPh>
    <rPh sb="46" eb="48">
      <t>ケイヤク</t>
    </rPh>
    <rPh sb="48" eb="50">
      <t>キンガク</t>
    </rPh>
    <rPh sb="51" eb="53">
      <t>ゲンド</t>
    </rPh>
    <rPh sb="53" eb="54">
      <t>ガク</t>
    </rPh>
    <rPh sb="55" eb="56">
      <t>コ</t>
    </rPh>
    <phoneticPr fontId="13"/>
  </si>
  <si>
    <r>
      <t>　　　　　（すなわち、契約金額は</t>
    </r>
    <r>
      <rPr>
        <u/>
        <sz val="10.5"/>
        <rFont val="ＭＳ 明朝"/>
        <family val="1"/>
        <charset val="128"/>
      </rPr>
      <t>契約初年度に相当する額を含めず、債務負担行為限度額に対応する金額</t>
    </r>
    <r>
      <rPr>
        <sz val="10.5"/>
        <rFont val="ＭＳ 明朝"/>
        <family val="1"/>
        <charset val="128"/>
      </rPr>
      <t>を記入すること。）</t>
    </r>
    <rPh sb="16" eb="18">
      <t>ケイヤク</t>
    </rPh>
    <rPh sb="18" eb="21">
      <t>ショネンド</t>
    </rPh>
    <rPh sb="22" eb="24">
      <t>ソウトウ</t>
    </rPh>
    <rPh sb="26" eb="27">
      <t>ガク</t>
    </rPh>
    <rPh sb="28" eb="29">
      <t>フク</t>
    </rPh>
    <rPh sb="36" eb="38">
      <t>コウイ</t>
    </rPh>
    <phoneticPr fontId="13"/>
  </si>
  <si>
    <t>　（注）1　本調書は、大阪市予算規則第14条第1項にもとづき、新たに債務負担行為を必要とする事業について作成するものである。</t>
    <rPh sb="31" eb="32">
      <t>アラ</t>
    </rPh>
    <rPh sb="41" eb="43">
      <t>ヒツヨウ</t>
    </rPh>
    <phoneticPr fontId="13"/>
  </si>
  <si>
    <r>
      <t>　　　　2　複数事業を設定する場合は、</t>
    </r>
    <r>
      <rPr>
        <u/>
        <sz val="10.5"/>
        <rFont val="ＭＳ 明朝"/>
        <family val="1"/>
        <charset val="128"/>
      </rPr>
      <t>調書を複数枚に分けるのではなく、可能な限り一覧として作成</t>
    </r>
    <r>
      <rPr>
        <sz val="10.5"/>
        <rFont val="ＭＳ 明朝"/>
        <family val="1"/>
        <charset val="128"/>
      </rPr>
      <t>すること。</t>
    </r>
    <rPh sb="6" eb="8">
      <t>フクスウ</t>
    </rPh>
    <rPh sb="8" eb="10">
      <t>ジギョウ</t>
    </rPh>
    <rPh sb="11" eb="13">
      <t>セッテイ</t>
    </rPh>
    <rPh sb="15" eb="17">
      <t>バアイ</t>
    </rPh>
    <rPh sb="19" eb="21">
      <t>チョウショ</t>
    </rPh>
    <rPh sb="22" eb="24">
      <t>フクスウ</t>
    </rPh>
    <rPh sb="24" eb="25">
      <t>マイ</t>
    </rPh>
    <rPh sb="26" eb="27">
      <t>ワ</t>
    </rPh>
    <rPh sb="35" eb="37">
      <t>カノウ</t>
    </rPh>
    <rPh sb="38" eb="39">
      <t>カギ</t>
    </rPh>
    <rPh sb="40" eb="42">
      <t>イチラン</t>
    </rPh>
    <rPh sb="45" eb="46">
      <t>サク</t>
    </rPh>
    <rPh sb="46" eb="47">
      <t>ナ</t>
    </rPh>
    <phoneticPr fontId="13"/>
  </si>
  <si>
    <t>事業名
（予算編成システム登録名）</t>
    <phoneticPr fontId="17"/>
  </si>
  <si>
    <t>事項
（債務負担行為の名称）</t>
    <rPh sb="0" eb="2">
      <t>ジコウ</t>
    </rPh>
    <rPh sb="4" eb="6">
      <t>サイム</t>
    </rPh>
    <rPh sb="6" eb="8">
      <t>フタン</t>
    </rPh>
    <rPh sb="8" eb="10">
      <t>コウイ</t>
    </rPh>
    <rPh sb="11" eb="13">
      <t>メイショウ</t>
    </rPh>
    <phoneticPr fontId="13"/>
  </si>
  <si>
    <t>同一事項名での設定歴</t>
    <rPh sb="0" eb="2">
      <t>ドウイツ</t>
    </rPh>
    <rPh sb="2" eb="4">
      <t>ジコウ</t>
    </rPh>
    <rPh sb="4" eb="5">
      <t>メイ</t>
    </rPh>
    <rPh sb="7" eb="9">
      <t>セッテイ</t>
    </rPh>
    <rPh sb="9" eb="10">
      <t>レキ</t>
    </rPh>
    <phoneticPr fontId="13"/>
  </si>
  <si>
    <t>　 ０円とする債務負担行為の内訳を把握するものである。</t>
    <phoneticPr fontId="17"/>
  </si>
  <si>
    <t>債務負担行為の名称：物品・業務委託等●●事業　　　　　　　</t>
    <rPh sb="10" eb="12">
      <t>ブッピン</t>
    </rPh>
    <rPh sb="13" eb="15">
      <t>ギョウム</t>
    </rPh>
    <rPh sb="15" eb="18">
      <t>イタクトウ</t>
    </rPh>
    <rPh sb="20" eb="22">
      <t>ジギョウ</t>
    </rPh>
    <phoneticPr fontId="17"/>
  </si>
  <si>
    <t>　 委託契約等について、入札執行年度の予算を０円とする債務負担行為（いわゆるゼロ債務負担行為）</t>
    <rPh sb="2" eb="4">
      <t>イタク</t>
    </rPh>
    <phoneticPr fontId="17"/>
  </si>
  <si>
    <t>事業名</t>
    <rPh sb="0" eb="3">
      <t>ジギョウメイ</t>
    </rPh>
    <phoneticPr fontId="17"/>
  </si>
  <si>
    <t>(限度額)</t>
    <rPh sb="1" eb="4">
      <t>ゲンドガク</t>
    </rPh>
    <phoneticPr fontId="17"/>
  </si>
  <si>
    <t>　　　　4　限度額については、千円単位での設定も可能であることに留意すること。</t>
    <rPh sb="6" eb="9">
      <t>ゲンドガク</t>
    </rPh>
    <rPh sb="15" eb="17">
      <t>センエン</t>
    </rPh>
    <rPh sb="17" eb="19">
      <t>タンイ</t>
    </rPh>
    <rPh sb="21" eb="23">
      <t>セッテイ</t>
    </rPh>
    <rPh sb="24" eb="26">
      <t>カノウ</t>
    </rPh>
    <rPh sb="32" eb="34">
      <t>リュウイ</t>
    </rPh>
    <phoneticPr fontId="13"/>
  </si>
  <si>
    <r>
      <t>　　　　7　支出金額及び財源は、</t>
    </r>
    <r>
      <rPr>
        <u/>
        <sz val="10.5"/>
        <rFont val="ＭＳ 明朝"/>
        <family val="1"/>
        <charset val="128"/>
      </rPr>
      <t>各年度毎に分けて記入</t>
    </r>
    <r>
      <rPr>
        <sz val="10.5"/>
        <rFont val="ＭＳ 明朝"/>
        <family val="1"/>
        <charset val="128"/>
      </rPr>
      <t>すること。</t>
    </r>
    <phoneticPr fontId="13"/>
  </si>
  <si>
    <r>
      <t>　　　　8　過去における同一事項名での設定歴の有無について記入するとともに、</t>
    </r>
    <r>
      <rPr>
        <u/>
        <sz val="10.5"/>
        <rFont val="ＭＳ 明朝"/>
        <family val="1"/>
        <charset val="128"/>
      </rPr>
      <t>「有」の場合、合わせて直近の議決年度を記入</t>
    </r>
    <r>
      <rPr>
        <sz val="10.5"/>
        <rFont val="ＭＳ 明朝"/>
        <family val="1"/>
        <charset val="128"/>
      </rPr>
      <t>すること。</t>
    </r>
    <rPh sb="6" eb="8">
      <t>カコ</t>
    </rPh>
    <rPh sb="12" eb="14">
      <t>ドウイツ</t>
    </rPh>
    <rPh sb="14" eb="16">
      <t>ジコウ</t>
    </rPh>
    <rPh sb="16" eb="17">
      <t>メイ</t>
    </rPh>
    <rPh sb="19" eb="21">
      <t>セッテイ</t>
    </rPh>
    <rPh sb="21" eb="22">
      <t>レキ</t>
    </rPh>
    <rPh sb="23" eb="25">
      <t>ウム</t>
    </rPh>
    <rPh sb="29" eb="31">
      <t>キニュウ</t>
    </rPh>
    <rPh sb="39" eb="40">
      <t>ア</t>
    </rPh>
    <rPh sb="42" eb="44">
      <t>バアイ</t>
    </rPh>
    <rPh sb="45" eb="46">
      <t>ア</t>
    </rPh>
    <rPh sb="49" eb="51">
      <t>チョッキン</t>
    </rPh>
    <rPh sb="52" eb="54">
      <t>ギケツ</t>
    </rPh>
    <rPh sb="54" eb="56">
      <t>ネンド</t>
    </rPh>
    <rPh sb="57" eb="59">
      <t>キニュウ</t>
    </rPh>
    <phoneticPr fontId="13"/>
  </si>
  <si>
    <r>
      <t>　　　　9　備考欄には、</t>
    </r>
    <r>
      <rPr>
        <u/>
        <sz val="10.5"/>
        <rFont val="ＭＳ 明朝"/>
        <family val="1"/>
        <charset val="128"/>
      </rPr>
      <t>その他特定財源の内容を記入</t>
    </r>
    <r>
      <rPr>
        <sz val="10.5"/>
        <rFont val="ＭＳ 明朝"/>
        <family val="1"/>
        <charset val="128"/>
      </rPr>
      <t>したうえ、事業内容、総事業費、財源内訳等について積算基礎内訳を別紙添付すること。</t>
    </r>
    <rPh sb="35" eb="39">
      <t>ソウジギョウヒ</t>
    </rPh>
    <rPh sb="40" eb="42">
      <t>ザイゲン</t>
    </rPh>
    <rPh sb="42" eb="44">
      <t>ウチワケ</t>
    </rPh>
    <rPh sb="44" eb="45">
      <t>ナド</t>
    </rPh>
    <phoneticPr fontId="13"/>
  </si>
  <si>
    <t>○○整備工事</t>
    <rPh sb="2" eb="6">
      <t>セイビコウジ</t>
    </rPh>
    <phoneticPr fontId="17"/>
  </si>
  <si>
    <t>物品・業務委託等●●事業　</t>
    <phoneticPr fontId="17"/>
  </si>
  <si>
    <t>■■建設工事</t>
    <rPh sb="2" eb="4">
      <t>ケンセツ</t>
    </rPh>
    <rPh sb="4" eb="6">
      <t>コウジ</t>
    </rPh>
    <phoneticPr fontId="17"/>
  </si>
  <si>
    <t>【記載例】</t>
    <rPh sb="1" eb="4">
      <t>キサイレイ</t>
    </rPh>
    <phoneticPr fontId="17"/>
  </si>
  <si>
    <t>■■建設工事、■■改善工事、
■■耐震工事</t>
    <rPh sb="2" eb="4">
      <t>ケンセツ</t>
    </rPh>
    <rPh sb="4" eb="6">
      <t>コウジ</t>
    </rPh>
    <rPh sb="9" eb="11">
      <t>カイゼン</t>
    </rPh>
    <rPh sb="11" eb="13">
      <t>コウジ</t>
    </rPh>
    <rPh sb="17" eb="19">
      <t>タイシン</t>
    </rPh>
    <rPh sb="19" eb="21">
      <t>コウジ</t>
    </rPh>
    <phoneticPr fontId="17"/>
  </si>
  <si>
    <t>物品・業務委託等△△事業　</t>
    <phoneticPr fontId="17"/>
  </si>
  <si>
    <t>物品・業務委託等～～事業　</t>
    <phoneticPr fontId="17"/>
  </si>
  <si>
    <t>上記２項目以外は、通常の債務負担行為の設定時のルールどおりに名称を設定すること。</t>
    <phoneticPr fontId="17"/>
  </si>
  <si>
    <t>【参考】</t>
    <phoneticPr fontId="17"/>
  </si>
  <si>
    <t>履行開始日</t>
    <rPh sb="0" eb="5">
      <t>リコウカイシビ</t>
    </rPh>
    <phoneticPr fontId="17"/>
  </si>
  <si>
    <t>（年度当初から履行を開始する履行期間が単年度の物品・業務委託契約等に係る
入札執行年度の予算を０円とする債務負担行為）</t>
    <rPh sb="34" eb="35">
      <t>カカ</t>
    </rPh>
    <phoneticPr fontId="13"/>
  </si>
  <si>
    <t>◇◇事業</t>
    <rPh sb="2" eb="4">
      <t>ジギョウ</t>
    </rPh>
    <phoneticPr fontId="17"/>
  </si>
  <si>
    <t>◇◇管理事業</t>
    <rPh sb="2" eb="6">
      <t>カンリジギョウ</t>
    </rPh>
    <phoneticPr fontId="17"/>
  </si>
  <si>
    <t>◇◇システム事業</t>
    <rPh sb="6" eb="8">
      <t>ジギョウ</t>
    </rPh>
    <phoneticPr fontId="17"/>
  </si>
  <si>
    <t>　（令和６年９月４日契約管財局発出）に基づく、年度当初から履行を開始する単年度の物品・業務</t>
    <rPh sb="43" eb="45">
      <t>ギョウム</t>
    </rPh>
    <phoneticPr fontId="17"/>
  </si>
  <si>
    <t>年度当初から履行を開始する単年度の物品・業務委託等に係る
債務負担行為（ゼロ債務負担行為）設定にかかる名称について</t>
    <rPh sb="0" eb="2">
      <t>ネンド</t>
    </rPh>
    <rPh sb="2" eb="4">
      <t>トウショ</t>
    </rPh>
    <rPh sb="6" eb="8">
      <t>リコウ</t>
    </rPh>
    <rPh sb="9" eb="11">
      <t>カイシ</t>
    </rPh>
    <rPh sb="13" eb="16">
      <t>タンネンド</t>
    </rPh>
    <rPh sb="17" eb="19">
      <t>ブッピン</t>
    </rPh>
    <rPh sb="20" eb="22">
      <t>ギョウム</t>
    </rPh>
    <rPh sb="22" eb="25">
      <t>イタクトウ</t>
    </rPh>
    <rPh sb="26" eb="27">
      <t>カカ</t>
    </rPh>
    <rPh sb="29" eb="35">
      <t>サイムフタンコウイ</t>
    </rPh>
    <rPh sb="38" eb="42">
      <t>サイムフタン</t>
    </rPh>
    <rPh sb="42" eb="44">
      <t>コウイ</t>
    </rPh>
    <rPh sb="45" eb="47">
      <t>セッテイ</t>
    </rPh>
    <rPh sb="51" eb="53">
      <t>メイショウ</t>
    </rPh>
    <phoneticPr fontId="17"/>
  </si>
  <si>
    <r>
      <t>　「本市調達における年度当初からの履行及び契約にかかる入札手続きの取扱いについて（通知）」（令和６年９月４日契約管財局発出）に基づき、</t>
    </r>
    <r>
      <rPr>
        <b/>
        <u/>
        <sz val="14"/>
        <rFont val="ＭＳ Ｐゴシック"/>
        <family val="3"/>
        <charset val="128"/>
      </rPr>
      <t>年度当初から履行を開始する履行期間が単年度の物品・業務委託契約等</t>
    </r>
    <r>
      <rPr>
        <sz val="14"/>
        <rFont val="ＭＳ Ｐゴシック"/>
        <family val="3"/>
        <charset val="128"/>
      </rPr>
      <t>について、</t>
    </r>
    <r>
      <rPr>
        <b/>
        <u/>
        <sz val="14"/>
        <rFont val="ＭＳ Ｐゴシック"/>
        <family val="3"/>
        <charset val="128"/>
      </rPr>
      <t>契約初年度に支出を要しない（入札執行年度の予算を０円とする）債務負担行為（いわゆるゼロ債務負担行為）を令和７年度当初予算から設定</t>
    </r>
    <r>
      <rPr>
        <sz val="14"/>
        <rFont val="ＭＳ Ｐゴシック"/>
        <family val="3"/>
        <charset val="128"/>
      </rPr>
      <t>することになるため、以下のとおり名称を設定します。</t>
    </r>
    <rPh sb="80" eb="84">
      <t>リコウキカン</t>
    </rPh>
    <rPh sb="85" eb="88">
      <t>タンネンド</t>
    </rPh>
    <rPh sb="89" eb="91">
      <t>ブッピン</t>
    </rPh>
    <rPh sb="92" eb="96">
      <t>ギョウムイタク</t>
    </rPh>
    <rPh sb="96" eb="98">
      <t>ケイヤク</t>
    </rPh>
    <rPh sb="104" eb="106">
      <t>ケイヤク</t>
    </rPh>
    <rPh sb="106" eb="109">
      <t>ショネンド</t>
    </rPh>
    <rPh sb="110" eb="112">
      <t>シシュツ</t>
    </rPh>
    <rPh sb="113" eb="114">
      <t>ヨウ</t>
    </rPh>
    <rPh sb="118" eb="120">
      <t>ニュウサツ</t>
    </rPh>
    <rPh sb="120" eb="124">
      <t>シッコウネンド</t>
    </rPh>
    <rPh sb="125" eb="127">
      <t>ヨサン</t>
    </rPh>
    <rPh sb="129" eb="130">
      <t>エン</t>
    </rPh>
    <phoneticPr fontId="17"/>
  </si>
  <si>
    <r>
      <t>【※１】
○例えば、項名称が「契約管財費」である場合、「物品・業務委託等</t>
    </r>
    <r>
      <rPr>
        <u/>
        <sz val="14"/>
        <rFont val="ＭＳ Ｐゴシック"/>
        <family val="3"/>
        <charset val="128"/>
      </rPr>
      <t>契約管財</t>
    </r>
    <r>
      <rPr>
        <sz val="14"/>
        <rFont val="ＭＳ Ｐゴシック"/>
        <family val="3"/>
        <charset val="128"/>
      </rPr>
      <t>事業」と名称を設定。
○ただし、３項：総務管理費、経済戦略費、都市計画費については、「目名称」を使用すること。
○区役所については、「物品・業務委託等</t>
    </r>
    <r>
      <rPr>
        <u/>
        <sz val="14"/>
        <rFont val="ＭＳ Ｐゴシック"/>
        <family val="3"/>
        <charset val="128"/>
      </rPr>
      <t>区まちづくり推進</t>
    </r>
    <r>
      <rPr>
        <sz val="14"/>
        <rFont val="ＭＳ Ｐゴシック"/>
        <family val="3"/>
        <charset val="128"/>
      </rPr>
      <t>事業」で統一すること。
○複数事業をまとめて債務負担行為を設定する可能性があることから、予算執行においては、限度額を適切に管理すること。</t>
    </r>
    <rPh sb="35" eb="36">
      <t>トウ</t>
    </rPh>
    <rPh sb="36" eb="40">
      <t>ケイヤクカンザイ</t>
    </rPh>
    <rPh sb="40" eb="42">
      <t>ジギョウ</t>
    </rPh>
    <rPh sb="107" eb="109">
      <t>ブッピン</t>
    </rPh>
    <rPh sb="127" eb="129">
      <t>トウイツ</t>
    </rPh>
    <rPh sb="167" eb="169">
      <t>ヨサン</t>
    </rPh>
    <rPh sb="169" eb="171">
      <t>シッコウ</t>
    </rPh>
    <phoneticPr fontId="17"/>
  </si>
  <si>
    <t>指定管理者への業務代行料支出に伴う
債務負担行為の設定にかかる名称について</t>
    <rPh sb="0" eb="5">
      <t>シテイカンリシャ</t>
    </rPh>
    <rPh sb="7" eb="12">
      <t>ギョウムダイコウリョウ</t>
    </rPh>
    <rPh sb="12" eb="14">
      <t>シシュツ</t>
    </rPh>
    <rPh sb="15" eb="16">
      <t>トモナ</t>
    </rPh>
    <rPh sb="18" eb="24">
      <t>サイムフタンコウイ</t>
    </rPh>
    <rPh sb="25" eb="27">
      <t>セッテイ</t>
    </rPh>
    <rPh sb="31" eb="33">
      <t>メイショウ</t>
    </rPh>
    <phoneticPr fontId="17"/>
  </si>
  <si>
    <t>1　本調書は、年度当初から履行を開始する単年度の物品・業務委託契約等に係る入札執行年度の予算を</t>
    <rPh sb="24" eb="26">
      <t>ブッピン</t>
    </rPh>
    <rPh sb="27" eb="31">
      <t>ギョウムイタク</t>
    </rPh>
    <phoneticPr fontId="13"/>
  </si>
  <si>
    <t>　　　  3　新規事業がある場合は、新規シートに入力すること。</t>
    <rPh sb="7" eb="9">
      <t>シンキ</t>
    </rPh>
    <rPh sb="9" eb="11">
      <t>ジギョウ</t>
    </rPh>
    <rPh sb="14" eb="16">
      <t>バアイ</t>
    </rPh>
    <rPh sb="18" eb="20">
      <t>シンキ</t>
    </rPh>
    <rPh sb="24" eb="26">
      <t>ニュウリョク</t>
    </rPh>
    <phoneticPr fontId="98"/>
  </si>
  <si>
    <t>JRA交付金</t>
    <rPh sb="3" eb="6">
      <t>コウフキン</t>
    </rPh>
    <phoneticPr fontId="17"/>
  </si>
  <si>
    <t>ICT関連経費
会計年度任用職員経費</t>
    <rPh sb="3" eb="5">
      <t>カンレン</t>
    </rPh>
    <rPh sb="5" eb="7">
      <t>ケイヒ</t>
    </rPh>
    <rPh sb="8" eb="12">
      <t>カイケイネンド</t>
    </rPh>
    <rPh sb="12" eb="16">
      <t>ニンヨウショクイン</t>
    </rPh>
    <rPh sb="16" eb="18">
      <t>ケイヒ</t>
    </rPh>
    <phoneticPr fontId="17"/>
  </si>
  <si>
    <t>ICT関連経費
会計年度任用職員経費</t>
    <phoneticPr fontId="17"/>
  </si>
  <si>
    <r>
      <t>○所属配分予算算定調書【調書編】と合わせて</t>
    </r>
    <r>
      <rPr>
        <u/>
        <sz val="12"/>
        <rFont val="ＭＳ 明朝"/>
        <family val="1"/>
        <charset val="128"/>
      </rPr>
      <t>11月5日(水)</t>
    </r>
    <r>
      <rPr>
        <sz val="12"/>
        <rFont val="ＭＳ 明朝"/>
        <family val="1"/>
        <charset val="128"/>
      </rPr>
      <t>までにメールにて提出願います。</t>
    </r>
    <rPh sb="1" eb="3">
      <t>ショゾク</t>
    </rPh>
    <rPh sb="3" eb="5">
      <t>ハイブン</t>
    </rPh>
    <rPh sb="5" eb="7">
      <t>ヨサン</t>
    </rPh>
    <rPh sb="7" eb="9">
      <t>サンテイ</t>
    </rPh>
    <rPh sb="9" eb="11">
      <t>チョウショ</t>
    </rPh>
    <rPh sb="12" eb="14">
      <t>チョウショ</t>
    </rPh>
    <rPh sb="14" eb="15">
      <t>ヘン</t>
    </rPh>
    <rPh sb="17" eb="18">
      <t>ア</t>
    </rPh>
    <rPh sb="23" eb="24">
      <t>ガツ</t>
    </rPh>
    <rPh sb="25" eb="26">
      <t>ニチ</t>
    </rPh>
    <rPh sb="27" eb="28">
      <t>スイ</t>
    </rPh>
    <rPh sb="37" eb="39">
      <t>テイシュツ</t>
    </rPh>
    <rPh sb="39" eb="40">
      <t>ネガ</t>
    </rPh>
    <phoneticPr fontId="13"/>
  </si>
  <si>
    <r>
      <rPr>
        <b/>
        <sz val="12"/>
        <rFont val="ＭＳ 明朝"/>
        <family val="1"/>
        <charset val="128"/>
      </rPr>
      <t>　</t>
    </r>
    <r>
      <rPr>
        <b/>
        <u/>
        <sz val="12"/>
        <rFont val="ＭＳ 明朝"/>
        <family val="1"/>
        <charset val="128"/>
      </rPr>
      <t>ただし、科目の新設が必要な場合は、事業登録を行う前に、予算編成システムの「科目マスタ」を</t>
    </r>
    <rPh sb="5" eb="7">
      <t>カモク</t>
    </rPh>
    <rPh sb="8" eb="10">
      <t>シンセツ</t>
    </rPh>
    <rPh sb="11" eb="13">
      <t>ヒツヨウ</t>
    </rPh>
    <rPh sb="14" eb="16">
      <t>バアイ</t>
    </rPh>
    <rPh sb="18" eb="20">
      <t>ジギョウ</t>
    </rPh>
    <rPh sb="20" eb="22">
      <t>トウロク</t>
    </rPh>
    <rPh sb="23" eb="24">
      <t>オコナ</t>
    </rPh>
    <rPh sb="25" eb="26">
      <t>マエ</t>
    </rPh>
    <rPh sb="28" eb="30">
      <t>ヨサン</t>
    </rPh>
    <rPh sb="30" eb="32">
      <t>ヘンセイ</t>
    </rPh>
    <rPh sb="38" eb="40">
      <t>カモク</t>
    </rPh>
    <phoneticPr fontId="13"/>
  </si>
  <si>
    <r>
      <t>　　</t>
    </r>
    <r>
      <rPr>
        <b/>
        <u/>
        <sz val="12"/>
        <rFont val="ＭＳ 明朝"/>
        <family val="1"/>
        <charset val="128"/>
      </rPr>
      <t>上記期限に関わらず、速やかに提出してください。</t>
    </r>
    <rPh sb="2" eb="6">
      <t>ジョウキキゲン</t>
    </rPh>
    <rPh sb="7" eb="8">
      <t>カカ</t>
    </rPh>
    <rPh sb="12" eb="13">
      <t>スミ</t>
    </rPh>
    <rPh sb="16" eb="18">
      <t>テイシュツシュケイタントウテイシュツ</t>
    </rPh>
    <phoneticPr fontId="17"/>
  </si>
  <si>
    <t>①令和8当初</t>
  </si>
  <si>
    <t>②令和7当初</t>
  </si>
  <si>
    <t>　（注）1　本調書は、7年度予算の債務負担行為（新規設定分・議決済分）及び7年度補正予算における議決分を記載対象として作成するものである。</t>
    <rPh sb="12" eb="14">
      <t>ネンド</t>
    </rPh>
    <rPh sb="14" eb="16">
      <t>ヨサン</t>
    </rPh>
    <rPh sb="17" eb="19">
      <t>サイム</t>
    </rPh>
    <rPh sb="19" eb="21">
      <t>フタン</t>
    </rPh>
    <rPh sb="21" eb="23">
      <t>コウイ</t>
    </rPh>
    <rPh sb="24" eb="26">
      <t>シンキ</t>
    </rPh>
    <rPh sb="26" eb="28">
      <t>セッテイ</t>
    </rPh>
    <rPh sb="28" eb="29">
      <t>ブン</t>
    </rPh>
    <rPh sb="30" eb="32">
      <t>ギケツ</t>
    </rPh>
    <rPh sb="32" eb="33">
      <t>ズ</t>
    </rPh>
    <rPh sb="33" eb="34">
      <t>ブン</t>
    </rPh>
    <rPh sb="35" eb="36">
      <t>オヨ</t>
    </rPh>
    <rPh sb="38" eb="40">
      <t>ネンド</t>
    </rPh>
    <rPh sb="40" eb="42">
      <t>ホセイ</t>
    </rPh>
    <rPh sb="42" eb="44">
      <t>ヨサン</t>
    </rPh>
    <rPh sb="48" eb="50">
      <t>ギケツ</t>
    </rPh>
    <rPh sb="50" eb="51">
      <t>ブン</t>
    </rPh>
    <rPh sb="52" eb="54">
      <t>キサイ</t>
    </rPh>
    <rPh sb="54" eb="56">
      <t>タイショウ</t>
    </rPh>
    <rPh sb="59" eb="61">
      <t>サクセイ</t>
    </rPh>
    <phoneticPr fontId="13"/>
  </si>
  <si>
    <r>
      <t>　　　　　（8</t>
    </r>
    <r>
      <rPr>
        <u/>
        <sz val="10.5"/>
        <rFont val="ＭＳ 明朝"/>
        <family val="1"/>
        <charset val="128"/>
      </rPr>
      <t>年度予算において消滅予定のもの及び既に消滅済みのものを含む。</t>
    </r>
    <r>
      <rPr>
        <sz val="10.5"/>
        <rFont val="ＭＳ 明朝"/>
        <family val="1"/>
        <charset val="128"/>
      </rPr>
      <t>）</t>
    </r>
    <rPh sb="7" eb="9">
      <t>ネンド</t>
    </rPh>
    <rPh sb="9" eb="11">
      <t>ヨサン</t>
    </rPh>
    <rPh sb="15" eb="17">
      <t>ショウメツ</t>
    </rPh>
    <rPh sb="17" eb="19">
      <t>ヨテイ</t>
    </rPh>
    <rPh sb="22" eb="23">
      <t>オヨ</t>
    </rPh>
    <rPh sb="24" eb="25">
      <t>スデ</t>
    </rPh>
    <rPh sb="26" eb="28">
      <t>ショウメツ</t>
    </rPh>
    <rPh sb="28" eb="29">
      <t>ズ</t>
    </rPh>
    <rPh sb="34" eb="35">
      <t>フク</t>
    </rPh>
    <phoneticPr fontId="13"/>
  </si>
  <si>
    <t>　　　　2　7年度予算において消滅予定のもの及び既に消滅済みのものについては「債務消滅事由」に次のいずれかを入力すること。</t>
    <rPh sb="7" eb="9">
      <t>ネンド</t>
    </rPh>
    <rPh sb="9" eb="11">
      <t>ヨサン</t>
    </rPh>
    <rPh sb="15" eb="17">
      <t>ショウメツ</t>
    </rPh>
    <rPh sb="17" eb="19">
      <t>ヨテイ</t>
    </rPh>
    <rPh sb="22" eb="23">
      <t>オヨ</t>
    </rPh>
    <rPh sb="24" eb="25">
      <t>スデ</t>
    </rPh>
    <rPh sb="26" eb="28">
      <t>ショウメツ</t>
    </rPh>
    <rPh sb="28" eb="29">
      <t>ズ</t>
    </rPh>
    <rPh sb="39" eb="41">
      <t>サイム</t>
    </rPh>
    <rPh sb="41" eb="43">
      <t>ショウメツ</t>
    </rPh>
    <rPh sb="43" eb="45">
      <t>ジユウ</t>
    </rPh>
    <rPh sb="47" eb="48">
      <t>ツギ</t>
    </rPh>
    <rPh sb="54" eb="56">
      <t>ニュウリョク</t>
    </rPh>
    <phoneticPr fontId="13"/>
  </si>
  <si>
    <t>　　　　5　「支出（見込）額又は支出予定額」について、7年度まで(A)と8年度以降(B)に、また、8年度以降(B)を8年度と9年度以降にそれぞれ分けること。</t>
    <rPh sb="7" eb="9">
      <t>シシュツ</t>
    </rPh>
    <rPh sb="10" eb="12">
      <t>ミコ</t>
    </rPh>
    <rPh sb="13" eb="14">
      <t>ガク</t>
    </rPh>
    <rPh sb="14" eb="15">
      <t>マタ</t>
    </rPh>
    <rPh sb="16" eb="18">
      <t>シシュツ</t>
    </rPh>
    <rPh sb="18" eb="20">
      <t>ヨテイ</t>
    </rPh>
    <rPh sb="20" eb="21">
      <t>ガク</t>
    </rPh>
    <rPh sb="28" eb="30">
      <t>ネンド</t>
    </rPh>
    <rPh sb="37" eb="39">
      <t>ネンド</t>
    </rPh>
    <rPh sb="39" eb="41">
      <t>イコウ</t>
    </rPh>
    <rPh sb="50" eb="51">
      <t>ネン</t>
    </rPh>
    <rPh sb="51" eb="52">
      <t>タビ</t>
    </rPh>
    <rPh sb="52" eb="54">
      <t>イコウ</t>
    </rPh>
    <rPh sb="59" eb="61">
      <t>ネンド</t>
    </rPh>
    <rPh sb="63" eb="65">
      <t>ネンド</t>
    </rPh>
    <rPh sb="65" eb="67">
      <t>イコウ</t>
    </rPh>
    <rPh sb="72" eb="73">
      <t>ワ</t>
    </rPh>
    <phoneticPr fontId="13"/>
  </si>
  <si>
    <t>9年度</t>
    <rPh sb="1" eb="3">
      <t>ネンド</t>
    </rPh>
    <phoneticPr fontId="13"/>
  </si>
  <si>
    <r>
      <t>　　　　3　総事業費は、</t>
    </r>
    <r>
      <rPr>
        <u/>
        <sz val="10.5"/>
        <rFont val="ＭＳ 明朝"/>
        <family val="1"/>
        <charset val="128"/>
      </rPr>
      <t>債務設定事業のうち8年度以降複数年にわたる契約にかかる事業費を記載</t>
    </r>
    <r>
      <rPr>
        <sz val="10.5"/>
        <rFont val="ＭＳ 明朝"/>
        <family val="1"/>
        <charset val="128"/>
      </rPr>
      <t>し、8年度歳出予算見込額と債務負担行為見込額の合計が、総事業費に一致する。</t>
    </r>
    <rPh sb="6" eb="10">
      <t>ソウジギョウヒ</t>
    </rPh>
    <rPh sb="12" eb="14">
      <t>サイム</t>
    </rPh>
    <rPh sb="14" eb="16">
      <t>セッテイ</t>
    </rPh>
    <rPh sb="16" eb="18">
      <t>ジギョウ</t>
    </rPh>
    <rPh sb="22" eb="24">
      <t>ネンド</t>
    </rPh>
    <rPh sb="24" eb="26">
      <t>イコウ</t>
    </rPh>
    <rPh sb="26" eb="28">
      <t>フクスウ</t>
    </rPh>
    <rPh sb="28" eb="29">
      <t>ネン</t>
    </rPh>
    <rPh sb="33" eb="35">
      <t>ケイヤク</t>
    </rPh>
    <rPh sb="39" eb="41">
      <t>ジギョウ</t>
    </rPh>
    <rPh sb="41" eb="42">
      <t>ヒ</t>
    </rPh>
    <rPh sb="43" eb="45">
      <t>キサイ</t>
    </rPh>
    <rPh sb="48" eb="50">
      <t>ネンド</t>
    </rPh>
    <rPh sb="50" eb="52">
      <t>サイシュツ</t>
    </rPh>
    <rPh sb="52" eb="54">
      <t>ヨサン</t>
    </rPh>
    <rPh sb="54" eb="56">
      <t>ミコミ</t>
    </rPh>
    <rPh sb="56" eb="57">
      <t>ガク</t>
    </rPh>
    <rPh sb="58" eb="60">
      <t>サイム</t>
    </rPh>
    <rPh sb="60" eb="62">
      <t>フタン</t>
    </rPh>
    <rPh sb="62" eb="64">
      <t>コウイ</t>
    </rPh>
    <rPh sb="64" eb="66">
      <t>ミコミ</t>
    </rPh>
    <rPh sb="66" eb="67">
      <t>ガク</t>
    </rPh>
    <rPh sb="68" eb="70">
      <t>ゴウケイ</t>
    </rPh>
    <rPh sb="72" eb="76">
      <t>ソウジギョウヒ</t>
    </rPh>
    <rPh sb="77" eb="79">
      <t>イッチ</t>
    </rPh>
    <phoneticPr fontId="13"/>
  </si>
  <si>
    <t>　　　　5　8年度歳出予算見込額は、「予算事業別調書（様式6）」における事業費に含まれるものであること。</t>
    <rPh sb="13" eb="15">
      <t>ミコミ</t>
    </rPh>
    <rPh sb="27" eb="29">
      <t>ヨウシキ</t>
    </rPh>
    <rPh sb="36" eb="38">
      <t>ジギョウ</t>
    </rPh>
    <rPh sb="38" eb="39">
      <t>ヒ</t>
    </rPh>
    <rPh sb="40" eb="41">
      <t>フク</t>
    </rPh>
    <phoneticPr fontId="13"/>
  </si>
  <si>
    <t>　　　　6　8年度歳出予算見込額と8年度支出金額は一致すること。</t>
    <rPh sb="13" eb="15">
      <t>ミコミ</t>
    </rPh>
    <phoneticPr fontId="13"/>
  </si>
  <si>
    <t>　　　　6　「支出（見込）額又は支出予定額」のうち、8年度の額は予算事業別調書（様式6）における「うち債務負担の予算化の額」と一致すること。</t>
    <rPh sb="7" eb="9">
      <t>シシュツ</t>
    </rPh>
    <rPh sb="10" eb="12">
      <t>ミコミ</t>
    </rPh>
    <rPh sb="13" eb="14">
      <t>ガク</t>
    </rPh>
    <rPh sb="14" eb="15">
      <t>マタ</t>
    </rPh>
    <rPh sb="16" eb="18">
      <t>シシュツ</t>
    </rPh>
    <rPh sb="18" eb="20">
      <t>ヨテイ</t>
    </rPh>
    <rPh sb="20" eb="21">
      <t>ガク</t>
    </rPh>
    <rPh sb="27" eb="29">
      <t>ネンド</t>
    </rPh>
    <rPh sb="30" eb="31">
      <t>ガク</t>
    </rPh>
    <rPh sb="51" eb="53">
      <t>サイム</t>
    </rPh>
    <rPh sb="53" eb="55">
      <t>フタン</t>
    </rPh>
    <rPh sb="56" eb="59">
      <t>ヨサンカ</t>
    </rPh>
    <rPh sb="60" eb="61">
      <t>ガク</t>
    </rPh>
    <phoneticPr fontId="13"/>
  </si>
  <si>
    <t>令和８年度</t>
    <rPh sb="0" eb="2">
      <t>レイワ</t>
    </rPh>
    <rPh sb="3" eb="5">
      <t>ネンド</t>
    </rPh>
    <phoneticPr fontId="17"/>
  </si>
  <si>
    <t>令和５年度</t>
    <rPh sb="0" eb="2">
      <t>レイワ</t>
    </rPh>
    <rPh sb="3" eb="5">
      <t>ネンド</t>
    </rPh>
    <rPh sb="4" eb="5">
      <t>ド</t>
    </rPh>
    <phoneticPr fontId="17"/>
  </si>
  <si>
    <t>不用額（見込）を踏まえた令和８年度の算定見直し状況　※見直し不可の場合はその理由を記載</t>
    <rPh sb="0" eb="3">
      <t>フヨウガク</t>
    </rPh>
    <rPh sb="4" eb="6">
      <t>ミコミ</t>
    </rPh>
    <rPh sb="8" eb="9">
      <t>フ</t>
    </rPh>
    <rPh sb="12" eb="14">
      <t>レイワ</t>
    </rPh>
    <rPh sb="15" eb="17">
      <t>ネンド</t>
    </rPh>
    <rPh sb="18" eb="20">
      <t>サンテイ</t>
    </rPh>
    <rPh sb="20" eb="22">
      <t>ミナオ</t>
    </rPh>
    <rPh sb="23" eb="25">
      <t>ジョウキョウ</t>
    </rPh>
    <rPh sb="27" eb="29">
      <t>ミナオ</t>
    </rPh>
    <rPh sb="30" eb="32">
      <t>フカ</t>
    </rPh>
    <rPh sb="33" eb="35">
      <t>バアイ</t>
    </rPh>
    <rPh sb="38" eb="40">
      <t>リユウ</t>
    </rPh>
    <rPh sb="41" eb="43">
      <t>キサイ</t>
    </rPh>
    <phoneticPr fontId="17"/>
  </si>
  <si>
    <t>7当初</t>
    <rPh sb="1" eb="3">
      <t>トウショ</t>
    </rPh>
    <phoneticPr fontId="17"/>
  </si>
  <si>
    <t>8算定</t>
    <rPh sb="1" eb="3">
      <t>サンテイ</t>
    </rPh>
    <phoneticPr fontId="17"/>
  </si>
  <si>
    <t>8年度増収額
（平年度化ベース）</t>
    <rPh sb="1" eb="3">
      <t>ネンド</t>
    </rPh>
    <rPh sb="3" eb="5">
      <t>ゾウシュウ</t>
    </rPh>
    <rPh sb="5" eb="6">
      <t>ガク</t>
    </rPh>
    <rPh sb="8" eb="11">
      <t>ヘイネンド</t>
    </rPh>
    <rPh sb="11" eb="12">
      <t>カ</t>
    </rPh>
    <phoneticPr fontId="17"/>
  </si>
  <si>
    <t>令和８年度新規設定…新規</t>
    <rPh sb="0" eb="2">
      <t>レイワ</t>
    </rPh>
    <rPh sb="3" eb="5">
      <t>ネンド</t>
    </rPh>
    <rPh sb="5" eb="7">
      <t>シンキ</t>
    </rPh>
    <rPh sb="7" eb="9">
      <t>セッテイ</t>
    </rPh>
    <rPh sb="10" eb="12">
      <t>シンキ</t>
    </rPh>
    <phoneticPr fontId="13"/>
  </si>
  <si>
    <t>令和８年度改定　　…改定</t>
    <rPh sb="0" eb="1">
      <t>レイ</t>
    </rPh>
    <rPh sb="1" eb="2">
      <t>カズ</t>
    </rPh>
    <rPh sb="3" eb="5">
      <t>ネンド</t>
    </rPh>
    <rPh sb="5" eb="7">
      <t>カイテイ</t>
    </rPh>
    <rPh sb="10" eb="12">
      <t>カイテイ</t>
    </rPh>
    <phoneticPr fontId="13"/>
  </si>
  <si>
    <t>令和７年度既改定　…既改定</t>
    <rPh sb="0" eb="1">
      <t>レイ</t>
    </rPh>
    <rPh sb="1" eb="2">
      <t>カズ</t>
    </rPh>
    <rPh sb="3" eb="5">
      <t>ネンド</t>
    </rPh>
    <rPh sb="5" eb="6">
      <t>スデ</t>
    </rPh>
    <rPh sb="6" eb="8">
      <t>カイテイ</t>
    </rPh>
    <rPh sb="10" eb="11">
      <t>キ</t>
    </rPh>
    <rPh sb="11" eb="13">
      <t>カイテイ</t>
    </rPh>
    <phoneticPr fontId="13"/>
  </si>
  <si>
    <t>　　　3  表（２）の「８年度増収額」の欄は、（８年度件数見込）×（単価差）で算出し、あわせて平年度化時</t>
    <rPh sb="47" eb="48">
      <t>ヒラ</t>
    </rPh>
    <phoneticPr fontId="13"/>
  </si>
  <si>
    <t>Ｒ８</t>
    <phoneticPr fontId="17"/>
  </si>
  <si>
    <t>（注）1  この資料は、令和８年度新規設定・改定予定及び令和７年度既改定にかかる使用料・手数料等</t>
    <rPh sb="12" eb="14">
      <t>レイワ</t>
    </rPh>
    <rPh sb="17" eb="19">
      <t>シンキ</t>
    </rPh>
    <rPh sb="19" eb="21">
      <t>セッテイ</t>
    </rPh>
    <rPh sb="26" eb="27">
      <t>オヨ</t>
    </rPh>
    <rPh sb="28" eb="29">
      <t>レイ</t>
    </rPh>
    <rPh sb="29" eb="30">
      <t>カズ</t>
    </rPh>
    <rPh sb="31" eb="33">
      <t>ネンド</t>
    </rPh>
    <rPh sb="33" eb="34">
      <t>スデ</t>
    </rPh>
    <rPh sb="34" eb="36">
      <t>カイテイ</t>
    </rPh>
    <rPh sb="40" eb="42">
      <t>シヨウ</t>
    </rPh>
    <rPh sb="42" eb="43">
      <t>リョウ</t>
    </rPh>
    <rPh sb="44" eb="47">
      <t>テスウリョウ</t>
    </rPh>
    <rPh sb="47" eb="48">
      <t>ナド</t>
    </rPh>
    <phoneticPr fontId="13"/>
  </si>
  <si>
    <t>終期または次回検証年度を、令和７年度に設定しているもの</t>
    <rPh sb="13" eb="15">
      <t>レイワ</t>
    </rPh>
    <rPh sb="19" eb="21">
      <t>セッテイ</t>
    </rPh>
    <phoneticPr fontId="17"/>
  </si>
  <si>
    <t>（令和７年度予算において見直しを実施したものを除く）</t>
    <rPh sb="1" eb="3">
      <t>レイワ</t>
    </rPh>
    <rPh sb="4" eb="6">
      <t>ネンド</t>
    </rPh>
    <rPh sb="5" eb="6">
      <t>ド</t>
    </rPh>
    <rPh sb="6" eb="8">
      <t>ヨサン</t>
    </rPh>
    <rPh sb="12" eb="14">
      <t>ミナオ</t>
    </rPh>
    <rPh sb="16" eb="18">
      <t>ジッシ</t>
    </rPh>
    <rPh sb="23" eb="24">
      <t>ノゾ</t>
    </rPh>
    <phoneticPr fontId="17"/>
  </si>
  <si>
    <t>①以外で、令和８年度予算において見直しを予定しているもの</t>
    <rPh sb="5" eb="7">
      <t>レイワ</t>
    </rPh>
    <phoneticPr fontId="17"/>
  </si>
  <si>
    <t>（見直し効果が令和９年度以降となるものを含む）</t>
    <rPh sb="7" eb="9">
      <t>レイワ</t>
    </rPh>
    <phoneticPr fontId="17"/>
  </si>
  <si>
    <t>過去のチェックシートにおいて令和８年度以降の見直しとしているもの</t>
    <rPh sb="14" eb="16">
      <t>レイワ</t>
    </rPh>
    <phoneticPr fontId="17"/>
  </si>
  <si>
    <t>※終期（次回検証年度）を令和８年度以降としているものが対象</t>
    <rPh sb="12" eb="14">
      <t>レイワ</t>
    </rPh>
    <rPh sb="27" eb="29">
      <t>タイショウ</t>
    </rPh>
    <phoneticPr fontId="17"/>
  </si>
  <si>
    <t>令和８年度において新設する補助金（令和７年度補正予算での新設含む）について提出すること</t>
    <rPh sb="0" eb="2">
      <t>レイワ</t>
    </rPh>
    <rPh sb="3" eb="5">
      <t>ネンド</t>
    </rPh>
    <rPh sb="9" eb="11">
      <t>シンセツ</t>
    </rPh>
    <rPh sb="13" eb="16">
      <t>ホジョキン</t>
    </rPh>
    <rPh sb="17" eb="19">
      <t>レイワ</t>
    </rPh>
    <rPh sb="20" eb="22">
      <t>ネンド</t>
    </rPh>
    <rPh sb="22" eb="24">
      <t>ホセイ</t>
    </rPh>
    <rPh sb="24" eb="26">
      <t>ヨサン</t>
    </rPh>
    <rPh sb="28" eb="30">
      <t>シンセツ</t>
    </rPh>
    <rPh sb="30" eb="31">
      <t>フク</t>
    </rPh>
    <rPh sb="37" eb="39">
      <t>テイシュツ</t>
    </rPh>
    <phoneticPr fontId="17"/>
  </si>
  <si>
    <t>令和７年11月５日（水）</t>
    <rPh sb="0" eb="2">
      <t>レイワ</t>
    </rPh>
    <rPh sb="3" eb="4">
      <t>ネン</t>
    </rPh>
    <rPh sb="6" eb="7">
      <t>ガツ</t>
    </rPh>
    <rPh sb="8" eb="9">
      <t>ニチ</t>
    </rPh>
    <rPh sb="10" eb="11">
      <t>スイ</t>
    </rPh>
    <phoneticPr fontId="17"/>
  </si>
  <si>
    <t>　別途「令和８年度予算における補助金一覧及び貸付金一覧の提出について（照会）」で照会する</t>
    <rPh sb="4" eb="6">
      <t>レイワ</t>
    </rPh>
    <rPh sb="7" eb="9">
      <t>ネンド</t>
    </rPh>
    <rPh sb="9" eb="11">
      <t>ヨサン</t>
    </rPh>
    <rPh sb="20" eb="21">
      <t>オヨ</t>
    </rPh>
    <rPh sb="22" eb="24">
      <t>カシツケ</t>
    </rPh>
    <rPh sb="24" eb="25">
      <t>キン</t>
    </rPh>
    <rPh sb="25" eb="27">
      <t>イチラン</t>
    </rPh>
    <phoneticPr fontId="17"/>
  </si>
  <si>
    <t>　　※８年度以降に見直しまたは廃止することとして、すでにチェックシートを提出しているものについては、</t>
    <rPh sb="36" eb="38">
      <t>テイシュツ</t>
    </rPh>
    <phoneticPr fontId="17"/>
  </si>
  <si>
    <t>　　(例)廃止または見直しを８年度予算に反映 → ８</t>
    <rPh sb="5" eb="7">
      <t>ハイシ</t>
    </rPh>
    <phoneticPr fontId="17"/>
  </si>
  <si>
    <t>※７年度予算算定時の補助要綱の内容について記載してください。</t>
    <phoneticPr fontId="17"/>
  </si>
  <si>
    <t>７年度予算補助金支出一覧の「支出名称」を記載</t>
    <rPh sb="8" eb="10">
      <t>シシュツ</t>
    </rPh>
    <phoneticPr fontId="17"/>
  </si>
  <si>
    <t>７年度予算補助金支出一覧の「支出先」を記載</t>
    <rPh sb="1" eb="3">
      <t>ネンド</t>
    </rPh>
    <rPh sb="3" eb="5">
      <t>ヨサン</t>
    </rPh>
    <rPh sb="5" eb="8">
      <t>ホジョキン</t>
    </rPh>
    <rPh sb="10" eb="12">
      <t>イチラン</t>
    </rPh>
    <rPh sb="14" eb="16">
      <t>シシュツ</t>
    </rPh>
    <rPh sb="16" eb="17">
      <t>サキ</t>
    </rPh>
    <rPh sb="19" eb="21">
      <t>キサイ</t>
    </rPh>
    <phoneticPr fontId="17"/>
  </si>
  <si>
    <t>７年度予算補助金支出一覧の「交付目的」を記載
[記載例]：○○のため、○○事業を実施する○○に対して補助を実施することにより、○○を図る　など</t>
    <phoneticPr fontId="17"/>
  </si>
  <si>
    <t>７年度予算補助金支出一覧の「事業の概要」を記載
※対象者、申請資格、補助対象(経費)の範囲及び補助基準(補助基準額、補助率及び補助上限)を簡潔に記載
[記載例]：○○事業の実施に要する○○経費及び○○経費等(上限：○○円)の1/2を補助する（補助上限：○○円）　など</t>
    <rPh sb="69" eb="71">
      <t>カンケツ</t>
    </rPh>
    <phoneticPr fontId="17"/>
  </si>
  <si>
    <t>６年度の補助金決算額について、その積算(補助対象経費、補助基準額、補助率及び補助上限等)を明確に記載し、末尾に「(令和６年度実績)」を記載
なお、同一補助金で性質の異なる補助を実施している場合は性質別に記載
また、隔年実施の場合は、末尾に「(令和○年度実績)」を付して前回実績を記載し、
７年度以降の事業の場合は、末尾に「(令和７年度予算)」を付して予算の積算を記載
[記載例]：補助対象経費○○千円×補助率1/2＝○○千円(補助上限○○千円)　補助金額○○千円(令和６年度実績)　など</t>
    <rPh sb="4" eb="7">
      <t>ホジョキン</t>
    </rPh>
    <rPh sb="17" eb="19">
      <t>セキサン</t>
    </rPh>
    <rPh sb="45" eb="47">
      <t>メイカク</t>
    </rPh>
    <rPh sb="48" eb="50">
      <t>キサイ</t>
    </rPh>
    <rPh sb="52" eb="54">
      <t>マツビ</t>
    </rPh>
    <rPh sb="57" eb="59">
      <t>レイワ</t>
    </rPh>
    <rPh sb="60" eb="62">
      <t>ネンド</t>
    </rPh>
    <rPh sb="62" eb="64">
      <t>ジッセキ</t>
    </rPh>
    <rPh sb="67" eb="69">
      <t>キサイ</t>
    </rPh>
    <rPh sb="107" eb="108">
      <t>カク</t>
    </rPh>
    <rPh sb="108" eb="109">
      <t>ネン</t>
    </rPh>
    <rPh sb="109" eb="111">
      <t>ジッシ</t>
    </rPh>
    <rPh sb="112" eb="114">
      <t>バアイ</t>
    </rPh>
    <rPh sb="116" eb="118">
      <t>マツビ</t>
    </rPh>
    <rPh sb="121" eb="123">
      <t>レイワ</t>
    </rPh>
    <rPh sb="124" eb="126">
      <t>ネンド</t>
    </rPh>
    <rPh sb="126" eb="128">
      <t>ジッセキ</t>
    </rPh>
    <rPh sb="131" eb="132">
      <t>フ</t>
    </rPh>
    <rPh sb="145" eb="147">
      <t>ネンド</t>
    </rPh>
    <rPh sb="147" eb="149">
      <t>イコウ</t>
    </rPh>
    <rPh sb="150" eb="152">
      <t>ジギョウ</t>
    </rPh>
    <rPh sb="153" eb="155">
      <t>バアイ</t>
    </rPh>
    <rPh sb="162" eb="164">
      <t>レイワ</t>
    </rPh>
    <rPh sb="167" eb="169">
      <t>ヨサン</t>
    </rPh>
    <rPh sb="172" eb="173">
      <t>フ</t>
    </rPh>
    <rPh sb="175" eb="177">
      <t>ヨサン</t>
    </rPh>
    <rPh sb="178" eb="180">
      <t>セキサン</t>
    </rPh>
    <rPh sb="181" eb="183">
      <t>キサイ</t>
    </rPh>
    <rPh sb="190" eb="192">
      <t>ホジョ</t>
    </rPh>
    <rPh sb="192" eb="194">
      <t>タイショウ</t>
    </rPh>
    <rPh sb="194" eb="196">
      <t>ケイヒ</t>
    </rPh>
    <rPh sb="198" eb="200">
      <t>センエン</t>
    </rPh>
    <rPh sb="201" eb="204">
      <t>ホジョリツ</t>
    </rPh>
    <rPh sb="210" eb="212">
      <t>センエン</t>
    </rPh>
    <rPh sb="213" eb="215">
      <t>ホジョ</t>
    </rPh>
    <rPh sb="215" eb="217">
      <t>ジョウゲン</t>
    </rPh>
    <rPh sb="219" eb="221">
      <t>センエン</t>
    </rPh>
    <rPh sb="232" eb="234">
      <t>レイワ</t>
    </rPh>
    <rPh sb="235" eb="237">
      <t>ネンド</t>
    </rPh>
    <rPh sb="237" eb="239">
      <t>ジッセキ</t>
    </rPh>
    <phoneticPr fontId="17"/>
  </si>
  <si>
    <t>８年度当初予算で廃止する場合</t>
    <rPh sb="1" eb="3">
      <t>ネンド</t>
    </rPh>
    <rPh sb="3" eb="5">
      <t>トウショ</t>
    </rPh>
    <rPh sb="5" eb="7">
      <t>ヨサン</t>
    </rPh>
    <rPh sb="8" eb="10">
      <t>ハイシ</t>
    </rPh>
    <rPh sb="12" eb="14">
      <t>バアイ</t>
    </rPh>
    <phoneticPr fontId="17"/>
  </si>
  <si>
    <t>(終期　７年度)</t>
    <phoneticPr fontId="17"/>
  </si>
  <si>
    <t>廃止の時期　８年度</t>
    <rPh sb="0" eb="2">
      <t>ハイシ</t>
    </rPh>
    <rPh sb="3" eb="5">
      <t>ジキ</t>
    </rPh>
    <rPh sb="7" eb="9">
      <t>ネンド</t>
    </rPh>
    <phoneticPr fontId="17"/>
  </si>
  <si>
    <t>終期　７年度</t>
    <rPh sb="0" eb="2">
      <t>シュウキ</t>
    </rPh>
    <rPh sb="4" eb="6">
      <t>ネンド</t>
    </rPh>
    <phoneticPr fontId="17"/>
  </si>
  <si>
    <t>８年度当初予算で見直しする場合</t>
    <rPh sb="1" eb="3">
      <t>ネンド</t>
    </rPh>
    <rPh sb="3" eb="5">
      <t>トウショ</t>
    </rPh>
    <rPh sb="5" eb="7">
      <t>ヨサン</t>
    </rPh>
    <rPh sb="8" eb="10">
      <t>ミナオ</t>
    </rPh>
    <rPh sb="13" eb="15">
      <t>バアイ</t>
    </rPh>
    <phoneticPr fontId="17"/>
  </si>
  <si>
    <t>見直しの時期　８年度</t>
    <rPh sb="0" eb="2">
      <t>ミナオ</t>
    </rPh>
    <rPh sb="4" eb="6">
      <t>ジキ</t>
    </rPh>
    <rPh sb="8" eb="10">
      <t>ネンド</t>
    </rPh>
    <phoneticPr fontId="17"/>
  </si>
  <si>
    <t>次回検証年度　10年度</t>
    <rPh sb="0" eb="2">
      <t>ジカイ</t>
    </rPh>
    <rPh sb="2" eb="4">
      <t>ケンショウ</t>
    </rPh>
    <rPh sb="4" eb="6">
      <t>ネンド</t>
    </rPh>
    <rPh sb="9" eb="11">
      <t>ネンド</t>
    </rPh>
    <phoneticPr fontId="17"/>
  </si>
  <si>
    <t>８年度当初予算でそのまま継続する場合</t>
    <rPh sb="1" eb="3">
      <t>ネンド</t>
    </rPh>
    <rPh sb="3" eb="5">
      <t>トウショ</t>
    </rPh>
    <rPh sb="5" eb="7">
      <t>ヨサン</t>
    </rPh>
    <rPh sb="12" eb="14">
      <t>ケイゾク</t>
    </rPh>
    <rPh sb="16" eb="18">
      <t>バアイ</t>
    </rPh>
    <phoneticPr fontId="17"/>
  </si>
  <si>
    <t>10年度</t>
    <rPh sb="2" eb="4">
      <t>ネンド</t>
    </rPh>
    <phoneticPr fontId="17"/>
  </si>
  <si>
    <t>８年度予算補助金支出一覧の「支出名称」を記載
[記載例]：○○補助金、○○助成　など</t>
    <rPh sb="1" eb="3">
      <t>ネンド</t>
    </rPh>
    <rPh sb="3" eb="5">
      <t>ヨサン</t>
    </rPh>
    <rPh sb="31" eb="34">
      <t>ホジョキン</t>
    </rPh>
    <rPh sb="37" eb="39">
      <t>ジョセイ</t>
    </rPh>
    <phoneticPr fontId="17"/>
  </si>
  <si>
    <t>８年度予算補助金支出一覧の「支出先」を記載</t>
    <rPh sb="1" eb="3">
      <t>ネンド</t>
    </rPh>
    <rPh sb="3" eb="5">
      <t>ヨサン</t>
    </rPh>
    <rPh sb="5" eb="8">
      <t>ホジョキン</t>
    </rPh>
    <rPh sb="8" eb="10">
      <t>シシュツ</t>
    </rPh>
    <rPh sb="10" eb="12">
      <t>イチラン</t>
    </rPh>
    <rPh sb="14" eb="16">
      <t>シシュツ</t>
    </rPh>
    <rPh sb="16" eb="17">
      <t>サキ</t>
    </rPh>
    <rPh sb="19" eb="21">
      <t>キサイ</t>
    </rPh>
    <phoneticPr fontId="17"/>
  </si>
  <si>
    <t>８年度予算補助金支出一覧の「交付目的」を記載（交付要綱等の目的と合致）
[記載例]：○○のため、○○事業を実施する○○に対して補助を実施することにより、○○を図る　など</t>
    <rPh sb="5" eb="8">
      <t>ホジョキン</t>
    </rPh>
    <rPh sb="8" eb="10">
      <t>シシュツ</t>
    </rPh>
    <rPh sb="10" eb="12">
      <t>イチラン</t>
    </rPh>
    <rPh sb="14" eb="16">
      <t>コウフ</t>
    </rPh>
    <rPh sb="16" eb="18">
      <t>モクテキ</t>
    </rPh>
    <rPh sb="20" eb="22">
      <t>キサイ</t>
    </rPh>
    <rPh sb="23" eb="25">
      <t>コウフ</t>
    </rPh>
    <rPh sb="25" eb="27">
      <t>ヨウコウ</t>
    </rPh>
    <rPh sb="27" eb="28">
      <t>トウ</t>
    </rPh>
    <rPh sb="29" eb="31">
      <t>モクテキ</t>
    </rPh>
    <rPh sb="32" eb="34">
      <t>ガッチ</t>
    </rPh>
    <phoneticPr fontId="17"/>
  </si>
  <si>
    <t>８年度予算補助金支出一覧の「事業の概要」を記載
※対象者、申請資格、補助対象(経費)の範囲及び補助基準(補助基準額、補助率及び補助上限)を簡潔に記載
[記載例]：○○事業の実施に要する○○経費及び○○経費等(上限：○○円)の1/2を補助する（補助上限：○○円）　など</t>
    <phoneticPr fontId="17"/>
  </si>
  <si>
    <t>８年度算定の補助金額について、その積算(補助対象経費、補助基準額、補助率及び補助上限等)を明確に記載し、末尾に「(令和８年度算定額)」を記載
なお、同一補助金で性質の異なる補助を実施している場合は性質別に記載
[記載例]：補助対象経費○○千円×補助率1/2＝○○千円(補助上限○○千円)　補助金額○○千円(令和４年度予算算定)　など</t>
    <rPh sb="57" eb="59">
      <t>レイワ</t>
    </rPh>
    <rPh sb="153" eb="155">
      <t>レイワ</t>
    </rPh>
    <phoneticPr fontId="17"/>
  </si>
  <si>
    <t>令和7年度　節減インセンティブ調書</t>
    <rPh sb="0" eb="1">
      <t>レイ</t>
    </rPh>
    <rPh sb="1" eb="2">
      <t>ワ</t>
    </rPh>
    <rPh sb="3" eb="5">
      <t>ネンド</t>
    </rPh>
    <rPh sb="4" eb="5">
      <t>ガンネン</t>
    </rPh>
    <rPh sb="6" eb="8">
      <t>セツゲン</t>
    </rPh>
    <rPh sb="15" eb="17">
      <t>チョウショ</t>
    </rPh>
    <phoneticPr fontId="17"/>
  </si>
  <si>
    <t>◎7年度見直し・新たな歳入対象事業概要</t>
    <rPh sb="2" eb="4">
      <t>ネンド</t>
    </rPh>
    <rPh sb="4" eb="6">
      <t>ミナオ</t>
    </rPh>
    <rPh sb="8" eb="9">
      <t>アラ</t>
    </rPh>
    <rPh sb="11" eb="13">
      <t>サイニュウ</t>
    </rPh>
    <rPh sb="13" eb="15">
      <t>タイショウ</t>
    </rPh>
    <rPh sb="15" eb="17">
      <t>ジギョウ</t>
    </rPh>
    <rPh sb="17" eb="19">
      <t>ガイヨウ</t>
    </rPh>
    <phoneticPr fontId="17"/>
  </si>
  <si>
    <t>7年度予算</t>
    <rPh sb="1" eb="3">
      <t>ネンド</t>
    </rPh>
    <rPh sb="3" eb="5">
      <t>ヨサン</t>
    </rPh>
    <phoneticPr fontId="17"/>
  </si>
  <si>
    <t>&lt;7年度見直し・新たな歳入額の積算の考え方(単価の算出根拠も記載)&gt;</t>
    <rPh sb="2" eb="4">
      <t>ネンド</t>
    </rPh>
    <rPh sb="4" eb="6">
      <t>ミナオ</t>
    </rPh>
    <rPh sb="8" eb="9">
      <t>アラ</t>
    </rPh>
    <rPh sb="11" eb="13">
      <t>サイニュウ</t>
    </rPh>
    <rPh sb="13" eb="14">
      <t>ガク</t>
    </rPh>
    <rPh sb="15" eb="17">
      <t>セキサン</t>
    </rPh>
    <rPh sb="18" eb="19">
      <t>カンガ</t>
    </rPh>
    <rPh sb="20" eb="21">
      <t>カタ</t>
    </rPh>
    <rPh sb="22" eb="24">
      <t>タンカ</t>
    </rPh>
    <rPh sb="25" eb="27">
      <t>サンシュツ</t>
    </rPh>
    <rPh sb="27" eb="29">
      <t>コンキョ</t>
    </rPh>
    <rPh sb="30" eb="32">
      <t>キサイ</t>
    </rPh>
    <phoneticPr fontId="17"/>
  </si>
  <si>
    <t>【例】（7年度予算の積算）</t>
    <rPh sb="1" eb="2">
      <t>レイ</t>
    </rPh>
    <rPh sb="5" eb="7">
      <t>ネンド</t>
    </rPh>
    <rPh sb="7" eb="9">
      <t>ヨサン</t>
    </rPh>
    <rPh sb="10" eb="12">
      <t>セキサン</t>
    </rPh>
    <phoneticPr fontId="17"/>
  </si>
  <si>
    <r>
      <t>　　一般財源の節減につながる</t>
    </r>
    <r>
      <rPr>
        <u/>
        <sz val="13"/>
        <rFont val="ＭＳ Ｐ明朝"/>
        <family val="1"/>
        <charset val="128"/>
      </rPr>
      <t>創意工夫による取り組みを対象</t>
    </r>
    <r>
      <rPr>
        <sz val="13"/>
        <rFont val="ＭＳ Ｐ明朝"/>
        <family val="1"/>
        <charset val="128"/>
      </rPr>
      <t>としますが、</t>
    </r>
    <r>
      <rPr>
        <u/>
        <sz val="13"/>
        <rFont val="ＭＳ Ｐ明朝"/>
        <family val="1"/>
        <charset val="128"/>
      </rPr>
      <t>入札に伴う減や当然減などは対象としません。</t>
    </r>
    <r>
      <rPr>
        <sz val="13"/>
        <rFont val="ＭＳ Ｐ明朝"/>
        <family val="1"/>
        <charset val="128"/>
      </rPr>
      <t xml:space="preserve">
　　また、対象事業は財政局において、創意工夫による節減・新たな歳入かどうか、審査を行い、確定させます。
   なお、対象事業にかかる一般財源の減相当額を7年度の他事業に転用できません。(</t>
    </r>
    <r>
      <rPr>
        <u/>
        <sz val="13"/>
        <rFont val="ＭＳ Ｐ明朝"/>
        <family val="1"/>
        <charset val="128"/>
      </rPr>
      <t>必ず相当額の不用額を出してください。</t>
    </r>
    <r>
      <rPr>
        <sz val="13"/>
        <rFont val="ＭＳ Ｐ明朝"/>
        <family val="1"/>
        <charset val="128"/>
      </rPr>
      <t>）
   別添「他都市等の参考事例」も参照してください。（各所属における活用事例を全庁的に共有させていただく可能性があります。）
　　</t>
    </r>
    <rPh sb="66" eb="68">
      <t>ザイセイ</t>
    </rPh>
    <rPh sb="68" eb="69">
      <t>キョク</t>
    </rPh>
    <rPh sb="74" eb="76">
      <t>ソウイ</t>
    </rPh>
    <rPh sb="76" eb="78">
      <t>クフウ</t>
    </rPh>
    <rPh sb="81" eb="83">
      <t>セツゲン</t>
    </rPh>
    <rPh sb="84" eb="85">
      <t>アラ</t>
    </rPh>
    <rPh sb="87" eb="89">
      <t>サイニュウ</t>
    </rPh>
    <rPh sb="94" eb="96">
      <t>シンサ</t>
    </rPh>
    <rPh sb="97" eb="98">
      <t>オコナ</t>
    </rPh>
    <rPh sb="100" eb="102">
      <t>カクテイ</t>
    </rPh>
    <rPh sb="114" eb="116">
      <t>タイショウ</t>
    </rPh>
    <rPh sb="116" eb="118">
      <t>ジギョウ</t>
    </rPh>
    <rPh sb="122" eb="124">
      <t>イッパン</t>
    </rPh>
    <rPh sb="124" eb="126">
      <t>ザイゲン</t>
    </rPh>
    <rPh sb="127" eb="128">
      <t>ゲン</t>
    </rPh>
    <rPh sb="128" eb="130">
      <t>ソウトウ</t>
    </rPh>
    <rPh sb="130" eb="131">
      <t>ガク</t>
    </rPh>
    <rPh sb="133" eb="135">
      <t>ネンド</t>
    </rPh>
    <rPh sb="136" eb="137">
      <t>タ</t>
    </rPh>
    <rPh sb="137" eb="139">
      <t>ジギョウ</t>
    </rPh>
    <rPh sb="140" eb="142">
      <t>テンヨウ</t>
    </rPh>
    <rPh sb="149" eb="150">
      <t>カナラ</t>
    </rPh>
    <rPh sb="151" eb="153">
      <t>ソウトウ</t>
    </rPh>
    <rPh sb="153" eb="154">
      <t>ガク</t>
    </rPh>
    <rPh sb="155" eb="157">
      <t>フヨウ</t>
    </rPh>
    <rPh sb="157" eb="158">
      <t>ガク</t>
    </rPh>
    <rPh sb="159" eb="160">
      <t>ダ</t>
    </rPh>
    <rPh sb="172" eb="174">
      <t>ベッテン</t>
    </rPh>
    <rPh sb="175" eb="176">
      <t>タ</t>
    </rPh>
    <rPh sb="176" eb="177">
      <t>ト</t>
    </rPh>
    <rPh sb="177" eb="178">
      <t>シ</t>
    </rPh>
    <rPh sb="178" eb="179">
      <t>トウ</t>
    </rPh>
    <rPh sb="180" eb="182">
      <t>サンコウ</t>
    </rPh>
    <rPh sb="182" eb="184">
      <t>ジレイ</t>
    </rPh>
    <rPh sb="186" eb="188">
      <t>サンショウ</t>
    </rPh>
    <phoneticPr fontId="17"/>
  </si>
  <si>
    <t>令和８年度　所属配分予算算定調書にかかる参考資料について</t>
    <rPh sb="0" eb="1">
      <t>レイ</t>
    </rPh>
    <rPh sb="1" eb="2">
      <t>ワ</t>
    </rPh>
    <rPh sb="6" eb="8">
      <t>ショゾク</t>
    </rPh>
    <rPh sb="8" eb="10">
      <t>ハイブン</t>
    </rPh>
    <rPh sb="10" eb="12">
      <t>ヨサン</t>
    </rPh>
    <rPh sb="12" eb="14">
      <t>サンテイ</t>
    </rPh>
    <rPh sb="14" eb="16">
      <t>チョウショ</t>
    </rPh>
    <rPh sb="20" eb="22">
      <t>サンコウ</t>
    </rPh>
    <rPh sb="22" eb="24">
      <t>シリョウ</t>
    </rPh>
    <phoneticPr fontId="13"/>
  </si>
  <si>
    <t>6　「本市調達における年度当初からの履行及び契約にかかる入札手続きの取扱いについて（通知）」</t>
    <phoneticPr fontId="17"/>
  </si>
  <si>
    <t>7　作成にあたっては、留意事項もあわせて確認すること。</t>
    <rPh sb="2" eb="4">
      <t>サクセイ</t>
    </rPh>
    <rPh sb="11" eb="13">
      <t>リュウイ</t>
    </rPh>
    <rPh sb="13" eb="15">
      <t>ジコウ</t>
    </rPh>
    <rPh sb="20" eb="22">
      <t>カクニン</t>
    </rPh>
    <phoneticPr fontId="17"/>
  </si>
  <si>
    <t>2　予算編成システムに登録した内容と相違ないことを確認すること。</t>
    <rPh sb="2" eb="4">
      <t>ヨサン</t>
    </rPh>
    <phoneticPr fontId="17"/>
  </si>
  <si>
    <t>5　限度額については、千円単位での設定も可能であることに留意すること。</t>
    <rPh sb="2" eb="4">
      <t>ゲンド</t>
    </rPh>
    <phoneticPr fontId="13"/>
  </si>
  <si>
    <t>予算科目の新設・廃止等に関する調書</t>
    <rPh sb="0" eb="2">
      <t>ヨサン</t>
    </rPh>
    <rPh sb="2" eb="4">
      <t>カモク</t>
    </rPh>
    <rPh sb="5" eb="7">
      <t>シンセツ</t>
    </rPh>
    <rPh sb="8" eb="10">
      <t>ハイシ</t>
    </rPh>
    <rPh sb="10" eb="11">
      <t>トウ</t>
    </rPh>
    <rPh sb="12" eb="13">
      <t>カン</t>
    </rPh>
    <rPh sb="15" eb="17">
      <t>チョウショ</t>
    </rPh>
    <phoneticPr fontId="17"/>
  </si>
  <si>
    <t>※新設・廃止等について根拠となるバックデータを合わせて提出すること。</t>
    <rPh sb="1" eb="3">
      <t>シンセツ</t>
    </rPh>
    <rPh sb="4" eb="6">
      <t>ハイシ</t>
    </rPh>
    <rPh sb="6" eb="7">
      <t>トウ</t>
    </rPh>
    <rPh sb="11" eb="13">
      <t>コンキョ</t>
    </rPh>
    <rPh sb="23" eb="24">
      <t>ア</t>
    </rPh>
    <rPh sb="27" eb="29">
      <t>テイシュツ</t>
    </rPh>
    <phoneticPr fontId="17"/>
  </si>
  <si>
    <t>※新設・廃止等について根拠となるバックデータを合わせて提出すること。</t>
    <phoneticPr fontId="17"/>
  </si>
  <si>
    <t>7年度まで
(A)</t>
    <rPh sb="1" eb="3">
      <t>ネンド</t>
    </rPh>
    <phoneticPr fontId="13"/>
  </si>
  <si>
    <t>　8年度以降 (B)</t>
    <rPh sb="2" eb="4">
      <t>ネンド</t>
    </rPh>
    <rPh sb="4" eb="6">
      <t>イコウ</t>
    </rPh>
    <phoneticPr fontId="13"/>
  </si>
  <si>
    <t>9年度以降</t>
    <rPh sb="1" eb="3">
      <t>ネンド</t>
    </rPh>
    <rPh sb="3" eb="5">
      <t>イコウ</t>
    </rPh>
    <phoneticPr fontId="13"/>
  </si>
  <si>
    <t>９～10年度</t>
    <rPh sb="4" eb="6">
      <t>ネンド</t>
    </rPh>
    <phoneticPr fontId="17"/>
  </si>
  <si>
    <t>９～11年度</t>
    <rPh sb="4" eb="6">
      <t>ネンド</t>
    </rPh>
    <phoneticPr fontId="17"/>
  </si>
  <si>
    <t>4　期間・限度額は、9年度以降にわたる契約にかかる期間・金額を記載すること。</t>
    <rPh sb="2" eb="4">
      <t>キカン</t>
    </rPh>
    <rPh sb="5" eb="8">
      <t>ゲンドガク</t>
    </rPh>
    <rPh sb="11" eb="13">
      <t>ネンド</t>
    </rPh>
    <rPh sb="13" eb="15">
      <t>イコウ</t>
    </rPh>
    <rPh sb="19" eb="21">
      <t>ケイヤク</t>
    </rPh>
    <rPh sb="25" eb="27">
      <t>キカン</t>
    </rPh>
    <rPh sb="28" eb="30">
      <t>キンガク</t>
    </rPh>
    <rPh sb="31" eb="33">
      <t>キサイ</t>
    </rPh>
    <phoneticPr fontId="13"/>
  </si>
  <si>
    <t>8年度歳出
予算見込額</t>
    <rPh sb="3" eb="5">
      <t>サイシュツ</t>
    </rPh>
    <phoneticPr fontId="13"/>
  </si>
  <si>
    <t>　　　　・「不用額（見込）を踏まえた令和８年度の算定見直し状況」欄は、令和８年度見込の算定にあたり、不用額の圧縮を目的とする主体的な見直し状況を、具体的な数値等を用いて</t>
    <rPh sb="6" eb="9">
      <t>フヨウガク</t>
    </rPh>
    <rPh sb="10" eb="12">
      <t>ミコミ</t>
    </rPh>
    <rPh sb="14" eb="15">
      <t>フ</t>
    </rPh>
    <rPh sb="18" eb="20">
      <t>レイワ</t>
    </rPh>
    <rPh sb="21" eb="23">
      <t>ネンド</t>
    </rPh>
    <rPh sb="24" eb="26">
      <t>サンテイ</t>
    </rPh>
    <rPh sb="26" eb="28">
      <t>ミナオ</t>
    </rPh>
    <rPh sb="29" eb="31">
      <t>ジョウキョウ</t>
    </rPh>
    <rPh sb="32" eb="33">
      <t>ラン</t>
    </rPh>
    <rPh sb="35" eb="37">
      <t>レイワ</t>
    </rPh>
    <rPh sb="38" eb="40">
      <t>ネンド</t>
    </rPh>
    <rPh sb="40" eb="42">
      <t>ミコミ</t>
    </rPh>
    <rPh sb="43" eb="45">
      <t>サンテイ</t>
    </rPh>
    <rPh sb="50" eb="53">
      <t>フヨウガク</t>
    </rPh>
    <rPh sb="54" eb="56">
      <t>アッシュク</t>
    </rPh>
    <rPh sb="57" eb="59">
      <t>モクテキ</t>
    </rPh>
    <rPh sb="62" eb="65">
      <t>シュタイテキ</t>
    </rPh>
    <rPh sb="66" eb="68">
      <t>ミナオ</t>
    </rPh>
    <rPh sb="69" eb="71">
      <t>ジョウキョウ</t>
    </rPh>
    <phoneticPr fontId="17"/>
  </si>
  <si>
    <t>民間実施機関が増加しつつあるため、本市事業実施をR7年度末をもって廃止。</t>
    <rPh sb="0" eb="2">
      <t>ミンカン</t>
    </rPh>
    <rPh sb="2" eb="4">
      <t>ジッシ</t>
    </rPh>
    <rPh sb="4" eb="6">
      <t>キカン</t>
    </rPh>
    <rPh sb="7" eb="9">
      <t>ゾウカ</t>
    </rPh>
    <rPh sb="17" eb="18">
      <t>ホン</t>
    </rPh>
    <rPh sb="18" eb="19">
      <t>シ</t>
    </rPh>
    <rPh sb="19" eb="21">
      <t>ジギョウ</t>
    </rPh>
    <rPh sb="21" eb="23">
      <t>ジッシ</t>
    </rPh>
    <rPh sb="26" eb="28">
      <t>ネンド</t>
    </rPh>
    <rPh sb="28" eb="29">
      <t>マツ</t>
    </rPh>
    <rPh sb="33" eb="35">
      <t>ハイシ</t>
    </rPh>
    <phoneticPr fontId="17"/>
  </si>
  <si>
    <t>事業目的達成のため、R7年度末をもって事業廃止。</t>
    <rPh sb="0" eb="2">
      <t>ジギョウ</t>
    </rPh>
    <rPh sb="2" eb="4">
      <t>モクテキ</t>
    </rPh>
    <rPh sb="4" eb="6">
      <t>タッセイ</t>
    </rPh>
    <rPh sb="12" eb="15">
      <t>ネンドマツ</t>
    </rPh>
    <rPh sb="19" eb="21">
      <t>ジギョウ</t>
    </rPh>
    <rPh sb="21" eb="23">
      <t>ハイシ</t>
    </rPh>
    <phoneticPr fontId="17"/>
  </si>
  <si>
    <t>民間団体での自立した事業実施が可能となったため、本市事業実施をR7年度末をもって廃止。</t>
    <rPh sb="0" eb="2">
      <t>ミンカン</t>
    </rPh>
    <rPh sb="2" eb="4">
      <t>ダンタイ</t>
    </rPh>
    <rPh sb="6" eb="8">
      <t>ジリツ</t>
    </rPh>
    <rPh sb="10" eb="12">
      <t>ジギョウ</t>
    </rPh>
    <rPh sb="12" eb="14">
      <t>ジッシ</t>
    </rPh>
    <rPh sb="15" eb="17">
      <t>カノウ</t>
    </rPh>
    <rPh sb="24" eb="25">
      <t>ホン</t>
    </rPh>
    <rPh sb="25" eb="26">
      <t>シ</t>
    </rPh>
    <rPh sb="26" eb="28">
      <t>ジギョウ</t>
    </rPh>
    <rPh sb="28" eb="30">
      <t>ジッシ</t>
    </rPh>
    <rPh sb="33" eb="35">
      <t>ネンド</t>
    </rPh>
    <rPh sb="35" eb="36">
      <t>マツ</t>
    </rPh>
    <rPh sb="40" eb="42">
      <t>ハイシ</t>
    </rPh>
    <phoneticPr fontId="17"/>
  </si>
  <si>
    <t>　 なお、令和8年度算定において、事項の統廃合を予定している場合は、7年度の事項数・予算額についても統廃合後ベースとし、実質的な</t>
    <rPh sb="5" eb="6">
      <t>レイ</t>
    </rPh>
    <rPh sb="6" eb="7">
      <t>ワ</t>
    </rPh>
    <rPh sb="8" eb="10">
      <t>ネンド</t>
    </rPh>
    <rPh sb="10" eb="12">
      <t>サンテイ</t>
    </rPh>
    <rPh sb="17" eb="19">
      <t>ジコウ</t>
    </rPh>
    <rPh sb="20" eb="23">
      <t>トウハイゴウ</t>
    </rPh>
    <rPh sb="24" eb="26">
      <t>ヨテイ</t>
    </rPh>
    <rPh sb="30" eb="32">
      <t>バアイ</t>
    </rPh>
    <rPh sb="35" eb="37">
      <t>ネンド</t>
    </rPh>
    <rPh sb="38" eb="40">
      <t>ジコウ</t>
    </rPh>
    <rPh sb="40" eb="41">
      <t>スウ</t>
    </rPh>
    <rPh sb="42" eb="45">
      <t>ヨサンガク</t>
    </rPh>
    <rPh sb="50" eb="53">
      <t>トウハイゴウ</t>
    </rPh>
    <rPh sb="53" eb="54">
      <t>ゴ</t>
    </rPh>
    <rPh sb="60" eb="63">
      <t>ジッシツテキ</t>
    </rPh>
    <phoneticPr fontId="17"/>
  </si>
  <si>
    <t>（注）1  この資料は、令和８年度新規設定・改定予定及び令和７度既改定にかかる使用料・手数料等</t>
    <rPh sb="12" eb="14">
      <t>レイワ</t>
    </rPh>
    <rPh sb="17" eb="19">
      <t>シンキ</t>
    </rPh>
    <rPh sb="19" eb="21">
      <t>セッテイ</t>
    </rPh>
    <rPh sb="26" eb="27">
      <t>オヨ</t>
    </rPh>
    <rPh sb="28" eb="29">
      <t>レイ</t>
    </rPh>
    <rPh sb="29" eb="30">
      <t>カズ</t>
    </rPh>
    <rPh sb="31" eb="32">
      <t>ド</t>
    </rPh>
    <rPh sb="32" eb="33">
      <t>スデ</t>
    </rPh>
    <rPh sb="33" eb="35">
      <t>カイテイ</t>
    </rPh>
    <rPh sb="39" eb="41">
      <t>シヨウ</t>
    </rPh>
    <rPh sb="41" eb="42">
      <t>リョウ</t>
    </rPh>
    <rPh sb="43" eb="46">
      <t>テスウリョウ</t>
    </rPh>
    <rPh sb="46" eb="47">
      <t>ナド</t>
    </rPh>
    <phoneticPr fontId="13"/>
  </si>
  <si>
    <t>８年度増収額
（平年度化ベース）</t>
    <rPh sb="1" eb="3">
      <t>ネンド</t>
    </rPh>
    <rPh sb="3" eb="5">
      <t>ゾウシュウ</t>
    </rPh>
    <rPh sb="5" eb="6">
      <t>ガク</t>
    </rPh>
    <rPh sb="8" eb="11">
      <t>ヘイネンド</t>
    </rPh>
    <rPh sb="11" eb="12">
      <t>カ</t>
    </rPh>
    <phoneticPr fontId="17"/>
  </si>
  <si>
    <t>　補助金等(※)の見直しについては、「補助金等の見直し調整方針」（平成27年度市政改革の基本方針）に基づき、エンドユーザーである市民の視点から有効性・妥当性、特定の団体の既得権になっていないかの検証などの見直しを引き続き進めていく。
　とりわけ補助金については、ガイドラインに則り、見直し状況を公表していく必要があるので、「補助金等見直しチェックシート」等を提出のうえ、協議することとしている。
　また、令和８年度予算で新設しようとする補助金についても、「新規補助金概要シート」を提出のうえ、協議することとしている。</t>
    <rPh sb="4" eb="5">
      <t>トウ</t>
    </rPh>
    <rPh sb="19" eb="23">
      <t>ホジョキントウ</t>
    </rPh>
    <rPh sb="24" eb="26">
      <t>ミナオ</t>
    </rPh>
    <rPh sb="27" eb="29">
      <t>チョウセイ</t>
    </rPh>
    <rPh sb="29" eb="31">
      <t>ホウシン</t>
    </rPh>
    <rPh sb="33" eb="35">
      <t>ヘイセイ</t>
    </rPh>
    <rPh sb="37" eb="39">
      <t>ネンド</t>
    </rPh>
    <rPh sb="39" eb="41">
      <t>シセイ</t>
    </rPh>
    <rPh sb="41" eb="43">
      <t>カイカク</t>
    </rPh>
    <rPh sb="44" eb="46">
      <t>キホン</t>
    </rPh>
    <rPh sb="46" eb="48">
      <t>ホウシン</t>
    </rPh>
    <rPh sb="50" eb="51">
      <t>モト</t>
    </rPh>
    <rPh sb="64" eb="66">
      <t>シミン</t>
    </rPh>
    <rPh sb="67" eb="69">
      <t>シテン</t>
    </rPh>
    <rPh sb="71" eb="74">
      <t>ユウコウセイ</t>
    </rPh>
    <rPh sb="75" eb="78">
      <t>ダトウセイ</t>
    </rPh>
    <rPh sb="79" eb="81">
      <t>トクテイ</t>
    </rPh>
    <rPh sb="82" eb="84">
      <t>ダンタイ</t>
    </rPh>
    <rPh sb="85" eb="88">
      <t>キトクケン</t>
    </rPh>
    <rPh sb="97" eb="99">
      <t>ケンショウ</t>
    </rPh>
    <rPh sb="102" eb="104">
      <t>ミナオ</t>
    </rPh>
    <rPh sb="106" eb="107">
      <t>ヒ</t>
    </rPh>
    <rPh sb="108" eb="109">
      <t>ツヅ</t>
    </rPh>
    <rPh sb="110" eb="111">
      <t>スス</t>
    </rPh>
    <rPh sb="122" eb="125">
      <t>ホジョキン</t>
    </rPh>
    <rPh sb="138" eb="139">
      <t>ノット</t>
    </rPh>
    <rPh sb="141" eb="143">
      <t>ミナオ</t>
    </rPh>
    <rPh sb="144" eb="146">
      <t>ジョウキョウ</t>
    </rPh>
    <rPh sb="147" eb="149">
      <t>コウヒョウ</t>
    </rPh>
    <rPh sb="153" eb="155">
      <t>ヒツヨウ</t>
    </rPh>
    <rPh sb="179" eb="181">
      <t>テイシュツ</t>
    </rPh>
    <rPh sb="185" eb="187">
      <t>キョウギ</t>
    </rPh>
    <rPh sb="202" eb="204">
      <t>レイワ</t>
    </rPh>
    <rPh sb="205" eb="207">
      <t>ネンド</t>
    </rPh>
    <rPh sb="228" eb="230">
      <t>シンキ</t>
    </rPh>
    <rPh sb="233" eb="235">
      <t>ガイヨウ</t>
    </rPh>
    <rPh sb="240" eb="242">
      <t>テイシュツ</t>
    </rPh>
    <phoneticPr fontId="17"/>
  </si>
  <si>
    <t>７予算</t>
    <rPh sb="1" eb="3">
      <t>ヨサン</t>
    </rPh>
    <phoneticPr fontId="17"/>
  </si>
  <si>
    <t>８算定</t>
    <rPh sb="1" eb="3">
      <t>サンテイ</t>
    </rPh>
    <phoneticPr fontId="17"/>
  </si>
  <si>
    <t>局・区ごとに、「１」からの通し番号を記載（補助金等見直し一覧表と同じ通し番号）
※ただし、８年度以降に見直しまたは廃止することとして、すでにチェックシートを提出しているものについては、
　 見直しまたは廃止を決めた年度に応じて枝番による通し番号により、下段に記入　例）元年度に見直しを決定した場合→「元-1」「元-2」・・・</t>
    <rPh sb="46" eb="48">
      <t>ネンド</t>
    </rPh>
    <rPh sb="134" eb="135">
      <t>ガン</t>
    </rPh>
    <rPh sb="150" eb="151">
      <t>ガン</t>
    </rPh>
    <rPh sb="155" eb="156">
      <t>ガン</t>
    </rPh>
    <phoneticPr fontId="17"/>
  </si>
  <si>
    <t>1　特別会計については、本様式を参考に作成し、データにて財務部担当者あて提出すること。</t>
    <phoneticPr fontId="123"/>
  </si>
  <si>
    <r>
      <t>3　</t>
    </r>
    <r>
      <rPr>
        <u/>
        <sz val="10.5"/>
        <rFont val="ＭＳ 明朝"/>
        <family val="1"/>
        <charset val="128"/>
      </rPr>
      <t>議決事項であることを踏まえ、事項名称の考え方（※）及び限度額の積算根拠については、</t>
    </r>
    <rPh sb="2" eb="6">
      <t>ギケツジコウ</t>
    </rPh>
    <rPh sb="12" eb="13">
      <t>フ</t>
    </rPh>
    <rPh sb="16" eb="18">
      <t>ジコウ</t>
    </rPh>
    <rPh sb="18" eb="20">
      <t>メイショウ</t>
    </rPh>
    <rPh sb="21" eb="22">
      <t>カンガ</t>
    </rPh>
    <rPh sb="23" eb="24">
      <t>カタ</t>
    </rPh>
    <rPh sb="27" eb="28">
      <t>オヨ</t>
    </rPh>
    <rPh sb="29" eb="32">
      <t>ゲンドガク</t>
    </rPh>
    <rPh sb="33" eb="37">
      <t>セキサンコンキョ</t>
    </rPh>
    <phoneticPr fontId="17"/>
  </si>
  <si>
    <r>
      <t>　</t>
    </r>
    <r>
      <rPr>
        <u/>
        <sz val="10.5"/>
        <rFont val="ＭＳ 明朝"/>
        <family val="1"/>
        <charset val="128"/>
      </rPr>
      <t>別途任意資料を作成のうえ、財務部担当者と協議すること。</t>
    </r>
    <rPh sb="8" eb="10">
      <t>サクセイ</t>
    </rPh>
    <rPh sb="14" eb="17">
      <t>ザイムブ</t>
    </rPh>
    <rPh sb="17" eb="20">
      <t>タントウシャ</t>
    </rPh>
    <rPh sb="21" eb="23">
      <t>キョウギ</t>
    </rPh>
    <phoneticPr fontId="17"/>
  </si>
  <si>
    <r>
      <t xml:space="preserve">　 </t>
    </r>
    <r>
      <rPr>
        <u/>
        <sz val="10.5"/>
        <rFont val="ＭＳ 明朝"/>
        <family val="1"/>
        <charset val="128"/>
      </rPr>
      <t>※過去に同一事項名で設定されている場合は、その事項名によることとし、設定がない場合は、</t>
    </r>
    <rPh sb="3" eb="5">
      <t>カコ</t>
    </rPh>
    <rPh sb="6" eb="8">
      <t>ドウイツ</t>
    </rPh>
    <rPh sb="8" eb="10">
      <t>ジコウ</t>
    </rPh>
    <rPh sb="10" eb="11">
      <t>メイ</t>
    </rPh>
    <rPh sb="12" eb="14">
      <t>セッテイ</t>
    </rPh>
    <rPh sb="19" eb="21">
      <t>バアイ</t>
    </rPh>
    <rPh sb="25" eb="27">
      <t>ジコウ</t>
    </rPh>
    <rPh sb="27" eb="28">
      <t>メイ</t>
    </rPh>
    <rPh sb="36" eb="38">
      <t>セッテイ</t>
    </rPh>
    <rPh sb="41" eb="43">
      <t>バアイ</t>
    </rPh>
    <phoneticPr fontId="17"/>
  </si>
  <si>
    <r>
      <t xml:space="preserve">　　 </t>
    </r>
    <r>
      <rPr>
        <u/>
        <sz val="10.5"/>
        <rFont val="ＭＳ 明朝"/>
        <family val="1"/>
        <charset val="128"/>
      </rPr>
      <t>類似する事項名を参考として設定することを基本とする。</t>
    </r>
    <rPh sb="16" eb="18">
      <t>セッテイ</t>
    </rPh>
    <rPh sb="23" eb="25">
      <t>キホン</t>
    </rPh>
    <phoneticPr fontId="17"/>
  </si>
  <si>
    <r>
      <t>　　　 10　</t>
    </r>
    <r>
      <rPr>
        <u/>
        <sz val="10.5"/>
        <rFont val="ＭＳ 明朝"/>
        <family val="1"/>
        <charset val="128"/>
      </rPr>
      <t>議決事項であることを踏まえ、事項名称の考え方（※）及び限度額の積算根拠については、別途任意資料を作成のうえ、財務部担当者と協議すること。</t>
    </r>
    <phoneticPr fontId="13"/>
  </si>
  <si>
    <r>
      <t xml:space="preserve">           </t>
    </r>
    <r>
      <rPr>
        <u/>
        <sz val="10.5"/>
        <rFont val="ＭＳ 明朝"/>
        <family val="1"/>
        <charset val="128"/>
      </rPr>
      <t>※過去に同一事項名で設定されている場合は、その事項名によることとし、設定がない場合は、類似する事項名を参考として設定することを基本とする。</t>
    </r>
    <phoneticPr fontId="13"/>
  </si>
  <si>
    <r>
      <t>3　</t>
    </r>
    <r>
      <rPr>
        <u/>
        <sz val="10.5"/>
        <rFont val="ＭＳ 明朝"/>
        <family val="1"/>
        <charset val="128"/>
      </rPr>
      <t>限度額の積算根拠について、任意資料作成のうえ、併せて提出すること。</t>
    </r>
    <rPh sb="2" eb="5">
      <t>ゲンドガク</t>
    </rPh>
    <rPh sb="6" eb="8">
      <t>セキサン</t>
    </rPh>
    <rPh sb="8" eb="10">
      <t>コンキョ</t>
    </rPh>
    <rPh sb="15" eb="19">
      <t>ニンイシリョウ</t>
    </rPh>
    <rPh sb="19" eb="21">
      <t>サクセイ</t>
    </rPh>
    <rPh sb="25" eb="26">
      <t>アワ</t>
    </rPh>
    <rPh sb="28" eb="30">
      <t>テイシュツ</t>
    </rPh>
    <phoneticPr fontId="17"/>
  </si>
  <si>
    <t>・なお、緊急防災・減災事業債等の事業期間が令和７年度末に設定されている地方債については、</t>
    <rPh sb="4" eb="6">
      <t>キンキュウ</t>
    </rPh>
    <rPh sb="6" eb="8">
      <t>ボウサイ</t>
    </rPh>
    <rPh sb="9" eb="11">
      <t>ゲンサイ</t>
    </rPh>
    <rPh sb="11" eb="13">
      <t>ジギョウ</t>
    </rPh>
    <rPh sb="13" eb="14">
      <t>サイ</t>
    </rPh>
    <rPh sb="14" eb="15">
      <t>トウ</t>
    </rPh>
    <rPh sb="16" eb="20">
      <t>ジギョウキカン</t>
    </rPh>
    <rPh sb="21" eb="23">
      <t>レイワ</t>
    </rPh>
    <rPh sb="24" eb="27">
      <t>ネンドマツ</t>
    </rPh>
    <rPh sb="28" eb="30">
      <t>セッテイ</t>
    </rPh>
    <rPh sb="35" eb="38">
      <t>チホウサイ</t>
    </rPh>
    <phoneticPr fontId="17"/>
  </si>
  <si>
    <t>新設・廃止設等理由</t>
    <rPh sb="0" eb="2">
      <t>シンセツ</t>
    </rPh>
    <rPh sb="3" eb="5">
      <t>ハイシ</t>
    </rPh>
    <rPh sb="5" eb="6">
      <t>セツ</t>
    </rPh>
    <rPh sb="6" eb="7">
      <t>トウ</t>
    </rPh>
    <rPh sb="7" eb="9">
      <t>リユウ</t>
    </rPh>
    <phoneticPr fontId="17"/>
  </si>
  <si>
    <t>新設・廃止等理由</t>
    <rPh sb="0" eb="2">
      <t>シンセツ</t>
    </rPh>
    <rPh sb="3" eb="5">
      <t>ハイシ</t>
    </rPh>
    <rPh sb="5" eb="6">
      <t>トウ</t>
    </rPh>
    <rPh sb="6" eb="8">
      <t>リユウ</t>
    </rPh>
    <phoneticPr fontId="17"/>
  </si>
  <si>
    <t>頁</t>
    <rPh sb="0" eb="1">
      <t>ページ</t>
    </rPh>
    <phoneticPr fontId="46"/>
  </si>
  <si>
    <t>一般会計</t>
    <rPh sb="0" eb="4">
      <t>イッパンカイケイ</t>
    </rPh>
    <phoneticPr fontId="46"/>
  </si>
  <si>
    <t>特別会計</t>
    <rPh sb="0" eb="4">
      <t>トクベツカイケイ</t>
    </rPh>
    <phoneticPr fontId="46"/>
  </si>
  <si>
    <t>メール
提出</t>
    <rPh sb="4" eb="6">
      <t>テイシュツ</t>
    </rPh>
    <phoneticPr fontId="46"/>
  </si>
  <si>
    <t>款項目別・事項別財源表</t>
    <rPh sb="0" eb="4">
      <t>カンコウモクベツ</t>
    </rPh>
    <rPh sb="5" eb="7">
      <t>ジコウ</t>
    </rPh>
    <rPh sb="7" eb="8">
      <t>ベツ</t>
    </rPh>
    <rPh sb="8" eb="11">
      <t>ザイゲンヒョウ</t>
    </rPh>
    <phoneticPr fontId="46"/>
  </si>
  <si>
    <t>〇</t>
    <phoneticPr fontId="46"/>
  </si>
  <si>
    <t>―</t>
    <phoneticPr fontId="46"/>
  </si>
  <si>
    <t>歳入予算積算書　　　</t>
    <rPh sb="2" eb="4">
      <t>ヨサン</t>
    </rPh>
    <rPh sb="4" eb="7">
      <t>セキサンショ</t>
    </rPh>
    <phoneticPr fontId="13"/>
  </si>
  <si>
    <t>歳出予算積算書　　　　　　　　</t>
    <rPh sb="1" eb="2">
      <t>シュツ</t>
    </rPh>
    <rPh sb="4" eb="7">
      <t>セキサンショ</t>
    </rPh>
    <phoneticPr fontId="13"/>
  </si>
  <si>
    <t>起債事業一覧　</t>
    <rPh sb="0" eb="2">
      <t>キサイ</t>
    </rPh>
    <rPh sb="2" eb="4">
      <t>ジギョウ</t>
    </rPh>
    <rPh sb="4" eb="6">
      <t>イチラン</t>
    </rPh>
    <phoneticPr fontId="13"/>
  </si>
  <si>
    <t>債務負担行為に関する調書（議決済分）　　　　　　　</t>
    <rPh sb="13" eb="16">
      <t>ギケツズ</t>
    </rPh>
    <rPh sb="16" eb="17">
      <t>ブン</t>
    </rPh>
    <phoneticPr fontId="13"/>
  </si>
  <si>
    <t>（様式 11）</t>
    <rPh sb="1" eb="3">
      <t>ヨウシキ</t>
    </rPh>
    <phoneticPr fontId="13"/>
  </si>
  <si>
    <t>債務負担行為に関する調書（新規提出分）
【一般会計】　　　　　　　　</t>
    <rPh sb="13" eb="15">
      <t>シンキ</t>
    </rPh>
    <rPh sb="15" eb="17">
      <t>テイシュツ</t>
    </rPh>
    <rPh sb="17" eb="18">
      <t>ブン</t>
    </rPh>
    <rPh sb="21" eb="25">
      <t>イッパンカイケイ</t>
    </rPh>
    <phoneticPr fontId="13"/>
  </si>
  <si>
    <t>（様式 12-1）</t>
    <rPh sb="1" eb="3">
      <t>ヨウシキ</t>
    </rPh>
    <phoneticPr fontId="13"/>
  </si>
  <si>
    <t>債務負担行為に関する調書（新規提出分）
【特別会計】　　　　　　　</t>
    <rPh sb="13" eb="15">
      <t>シンキ</t>
    </rPh>
    <rPh sb="15" eb="17">
      <t>テイシュツ</t>
    </rPh>
    <rPh sb="17" eb="18">
      <t>ブン</t>
    </rPh>
    <rPh sb="21" eb="23">
      <t>トクベツ</t>
    </rPh>
    <rPh sb="23" eb="25">
      <t>カイケイ</t>
    </rPh>
    <phoneticPr fontId="13"/>
  </si>
  <si>
    <t>（様式 12-2）</t>
    <rPh sb="1" eb="3">
      <t>ヨウシキ</t>
    </rPh>
    <phoneticPr fontId="13"/>
  </si>
  <si>
    <t>予算科目の新設・廃止等に関する調書</t>
    <rPh sb="0" eb="2">
      <t>ヨサン</t>
    </rPh>
    <rPh sb="2" eb="4">
      <t>カモク</t>
    </rPh>
    <rPh sb="5" eb="7">
      <t>シンセツ</t>
    </rPh>
    <rPh sb="8" eb="10">
      <t>ハイシ</t>
    </rPh>
    <rPh sb="10" eb="11">
      <t>トウ</t>
    </rPh>
    <rPh sb="12" eb="13">
      <t>カン</t>
    </rPh>
    <rPh sb="15" eb="17">
      <t>チョウショ</t>
    </rPh>
    <phoneticPr fontId="13"/>
  </si>
  <si>
    <t>不用額を踏まえた算定見直し状況</t>
    <rPh sb="0" eb="2">
      <t>フヨウ</t>
    </rPh>
    <rPh sb="2" eb="3">
      <t>ガク</t>
    </rPh>
    <rPh sb="4" eb="5">
      <t>フ</t>
    </rPh>
    <rPh sb="8" eb="10">
      <t>サンテイ</t>
    </rPh>
    <rPh sb="10" eb="12">
      <t>ミナオ</t>
    </rPh>
    <rPh sb="13" eb="15">
      <t>ジョウキョウ</t>
    </rPh>
    <phoneticPr fontId="13"/>
  </si>
  <si>
    <t>施策の選択と集中の取組状況</t>
    <rPh sb="0" eb="2">
      <t>シサク</t>
    </rPh>
    <rPh sb="3" eb="5">
      <t>センタク</t>
    </rPh>
    <rPh sb="6" eb="8">
      <t>シュウチュウ</t>
    </rPh>
    <rPh sb="9" eb="11">
      <t>トリクミ</t>
    </rPh>
    <rPh sb="11" eb="13">
      <t>ジョウキョウ</t>
    </rPh>
    <phoneticPr fontId="13"/>
  </si>
  <si>
    <t>使用料・手数料等の適正化　　　　　　　　　　　</t>
    <phoneticPr fontId="13"/>
  </si>
  <si>
    <t>（様式 16）</t>
    <rPh sb="1" eb="3">
      <t>ヨウシキ</t>
    </rPh>
    <phoneticPr fontId="13"/>
  </si>
  <si>
    <t>（様式 17、18、19）</t>
    <rPh sb="1" eb="3">
      <t>ヨウシキ</t>
    </rPh>
    <phoneticPr fontId="13"/>
  </si>
  <si>
    <t>節減インセンティブ調書</t>
    <rPh sb="0" eb="2">
      <t>セツゲン</t>
    </rPh>
    <rPh sb="9" eb="11">
      <t>チョウショ</t>
    </rPh>
    <phoneticPr fontId="13"/>
  </si>
  <si>
    <t>（様式 20）</t>
    <rPh sb="1" eb="3">
      <t>ヨウシキ</t>
    </rPh>
    <phoneticPr fontId="13"/>
  </si>
  <si>
    <t>【参考資料編】　</t>
    <phoneticPr fontId="17"/>
  </si>
  <si>
    <t>作成・提出方法</t>
    <rPh sb="0" eb="2">
      <t>サクセイ</t>
    </rPh>
    <rPh sb="3" eb="5">
      <t>テイシュツ</t>
    </rPh>
    <rPh sb="5" eb="7">
      <t>ホウホウ</t>
    </rPh>
    <phoneticPr fontId="17"/>
  </si>
  <si>
    <t>システム
作成</t>
    <rPh sb="5" eb="7">
      <t>サクセイ</t>
    </rPh>
    <phoneticPr fontId="46"/>
  </si>
  <si>
    <t>　総務省が策定している令和８年度地方債計画（案）にも引き続き計上されていることから、</t>
    <rPh sb="1" eb="4">
      <t>ソウムショウ</t>
    </rPh>
    <rPh sb="5" eb="7">
      <t>サクテイ</t>
    </rPh>
    <rPh sb="26" eb="27">
      <t>ヒ</t>
    </rPh>
    <rPh sb="28" eb="29">
      <t>ツヅ</t>
    </rPh>
    <rPh sb="30" eb="32">
      <t>ケイジョウ</t>
    </rPh>
    <phoneticPr fontId="17"/>
  </si>
  <si>
    <t>　現時点では令和７年度当初予算と同様に算定することとしますが、今後の地方財政対策の動向に</t>
    <rPh sb="16" eb="18">
      <t>ドウヨウ</t>
    </rPh>
    <rPh sb="19" eb="21">
      <t>サンテイ</t>
    </rPh>
    <rPh sb="31" eb="33">
      <t>コンゴ</t>
    </rPh>
    <rPh sb="34" eb="38">
      <t>チホウザイセイ</t>
    </rPh>
    <rPh sb="38" eb="40">
      <t>タイサク</t>
    </rPh>
    <rPh sb="41" eb="43">
      <t>ドウコウ</t>
    </rPh>
    <phoneticPr fontId="17"/>
  </si>
  <si>
    <t>　留意してください。</t>
    <phoneticPr fontId="17"/>
  </si>
  <si>
    <t>（様式9）</t>
    <rPh sb="1" eb="3">
      <t>ヨウシキ</t>
    </rPh>
    <phoneticPr fontId="17"/>
  </si>
  <si>
    <t>（様式10）</t>
    <rPh sb="1" eb="3">
      <t>ヨウシキ</t>
    </rPh>
    <phoneticPr fontId="98"/>
  </si>
  <si>
    <t>(様式20)</t>
    <rPh sb="1" eb="3">
      <t>ヨウシキ</t>
    </rPh>
    <phoneticPr fontId="17"/>
  </si>
  <si>
    <t>（様式17)</t>
    <rPh sb="1" eb="3">
      <t>ヨウシキ</t>
    </rPh>
    <phoneticPr fontId="17"/>
  </si>
  <si>
    <t>局・区別補助金等見直し一覧表（様式17）</t>
    <phoneticPr fontId="17"/>
  </si>
  <si>
    <t>補助金等見直しチェックシート（様式18）</t>
    <rPh sb="3" eb="4">
      <t>トウ</t>
    </rPh>
    <rPh sb="15" eb="17">
      <t>ヨウシキ</t>
    </rPh>
    <phoneticPr fontId="17"/>
  </si>
  <si>
    <t>新規補助金概要シート（様式19）</t>
    <rPh sb="0" eb="2">
      <t>シンキ</t>
    </rPh>
    <rPh sb="2" eb="5">
      <t>ホジョキン</t>
    </rPh>
    <rPh sb="5" eb="7">
      <t>ガイヨウ</t>
    </rPh>
    <phoneticPr fontId="17"/>
  </si>
  <si>
    <t>（様式 15）</t>
    <rPh sb="1" eb="3">
      <t>ヨウシキ</t>
    </rPh>
    <phoneticPr fontId="17"/>
  </si>
  <si>
    <t>（様式14）</t>
    <rPh sb="1" eb="3">
      <t>ヨウシキ</t>
    </rPh>
    <phoneticPr fontId="17"/>
  </si>
  <si>
    <r>
      <t>　　　　　なお、</t>
    </r>
    <r>
      <rPr>
        <u/>
        <sz val="10"/>
        <rFont val="Meiryo UI"/>
        <family val="3"/>
        <charset val="128"/>
      </rPr>
      <t>非裁量経費Bに該当し、かつ令和８年度算定の再差引市費が1億円以上の事項は、財政局に提出</t>
    </r>
    <r>
      <rPr>
        <sz val="10"/>
        <rFont val="Meiryo UI"/>
        <family val="3"/>
        <charset val="128"/>
      </rPr>
      <t>してください。</t>
    </r>
    <phoneticPr fontId="17"/>
  </si>
  <si>
    <t>（様式12　留意事項）</t>
    <rPh sb="1" eb="3">
      <t>ヨウシキ</t>
    </rPh>
    <rPh sb="6" eb="10">
      <t>リュウイジコウ</t>
    </rPh>
    <phoneticPr fontId="17"/>
  </si>
  <si>
    <t>（様式 12　別紙）</t>
    <rPh sb="1" eb="3">
      <t>ヨウシキ</t>
    </rPh>
    <rPh sb="7" eb="9">
      <t>ベッシ</t>
    </rPh>
    <phoneticPr fontId="13"/>
  </si>
  <si>
    <t>款</t>
    <phoneticPr fontId="13"/>
  </si>
  <si>
    <t>項</t>
    <phoneticPr fontId="13"/>
  </si>
  <si>
    <t>目</t>
    <phoneticPr fontId="13"/>
  </si>
  <si>
    <t>事   　 項</t>
    <phoneticPr fontId="13"/>
  </si>
  <si>
    <t>年度</t>
    <phoneticPr fontId="13"/>
  </si>
  <si>
    <t>特  定  財  源</t>
    <phoneticPr fontId="13"/>
  </si>
  <si>
    <t>扶助費</t>
    <rPh sb="0" eb="3">
      <t>フジョヒ</t>
    </rPh>
    <phoneticPr fontId="17"/>
  </si>
  <si>
    <t>計</t>
    <phoneticPr fontId="13"/>
  </si>
  <si>
    <t>算定</t>
    <rPh sb="0" eb="2">
      <t>サンテイ</t>
    </rPh>
    <phoneticPr fontId="13"/>
  </si>
  <si>
    <t>調整</t>
    <rPh sb="0" eb="2">
      <t>チョウセイ</t>
    </rPh>
    <phoneticPr fontId="17"/>
  </si>
  <si>
    <t>当初</t>
    <rPh sb="0" eb="2">
      <t>トウショ</t>
    </rPh>
    <phoneticPr fontId="13"/>
  </si>
  <si>
    <t>（注）</t>
    <phoneticPr fontId="13"/>
  </si>
  <si>
    <t>1  本表は、各所属所管の全ての予算を款項目別・区分別に総括したものであり、所属別財源表となるものである。</t>
    <rPh sb="7" eb="10">
      <t>カクショゾク</t>
    </rPh>
    <rPh sb="10" eb="12">
      <t>ショカン</t>
    </rPh>
    <rPh sb="13" eb="14">
      <t>スベ</t>
    </rPh>
    <rPh sb="16" eb="18">
      <t>ヨサン</t>
    </rPh>
    <rPh sb="19" eb="20">
      <t>カン</t>
    </rPh>
    <rPh sb="20" eb="22">
      <t>コウモク</t>
    </rPh>
    <rPh sb="22" eb="23">
      <t>ベツ</t>
    </rPh>
    <rPh sb="24" eb="26">
      <t>クブン</t>
    </rPh>
    <rPh sb="26" eb="27">
      <t>ベツ</t>
    </rPh>
    <rPh sb="28" eb="30">
      <t>ソウカツ</t>
    </rPh>
    <rPh sb="38" eb="40">
      <t>ショゾク</t>
    </rPh>
    <rPh sb="40" eb="41">
      <t>ベツ</t>
    </rPh>
    <rPh sb="41" eb="43">
      <t>ザイゲン</t>
    </rPh>
    <rPh sb="43" eb="44">
      <t>ヒョウ</t>
    </rPh>
    <phoneticPr fontId="13"/>
  </si>
  <si>
    <t>債務負担行為に関する調書（議決済分）</t>
    <rPh sb="13" eb="16">
      <t>ギケツズ</t>
    </rPh>
    <rPh sb="16" eb="17">
      <t>ブン</t>
    </rPh>
    <phoneticPr fontId="13"/>
  </si>
  <si>
    <r>
      <t>　　</t>
    </r>
    <r>
      <rPr>
        <b/>
        <u/>
        <sz val="12"/>
        <rFont val="ＭＳ 明朝"/>
        <family val="1"/>
        <charset val="128"/>
      </rPr>
      <t>更新する必要があるため、「予算科目の新設・廃止等に関する調書（様式13）」を</t>
    </r>
    <rPh sb="2" eb="4">
      <t>コウシン</t>
    </rPh>
    <rPh sb="6" eb="8">
      <t>ヒツヨウ</t>
    </rPh>
    <phoneticPr fontId="17"/>
  </si>
  <si>
    <t>○「起債事業一覧（様式10）」について</t>
    <rPh sb="2" eb="4">
      <t>キサイ</t>
    </rPh>
    <rPh sb="4" eb="6">
      <t>ジギョウ</t>
    </rPh>
    <rPh sb="6" eb="8">
      <t>イチラン</t>
    </rPh>
    <rPh sb="9" eb="11">
      <t>ヨウシキ</t>
    </rPh>
    <phoneticPr fontId="13"/>
  </si>
  <si>
    <t>　 の該当がある場合は、（様式12別紙）を作成し、提出すること。</t>
    <rPh sb="3" eb="5">
      <t>ガイトウ</t>
    </rPh>
    <rPh sb="8" eb="10">
      <t>バアイ</t>
    </rPh>
    <rPh sb="13" eb="15">
      <t>ヨウシキ</t>
    </rPh>
    <rPh sb="17" eb="19">
      <t>ベッシ</t>
    </rPh>
    <rPh sb="21" eb="23">
      <t>サクセイ</t>
    </rPh>
    <rPh sb="25" eb="27">
      <t>テイシュツ</t>
    </rPh>
    <phoneticPr fontId="17"/>
  </si>
  <si>
    <t>（様式12別紙）のとおり</t>
    <rPh sb="1" eb="3">
      <t>ヨウシキ</t>
    </rPh>
    <rPh sb="5" eb="7">
      <t>ベッシ</t>
    </rPh>
    <phoneticPr fontId="17"/>
  </si>
  <si>
    <r>
      <t>○</t>
    </r>
    <r>
      <rPr>
        <b/>
        <u/>
        <sz val="12"/>
        <rFont val="ＭＳ 明朝"/>
        <family val="1"/>
        <charset val="128"/>
      </rPr>
      <t>予算編成システムから出力可能な様式については、メール等での提出は不要とし、</t>
    </r>
    <rPh sb="9" eb="10">
      <t>ジョウ</t>
    </rPh>
    <phoneticPr fontId="13"/>
  </si>
  <si>
    <r>
      <t>　</t>
    </r>
    <r>
      <rPr>
        <b/>
        <u/>
        <sz val="12"/>
        <rFont val="ＭＳ 明朝"/>
        <family val="1"/>
        <charset val="128"/>
      </rPr>
      <t>システム上のステータス「財政局主計担当」へ必ず遷移させてください。</t>
    </r>
    <phoneticPr fontId="13"/>
  </si>
  <si>
    <t>2  表頭「歳出」の内訳を「人件費」「物件費」「扶助費」にそれぞれ分類すること。</t>
  </si>
  <si>
    <t>款項目別・事項別財源表</t>
    <phoneticPr fontId="13"/>
  </si>
  <si>
    <t>所属名　　　　　　　　　　　</t>
    <rPh sb="0" eb="2">
      <t>ショゾク</t>
    </rPh>
    <rPh sb="2" eb="3">
      <t>メイ</t>
    </rPh>
    <phoneticPr fontId="13"/>
  </si>
  <si>
    <t>会計名　　　　　　　　　　　</t>
    <rPh sb="0" eb="3">
      <t>カイケイメイ</t>
    </rPh>
    <phoneticPr fontId="130"/>
  </si>
  <si>
    <t>区分</t>
    <rPh sb="0" eb="2">
      <t>クブン</t>
    </rPh>
    <phoneticPr fontId="130"/>
  </si>
  <si>
    <t>歳出</t>
    <rPh sb="0" eb="2">
      <t>サイシュツ</t>
    </rPh>
    <phoneticPr fontId="13"/>
  </si>
  <si>
    <t>差引
市費</t>
    <rPh sb="3" eb="5">
      <t>シヒ</t>
    </rPh>
    <phoneticPr fontId="13"/>
  </si>
  <si>
    <t>再差引
市費</t>
    <rPh sb="4" eb="6">
      <t>シヒ</t>
    </rPh>
    <phoneticPr fontId="13"/>
  </si>
  <si>
    <t>人件費</t>
    <rPh sb="0" eb="3">
      <t>ジンケンヒ</t>
    </rPh>
    <phoneticPr fontId="17"/>
  </si>
  <si>
    <t>物件費</t>
    <rPh sb="0" eb="3">
      <t>ブッケンヒ</t>
    </rPh>
    <phoneticPr fontId="17"/>
  </si>
  <si>
    <t>・・・</t>
    <phoneticPr fontId="130"/>
  </si>
  <si>
    <t>起債</t>
    <rPh sb="0" eb="2">
      <t>キサイ</t>
    </rPh>
    <phoneticPr fontId="130"/>
  </si>
  <si>
    <t>基金</t>
    <rPh sb="0" eb="2">
      <t>キキン</t>
    </rPh>
    <phoneticPr fontId="130"/>
  </si>
  <si>
    <t>款</t>
    <rPh sb="0" eb="1">
      <t>カン</t>
    </rPh>
    <phoneticPr fontId="130"/>
  </si>
  <si>
    <t>令和8</t>
    <phoneticPr fontId="130"/>
  </si>
  <si>
    <t>令和7</t>
    <phoneticPr fontId="130"/>
  </si>
  <si>
    <t>項</t>
    <rPh sb="0" eb="1">
      <t>コウ</t>
    </rPh>
    <phoneticPr fontId="130"/>
  </si>
  <si>
    <t>〇〇〇事業</t>
    <rPh sb="3" eb="5">
      <t>ジギョウ</t>
    </rPh>
    <phoneticPr fontId="130"/>
  </si>
  <si>
    <t>●●●事業</t>
    <rPh sb="3" eb="5">
      <t>ジギョウ</t>
    </rPh>
    <phoneticPr fontId="130"/>
  </si>
  <si>
    <t>△△△事業</t>
    <rPh sb="3" eb="5">
      <t>ジギョウ</t>
    </rPh>
    <phoneticPr fontId="130"/>
  </si>
  <si>
    <t>計</t>
    <rPh sb="0" eb="1">
      <t>ケイ</t>
    </rPh>
    <phoneticPr fontId="130"/>
  </si>
  <si>
    <t xml:space="preserve">  「会計別総括表（局・室用）」（様式１）の局合計欄と一致する。（区CM自由経費も含めて記載すること）</t>
    <rPh sb="27" eb="29">
      <t>イッチ</t>
    </rPh>
    <rPh sb="33" eb="34">
      <t>ク</t>
    </rPh>
    <rPh sb="36" eb="40">
      <t>ジユウケイヒ</t>
    </rPh>
    <rPh sb="41" eb="42">
      <t>フク</t>
    </rPh>
    <rPh sb="44" eb="46">
      <t>キサイ</t>
    </rPh>
    <phoneticPr fontId="17"/>
  </si>
  <si>
    <t>3  必要に応じて、適宜「小計」欄を設けること。</t>
    <phoneticPr fontId="130"/>
  </si>
  <si>
    <t>・・・</t>
    <phoneticPr fontId="130"/>
  </si>
  <si>
    <t>４．団体運営経費・イベント等事業経費に対する分担金の取扱い</t>
    <rPh sb="2" eb="4">
      <t>ダンタイ</t>
    </rPh>
    <rPh sb="4" eb="6">
      <t>ウンエイ</t>
    </rPh>
    <rPh sb="6" eb="8">
      <t>ケイヒ</t>
    </rPh>
    <rPh sb="13" eb="14">
      <t>ナド</t>
    </rPh>
    <rPh sb="14" eb="16">
      <t>ジギョウ</t>
    </rPh>
    <rPh sb="16" eb="18">
      <t>ケイヒ</t>
    </rPh>
    <rPh sb="19" eb="20">
      <t>タイ</t>
    </rPh>
    <rPh sb="22" eb="25">
      <t>ブンタンキン</t>
    </rPh>
    <rPh sb="26" eb="28">
      <t>トリアツカ</t>
    </rPh>
    <phoneticPr fontId="17"/>
  </si>
  <si>
    <t>３．概算払の精算規定の設置</t>
    <rPh sb="2" eb="4">
      <t>ガイサン</t>
    </rPh>
    <rPh sb="4" eb="5">
      <t>バライ</t>
    </rPh>
    <rPh sb="6" eb="8">
      <t>セイサン</t>
    </rPh>
    <rPh sb="8" eb="10">
      <t>キテイ</t>
    </rPh>
    <rPh sb="11" eb="13">
      <t>セッチ</t>
    </rPh>
    <phoneticPr fontId="17"/>
  </si>
  <si>
    <t>２．実績報告書及び収支報告書</t>
    <rPh sb="2" eb="4">
      <t>ジッセキ</t>
    </rPh>
    <rPh sb="4" eb="7">
      <t>ホウコクショ</t>
    </rPh>
    <rPh sb="7" eb="8">
      <t>オヨ</t>
    </rPh>
    <rPh sb="9" eb="11">
      <t>シュウシ</t>
    </rPh>
    <rPh sb="11" eb="14">
      <t>ホウコクショ</t>
    </rPh>
    <phoneticPr fontId="17"/>
  </si>
  <si>
    <t>１．協定書等の作成</t>
    <rPh sb="2" eb="4">
      <t>キョウテイ</t>
    </rPh>
    <rPh sb="4" eb="5">
      <t>ショ</t>
    </rPh>
    <rPh sb="5" eb="6">
      <t>ナド</t>
    </rPh>
    <rPh sb="7" eb="9">
      <t>サクセイ</t>
    </rPh>
    <phoneticPr fontId="17"/>
  </si>
  <si>
    <t>分担金の支出手続等に関する指針</t>
    <phoneticPr fontId="17"/>
  </si>
  <si>
    <t>・</t>
    <phoneticPr fontId="17"/>
  </si>
  <si>
    <t>分担金の対象等についての考え方を十分に協議の上、その金額や割合について、協定書・契約書において明確に規定し、他の分担者及び支出先の団体等との間で予め取り決める。</t>
    <phoneticPr fontId="17"/>
  </si>
  <si>
    <t>協定書・契約書によりがたい場合には、本市が参画する実行委員会・協議会等の規約や予算書案、その他の文書によって予め取り決める。</t>
    <phoneticPr fontId="17"/>
  </si>
  <si>
    <t>分担金の対象となる事業等が完了したときは、実績報告書や収支報告書の提出を受ける。</t>
    <phoneticPr fontId="17"/>
  </si>
  <si>
    <t>分担金支出先の団体等が監査を受けるように努める。　</t>
    <phoneticPr fontId="17"/>
  </si>
  <si>
    <t>本市が分担金を｢概算払」の方法により支出する場合は、協定書等に精算規定を設け、他の分担者及び支出先の団体等との間で予め取り決める。</t>
    <phoneticPr fontId="17"/>
  </si>
  <si>
    <t>　（１）本市のみによる分担金の支出</t>
    <rPh sb="4" eb="5">
      <t>ホン</t>
    </rPh>
    <rPh sb="5" eb="6">
      <t>シ</t>
    </rPh>
    <rPh sb="11" eb="14">
      <t>ブンタンキン</t>
    </rPh>
    <rPh sb="15" eb="17">
      <t>シシュツ</t>
    </rPh>
    <phoneticPr fontId="17"/>
  </si>
  <si>
    <t xml:space="preserve">団体運営経費やイベント等事業経費に対する分担金については、他の分担者とともに複数で支出することが原則であるが、本市１団体だけが金銭を支出し、他の分担者は金銭に代わる人的・物的分担を行っている実態がある場合は、各々の役割分担について協定書等に明記して他の分担者及び支出先の団体等との間で予め取り決める。
</t>
    <phoneticPr fontId="17"/>
  </si>
  <si>
    <t>こうした協定書等による取り決めのない本市１団体だけの金銭支出については、分担金としてではなく補助金や委託料として支出し、補助要綱の制定や委託契約など所要の手続をとる。</t>
  </si>
  <si>
    <t>　（２）分担金支出先の団体等における繰越金</t>
    <phoneticPr fontId="17"/>
  </si>
  <si>
    <t>団体運営経費やイベント等事業経費に対して分担金を支出し、支出先の団体等において多額の繰越金が発生した場合は、繰越額が事業規模に占める割合や繰越理由を確認したうえで、今後の分担金の金額や対象事業規模等の見直しについて、他の分担者及び支出先の団体等と協議を行う。</t>
    <phoneticPr fontId="17"/>
  </si>
  <si>
    <t>本市が分担金の支出を既に終了しているもので、支出先の団体等に繰越額が発生している場合は、支出先の団体等が存続し事業等を継続しているものであっても、繰越金に含まれる分担金の返還の要否や今後の使途等について、他の分担者及び支出先の団体等と協議を行う。</t>
    <phoneticPr fontId="17"/>
  </si>
  <si>
    <t>協定書等において、予め、繰越金の扱いを定めておくことが望ましい。　　</t>
    <phoneticPr fontId="17"/>
  </si>
  <si>
    <t>19～30</t>
    <phoneticPr fontId="46"/>
  </si>
  <si>
    <t>会計名　　　　　　　　　　　　</t>
    <rPh sb="0" eb="3">
      <t>カイケイメイ</t>
    </rPh>
    <phoneticPr fontId="13"/>
  </si>
  <si>
    <t>補助金等チェックシート等、
分担金の支出手続等に関する指針</t>
    <rPh sb="0" eb="3">
      <t>ホジョキン</t>
    </rPh>
    <rPh sb="3" eb="4">
      <t>トウ</t>
    </rPh>
    <rPh sb="11" eb="12">
      <t>トウ</t>
    </rPh>
    <rPh sb="14" eb="17">
      <t>ブンタンキン</t>
    </rPh>
    <rPh sb="18" eb="22">
      <t>シシュツテツヅ</t>
    </rPh>
    <rPh sb="22" eb="23">
      <t>トウ</t>
    </rPh>
    <rPh sb="24" eb="25">
      <t>カン</t>
    </rPh>
    <rPh sb="27" eb="29">
      <t>シシン</t>
    </rPh>
    <phoneticPr fontId="13"/>
  </si>
  <si>
    <t>区CM</t>
    <rPh sb="0" eb="1">
      <t>ク</t>
    </rPh>
    <phoneticPr fontId="17"/>
  </si>
  <si>
    <t>歳入所管所属</t>
    <rPh sb="0" eb="2">
      <t>サイニュウ</t>
    </rPh>
    <rPh sb="2" eb="4">
      <t>ショカン</t>
    </rPh>
    <rPh sb="4" eb="6">
      <t>ショゾク</t>
    </rPh>
    <phoneticPr fontId="17"/>
  </si>
  <si>
    <t>歳入所管課</t>
    <rPh sb="0" eb="2">
      <t>サイニュウ</t>
    </rPh>
    <rPh sb="2" eb="4">
      <t>ショカン</t>
    </rPh>
    <rPh sb="4" eb="5">
      <t>カ</t>
    </rPh>
    <phoneticPr fontId="17"/>
  </si>
  <si>
    <t>経費区分</t>
    <rPh sb="0" eb="4">
      <t>ケイヒクブン</t>
    </rPh>
    <phoneticPr fontId="17"/>
  </si>
  <si>
    <t>性質別区分</t>
    <rPh sb="0" eb="3">
      <t>セイシツベツ</t>
    </rPh>
    <rPh sb="3" eb="5">
      <t>クブン</t>
    </rPh>
    <phoneticPr fontId="17"/>
  </si>
  <si>
    <t>令和7年9月10日</t>
    <rPh sb="0" eb="1">
      <t>レイ</t>
    </rPh>
    <rPh sb="1" eb="2">
      <t>ワ</t>
    </rPh>
    <rPh sb="3" eb="4">
      <t>ネン</t>
    </rPh>
    <rPh sb="5" eb="6">
      <t>ガツ</t>
    </rPh>
    <rPh sb="8" eb="9">
      <t>ニチ</t>
    </rPh>
    <phoneticPr fontId="13"/>
  </si>
  <si>
    <t>こども青少年局　子育て支援部　こども家庭課</t>
    <phoneticPr fontId="17"/>
  </si>
  <si>
    <t>近畿・中部地区母子寡婦福祉研修大会補助金</t>
    <rPh sb="0" eb="2">
      <t>キンキ</t>
    </rPh>
    <rPh sb="3" eb="5">
      <t>チュウブ</t>
    </rPh>
    <rPh sb="5" eb="7">
      <t>チク</t>
    </rPh>
    <rPh sb="7" eb="9">
      <t>ボシ</t>
    </rPh>
    <rPh sb="9" eb="11">
      <t>カフ</t>
    </rPh>
    <rPh sb="11" eb="13">
      <t>フクシ</t>
    </rPh>
    <rPh sb="13" eb="15">
      <t>ケンシュウ</t>
    </rPh>
    <rPh sb="15" eb="17">
      <t>タイカイ</t>
    </rPh>
    <rPh sb="17" eb="20">
      <t>ホジョキン</t>
    </rPh>
    <phoneticPr fontId="17"/>
  </si>
  <si>
    <t>公益社団法人　大阪市ひとり親家庭福祉連合会</t>
    <rPh sb="0" eb="6">
      <t>コウエキシャダンホウジン</t>
    </rPh>
    <rPh sb="7" eb="10">
      <t>オオサカシ</t>
    </rPh>
    <rPh sb="13" eb="21">
      <t>オヤカテイフクシレンゴウカイ</t>
    </rPh>
    <phoneticPr fontId="17"/>
  </si>
  <si>
    <t>ひとり親家庭及び寡婦の福祉の向上と自立促進を図る、近畿・中部地区母子寡婦福祉研修大会の経費の一部を補助する。</t>
    <rPh sb="43" eb="45">
      <t>ケイヒ</t>
    </rPh>
    <rPh sb="46" eb="48">
      <t>イチブ</t>
    </rPh>
    <rPh sb="49" eb="51">
      <t>ホジョ</t>
    </rPh>
    <phoneticPr fontId="17"/>
  </si>
  <si>
    <t>■</t>
  </si>
  <si>
    <t>その他(全母子教)</t>
    <rPh sb="2" eb="3">
      <t>タ</t>
    </rPh>
    <rPh sb="4" eb="5">
      <t>ゼン</t>
    </rPh>
    <rPh sb="5" eb="7">
      <t>ボシ</t>
    </rPh>
    <rPh sb="7" eb="8">
      <t>キョウ</t>
    </rPh>
    <phoneticPr fontId="17"/>
  </si>
  <si>
    <t>(金額未定)</t>
    <rPh sb="1" eb="5">
      <t>キンガクミテイ</t>
    </rPh>
    <phoneticPr fontId="17"/>
  </si>
  <si>
    <t>法人</t>
  </si>
  <si>
    <t>近畿・中部地区母子寡婦福祉研修大会の実施に要する会場等使用料、講師等謝礼、こども家庭庁説明資料等印刷費に対する補助</t>
    <rPh sb="18" eb="20">
      <t>ジッシ</t>
    </rPh>
    <rPh sb="21" eb="22">
      <t>ヨウ</t>
    </rPh>
    <rPh sb="24" eb="27">
      <t>カイジョウトウ</t>
    </rPh>
    <rPh sb="27" eb="30">
      <t>シヨウリョウ</t>
    </rPh>
    <rPh sb="31" eb="36">
      <t>コウシトウシャレイ</t>
    </rPh>
    <rPh sb="40" eb="43">
      <t>カテイチョウ</t>
    </rPh>
    <rPh sb="43" eb="51">
      <t>セツメイシリョウトウインサツヒ</t>
    </rPh>
    <rPh sb="52" eb="53">
      <t>タイ</t>
    </rPh>
    <rPh sb="55" eb="57">
      <t>ホジョ</t>
    </rPh>
    <phoneticPr fontId="17"/>
  </si>
  <si>
    <t>補助対象経費×補助率1/2（上限５００千円）にて補助</t>
    <rPh sb="0" eb="6">
      <t>ホジョタイショウケイヒ</t>
    </rPh>
    <rPh sb="7" eb="10">
      <t>ホジョリツ</t>
    </rPh>
    <rPh sb="14" eb="16">
      <t>ジョウゲン</t>
    </rPh>
    <rPh sb="19" eb="21">
      <t>センエン</t>
    </rPh>
    <rPh sb="24" eb="26">
      <t>ホジョ</t>
    </rPh>
    <phoneticPr fontId="17"/>
  </si>
  <si>
    <t>令和８年度</t>
    <rPh sb="0" eb="2">
      <t>レイワ</t>
    </rPh>
    <rPh sb="3" eb="5">
      <t>ネンド</t>
    </rPh>
    <phoneticPr fontId="17"/>
  </si>
  <si>
    <t>通常払い（補助金額確定後）</t>
  </si>
  <si>
    <t>近畿・中部地区母子寡婦福祉研修大会補助金交付要綱（予定）</t>
    <rPh sb="20" eb="24">
      <t>コウフヨウコウ</t>
    </rPh>
    <rPh sb="25" eb="27">
      <t>ヨテイ</t>
    </rPh>
    <phoneticPr fontId="17"/>
  </si>
  <si>
    <t>補助金額　５００千円　：　補助率５０％</t>
    <rPh sb="0" eb="3">
      <t>ホジョキンガク</t>
    </rPh>
    <rPh sb="7" eb="9">
      <t>センエン</t>
    </rPh>
    <rPh sb="12" eb="15">
      <t>ホジョリツ</t>
    </rPh>
    <phoneticPr fontId="17"/>
  </si>
  <si>
    <t>イベント、大会等事業補助</t>
  </si>
  <si>
    <t>近畿・中部地区母子寡婦福祉研修大会の実施に要する会場等使用料、講師等謝礼、こども家庭庁説明資料等印刷費に対する補助であり、補助率は1/2を超えていない。</t>
    <rPh sb="61" eb="64">
      <t>ホジョリツ</t>
    </rPh>
    <rPh sb="69" eb="70">
      <t>コ</t>
    </rPh>
    <phoneticPr fontId="17"/>
  </si>
  <si>
    <t>補助により、当該研修大会を確実に実行することができるもの。</t>
    <rPh sb="0" eb="2">
      <t>ホジョ</t>
    </rPh>
    <rPh sb="6" eb="12">
      <t>トウガイケンシュウタイカイ</t>
    </rPh>
    <rPh sb="13" eb="15">
      <t>カクジツ</t>
    </rPh>
    <rPh sb="16" eb="18">
      <t>ジッコウ</t>
    </rPh>
    <phoneticPr fontId="17"/>
  </si>
  <si>
    <t>当該研修大会の実施</t>
    <rPh sb="0" eb="6">
      <t>トウガイケンシュウタイカイ</t>
    </rPh>
    <rPh sb="7" eb="9">
      <t>ジッシ</t>
    </rPh>
    <phoneticPr fontId="17"/>
  </si>
  <si>
    <t>当該研修大会は、近畿府県及び各指定都市の支援者が一堂に会し、国や各都市におけるひとり親家庭の状況や、母子寡婦福祉施策の実施状況、各都市での事業判断等の現状共有を行うことで、本市のひとり親家庭等支援施策の拡充・縮小の判断につなげるものである。また、各地方公共団体は母子・父子福祉団体と協力し、福祉を増進する責務を有する立場でもある。そのため、開催地の地方公共団体は活動に対して補助を実施している。</t>
    <phoneticPr fontId="17"/>
  </si>
  <si>
    <t>当該研修大会の実施のための補助であり、公平性に問題はない。</t>
    <rPh sb="7" eb="9">
      <t>ジッシ</t>
    </rPh>
    <rPh sb="13" eb="15">
      <t>ホジョ</t>
    </rPh>
    <rPh sb="19" eb="22">
      <t>コウヘイセイ</t>
    </rPh>
    <rPh sb="23" eb="25">
      <t>モンダイ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</si>
</sst>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 &quot;#,##0"/>
    <numFmt numFmtId="177" formatCode="#,##0;&quot;▲ &quot;#,##0"/>
    <numFmt numFmtId="178" formatCode="#,##0;&quot;△&quot;#,##0"/>
    <numFmt numFmtId="179" formatCode="#,##0;[Red]\△\ #,##0"/>
    <numFmt numFmtId="180" formatCode="[DBNum3][$-411]0"/>
    <numFmt numFmtId="181" formatCode="#,##0_);\(#,##0\)"/>
  </numFmts>
  <fonts count="1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5"/>
      <name val="明朝体"/>
      <family val="3"/>
      <charset val="128"/>
    </font>
    <font>
      <sz val="6"/>
      <name val="明朝体"/>
      <family val="3"/>
      <charset val="128"/>
    </font>
    <font>
      <sz val="10.5"/>
      <name val="ＭＳ 明朝"/>
      <family val="1"/>
      <charset val="128"/>
    </font>
    <font>
      <sz val="12"/>
      <name val="ＭＳ 明朝"/>
      <family val="1"/>
      <charset val="128"/>
    </font>
    <font>
      <u/>
      <sz val="10.5"/>
      <name val="ＭＳ 明朝"/>
      <family val="1"/>
      <charset val="128"/>
    </font>
    <font>
      <sz val="6"/>
      <name val="ＭＳ Ｐゴシック"/>
      <family val="3"/>
      <charset val="128"/>
    </font>
    <font>
      <sz val="10"/>
      <name val="ＭＳ 明朝"/>
      <family val="1"/>
      <charset val="128"/>
    </font>
    <font>
      <sz val="11"/>
      <name val="ＭＳ 明朝"/>
      <family val="1"/>
      <charset val="128"/>
    </font>
    <font>
      <sz val="11"/>
      <name val="ＭＳ Ｐゴシック"/>
      <family val="3"/>
      <charset val="128"/>
    </font>
    <font>
      <sz val="12"/>
      <name val="ＭＳ ゴシック"/>
      <family val="3"/>
      <charset val="128"/>
    </font>
    <font>
      <sz val="10"/>
      <name val="ＭＳ ゴシック"/>
      <family val="3"/>
      <charset val="128"/>
    </font>
    <font>
      <sz val="12"/>
      <color indexed="81"/>
      <name val="ＭＳ Ｐゴシック"/>
      <family val="3"/>
      <charset val="128"/>
    </font>
    <font>
      <sz val="11"/>
      <name val="ＭＳ Ｐ明朝"/>
      <family val="1"/>
      <charset val="128"/>
    </font>
    <font>
      <sz val="14"/>
      <name val="ＭＳ Ｐゴシック"/>
      <family val="3"/>
      <charset val="128"/>
    </font>
    <font>
      <sz val="12"/>
      <name val="ＭＳ Ｐゴシック"/>
      <family val="3"/>
      <charset val="128"/>
    </font>
    <font>
      <sz val="12"/>
      <name val="ＭＳ Ｐ明朝"/>
      <family val="1"/>
      <charset val="128"/>
    </font>
    <font>
      <sz val="15"/>
      <name val="ＭＳ Ｐゴシック"/>
      <family val="3"/>
      <charset val="128"/>
    </font>
    <font>
      <sz val="13"/>
      <name val="ＭＳ Ｐゴシック"/>
      <family val="3"/>
      <charset val="128"/>
    </font>
    <font>
      <sz val="13"/>
      <name val="ＭＳ Ｐ明朝"/>
      <family val="1"/>
      <charset val="128"/>
    </font>
    <font>
      <b/>
      <u/>
      <sz val="10.5"/>
      <name val="ＭＳ ゴシック"/>
      <family val="3"/>
      <charset val="128"/>
    </font>
    <font>
      <b/>
      <sz val="10.5"/>
      <name val="ＭＳ ゴシック"/>
      <family val="3"/>
      <charset val="128"/>
    </font>
    <font>
      <u/>
      <sz val="13"/>
      <name val="ＭＳ Ｐ明朝"/>
      <family val="1"/>
      <charset val="128"/>
    </font>
    <font>
      <sz val="10.5"/>
      <name val="ＭＳ Ｐ明朝"/>
      <family val="1"/>
      <charset val="128"/>
    </font>
    <font>
      <u/>
      <sz val="10.5"/>
      <name val="ＭＳ Ｐ明朝"/>
      <family val="1"/>
      <charset val="128"/>
    </font>
    <font>
      <b/>
      <sz val="14"/>
      <name val="ＭＳ Ｐゴシック"/>
      <family val="3"/>
      <charset val="128"/>
    </font>
    <font>
      <sz val="14"/>
      <name val="ＭＳ 明朝"/>
      <family val="1"/>
      <charset val="128"/>
    </font>
    <font>
      <sz val="9"/>
      <color indexed="8"/>
      <name val="HGS創英角ｺﾞｼｯｸUB"/>
      <family val="3"/>
      <charset val="128"/>
    </font>
    <font>
      <b/>
      <sz val="12"/>
      <name val="ＭＳ Ｐ明朝"/>
      <family val="1"/>
      <charset val="128"/>
    </font>
    <font>
      <b/>
      <sz val="12"/>
      <name val="ＭＳ 明朝"/>
      <family val="1"/>
      <charset val="128"/>
    </font>
    <font>
      <b/>
      <sz val="10.5"/>
      <name val="ＭＳ 明朝"/>
      <family val="1"/>
      <charset val="128"/>
    </font>
    <font>
      <sz val="10.5"/>
      <name val="HGP創英角ｺﾞｼｯｸUB"/>
      <family val="3"/>
      <charset val="128"/>
    </font>
    <font>
      <sz val="11"/>
      <color theme="1"/>
      <name val="ＭＳ Ｐゴシック"/>
      <family val="3"/>
      <charset val="128"/>
      <scheme val="minor"/>
    </font>
    <font>
      <sz val="9"/>
      <color theme="1"/>
      <name val="HGS創英角ｺﾞｼｯｸUB"/>
      <family val="3"/>
      <charset val="128"/>
    </font>
    <font>
      <sz val="9"/>
      <color theme="1"/>
      <name val="HGS創英角ｺﾞｼｯｸUB"/>
      <family val="2"/>
      <charset val="128"/>
    </font>
    <font>
      <sz val="6"/>
      <name val="ＭＳ Ｐゴシック"/>
      <family val="2"/>
      <charset val="128"/>
      <scheme val="minor"/>
    </font>
    <font>
      <u/>
      <sz val="12"/>
      <name val="ＭＳ 明朝"/>
      <family val="1"/>
      <charset val="128"/>
    </font>
    <font>
      <sz val="9"/>
      <name val="ＭＳ Ｐ明朝"/>
      <family val="1"/>
      <charset val="128"/>
    </font>
    <font>
      <sz val="11"/>
      <color theme="1"/>
      <name val="ＭＳ Ｐゴシック"/>
      <family val="2"/>
      <scheme val="minor"/>
    </font>
    <font>
      <b/>
      <sz val="20"/>
      <name val="ＭＳ ゴシック"/>
      <family val="3"/>
      <charset val="128"/>
    </font>
    <font>
      <b/>
      <sz val="14"/>
      <name val="ＭＳ ゴシック"/>
      <family val="3"/>
      <charset val="128"/>
    </font>
    <font>
      <b/>
      <sz val="10"/>
      <name val="ＭＳ ゴシック"/>
      <family val="3"/>
      <charset val="128"/>
    </font>
    <font>
      <sz val="14"/>
      <color theme="1"/>
      <name val="ＭＳ Ｐゴシック"/>
      <family val="2"/>
      <charset val="128"/>
      <scheme val="minor"/>
    </font>
    <font>
      <sz val="14"/>
      <color theme="1"/>
      <name val="ＭＳ Ｐゴシック"/>
      <family val="3"/>
      <charset val="128"/>
      <scheme val="minor"/>
    </font>
    <font>
      <b/>
      <u/>
      <sz val="11"/>
      <color theme="1"/>
      <name val="ＭＳ Ｐゴシック"/>
      <family val="3"/>
      <charset val="128"/>
      <scheme val="minor"/>
    </font>
    <font>
      <b/>
      <u/>
      <sz val="14"/>
      <color theme="1"/>
      <name val="ＭＳ Ｐゴシック"/>
      <family val="3"/>
      <charset val="128"/>
      <scheme val="minor"/>
    </font>
    <font>
      <u/>
      <sz val="13"/>
      <name val="ＭＳ Ｐゴシック"/>
      <family val="3"/>
      <charset val="128"/>
      <scheme val="minor"/>
    </font>
    <font>
      <sz val="11"/>
      <name val="ＭＳ ゴシック"/>
      <family val="3"/>
      <charset val="128"/>
    </font>
    <font>
      <sz val="9"/>
      <name val="ＭＳ Ｐゴシック"/>
      <family val="3"/>
      <charset val="128"/>
      <scheme val="minor"/>
    </font>
    <font>
      <b/>
      <sz val="11"/>
      <name val="ＭＳ Ｐゴシック"/>
      <family val="3"/>
      <charset val="128"/>
    </font>
    <font>
      <sz val="8"/>
      <name val="ＭＳ Ｐゴシック"/>
      <family val="3"/>
      <charset val="128"/>
    </font>
    <font>
      <sz val="11"/>
      <name val="ＭＳ Ｐゴシック"/>
      <family val="3"/>
      <charset val="128"/>
      <scheme val="minor"/>
    </font>
    <font>
      <b/>
      <u/>
      <sz val="10.5"/>
      <name val="ＭＳ 明朝"/>
      <family val="1"/>
      <charset val="128"/>
    </font>
    <font>
      <sz val="7"/>
      <name val="ＭＳ 明朝"/>
      <family val="1"/>
      <charset val="128"/>
    </font>
    <font>
      <u/>
      <sz val="12"/>
      <name val="ＭＳ ゴシック"/>
      <family val="3"/>
      <charset val="128"/>
    </font>
    <font>
      <sz val="11.8"/>
      <name val="ＭＳ 明朝"/>
      <family val="1"/>
      <charset val="128"/>
    </font>
    <font>
      <sz val="10"/>
      <name val="ＭＳ Ｐゴシック"/>
      <family val="3"/>
      <charset val="128"/>
    </font>
    <font>
      <u/>
      <sz val="12"/>
      <name val="ＭＳ Ｐゴシック"/>
      <family val="3"/>
      <charset val="128"/>
    </font>
    <font>
      <sz val="9"/>
      <name val="ＭＳ Ｐゴシック"/>
      <family val="3"/>
      <charset val="128"/>
    </font>
    <font>
      <u/>
      <sz val="10.5"/>
      <color indexed="12"/>
      <name val="明朝体"/>
      <family val="3"/>
      <charset val="128"/>
    </font>
    <font>
      <u/>
      <sz val="10.5"/>
      <name val="明朝体"/>
      <family val="3"/>
      <charset val="128"/>
    </font>
    <font>
      <u/>
      <sz val="11"/>
      <name val="ＭＳ Ｐゴシック"/>
      <family val="3"/>
      <charset val="128"/>
    </font>
    <font>
      <b/>
      <sz val="16"/>
      <name val="ＭＳ Ｐゴシック"/>
      <family val="3"/>
      <charset val="128"/>
    </font>
    <font>
      <sz val="9"/>
      <color indexed="81"/>
      <name val="ＭＳ Ｐゴシック"/>
      <family val="3"/>
      <charset val="128"/>
    </font>
    <font>
      <vertAlign val="subscript"/>
      <sz val="9"/>
      <color indexed="81"/>
      <name val="ＭＳ Ｐゴシック"/>
      <family val="3"/>
      <charset val="128"/>
    </font>
    <font>
      <b/>
      <sz val="12"/>
      <name val="ＭＳ Ｐゴシック"/>
      <family val="3"/>
      <charset val="128"/>
    </font>
    <font>
      <b/>
      <u/>
      <sz val="12"/>
      <name val="ＭＳ Ｐゴシック"/>
      <family val="3"/>
      <charset val="128"/>
    </font>
    <font>
      <sz val="10"/>
      <name val="Meiryo UI"/>
      <family val="3"/>
      <charset val="128"/>
    </font>
    <font>
      <b/>
      <sz val="12"/>
      <name val="Meiryo UI"/>
      <family val="3"/>
      <charset val="128"/>
    </font>
    <font>
      <sz val="12"/>
      <name val="Meiryo UI"/>
      <family val="3"/>
      <charset val="128"/>
    </font>
    <font>
      <i/>
      <sz val="10"/>
      <name val="ＭＳ Ｐ明朝"/>
      <family val="1"/>
      <charset val="128"/>
    </font>
    <font>
      <i/>
      <sz val="10"/>
      <name val="Meiryo UI"/>
      <family val="3"/>
      <charset val="128"/>
    </font>
    <font>
      <b/>
      <sz val="10"/>
      <name val="Meiryo UI"/>
      <family val="3"/>
      <charset val="128"/>
    </font>
    <font>
      <sz val="11"/>
      <name val="Meiryo UI"/>
      <family val="3"/>
      <charset val="128"/>
    </font>
    <font>
      <u/>
      <sz val="10"/>
      <name val="Meiryo UI"/>
      <family val="3"/>
      <charset val="128"/>
    </font>
    <font>
      <sz val="10.5"/>
      <name val="ＭＳ Ｐゴシック"/>
      <family val="3"/>
      <charset val="128"/>
      <scheme val="minor"/>
    </font>
    <font>
      <sz val="9"/>
      <name val="HGP創英角ｺﾞｼｯｸUB"/>
      <family val="3"/>
      <charset val="128"/>
    </font>
    <font>
      <sz val="9"/>
      <name val="HGS創英角ｺﾞｼｯｸUB"/>
      <family val="3"/>
      <charset val="128"/>
    </font>
    <font>
      <sz val="11"/>
      <name val="HGS創英角ｺﾞｼｯｸUB"/>
      <family val="3"/>
      <charset val="128"/>
    </font>
    <font>
      <b/>
      <u/>
      <sz val="12"/>
      <name val="ＭＳ 明朝"/>
      <family val="1"/>
      <charset val="128"/>
    </font>
    <font>
      <sz val="11"/>
      <color theme="1"/>
      <name val="ＭＳ Ｐゴシック"/>
      <family val="3"/>
      <charset val="128"/>
    </font>
    <font>
      <sz val="10"/>
      <color theme="1"/>
      <name val="ＭＳ Ｐゴシック"/>
      <family val="3"/>
      <charset val="128"/>
    </font>
    <font>
      <b/>
      <i/>
      <strike/>
      <sz val="11"/>
      <color theme="1"/>
      <name val="ＭＳ Ｐゴシック"/>
      <family val="3"/>
      <charset val="128"/>
    </font>
    <font>
      <b/>
      <i/>
      <strike/>
      <sz val="11"/>
      <color rgb="FFFF0000"/>
      <name val="ＭＳ Ｐゴシック"/>
      <family val="3"/>
      <charset val="128"/>
    </font>
    <font>
      <b/>
      <i/>
      <strike/>
      <sz val="11"/>
      <name val="ＭＳ Ｐゴシック"/>
      <family val="3"/>
      <charset val="128"/>
    </font>
    <font>
      <sz val="11"/>
      <name val="FC平成明朝体"/>
      <family val="1"/>
      <charset val="128"/>
    </font>
    <font>
      <sz val="6"/>
      <name val="ＭＳ Ｐ明朝"/>
      <family val="1"/>
      <charset val="128"/>
    </font>
    <font>
      <sz val="6"/>
      <name val="FC平成明朝体"/>
      <family val="1"/>
      <charset val="128"/>
    </font>
    <font>
      <sz val="8"/>
      <name val="FC平成明朝体"/>
      <family val="1"/>
      <charset val="128"/>
    </font>
    <font>
      <sz val="7"/>
      <name val="FC平成明朝体"/>
      <family val="1"/>
      <charset val="128"/>
    </font>
    <font>
      <sz val="7"/>
      <name val="ＭＳ Ｐゴシック"/>
      <family val="3"/>
      <charset val="128"/>
    </font>
    <font>
      <b/>
      <sz val="8"/>
      <name val="ＭＳ Ｐゴシック"/>
      <family val="3"/>
      <charset val="128"/>
    </font>
    <font>
      <b/>
      <sz val="8"/>
      <name val="FC平成明朝体"/>
      <family val="1"/>
      <charset val="128"/>
    </font>
    <font>
      <sz val="11"/>
      <name val="FC平成明朝体"/>
      <family val="3"/>
      <charset val="128"/>
    </font>
    <font>
      <u/>
      <sz val="11"/>
      <name val="FC平成明朝体"/>
      <family val="1"/>
      <charset val="128"/>
    </font>
    <font>
      <b/>
      <sz val="9"/>
      <color indexed="81"/>
      <name val="MS P ゴシック"/>
      <family val="3"/>
      <charset val="128"/>
    </font>
    <font>
      <b/>
      <sz val="10"/>
      <name val="ＭＳ 明朝"/>
      <family val="1"/>
      <charset val="128"/>
    </font>
    <font>
      <u/>
      <sz val="10"/>
      <name val="ＭＳ 明朝"/>
      <family val="1"/>
      <charset val="128"/>
    </font>
    <font>
      <b/>
      <u/>
      <sz val="10"/>
      <name val="ＭＳ Ｐゴシック"/>
      <family val="3"/>
      <charset val="128"/>
      <scheme val="minor"/>
    </font>
    <font>
      <sz val="10"/>
      <color theme="1"/>
      <name val="ＭＳ 明朝"/>
      <family val="1"/>
      <charset val="128"/>
    </font>
    <font>
      <sz val="8"/>
      <name val="ＭＳ 明朝"/>
      <family val="1"/>
      <charset val="128"/>
    </font>
    <font>
      <u/>
      <sz val="11"/>
      <name val="ＭＳ 明朝"/>
      <family val="1"/>
      <charset val="128"/>
    </font>
    <font>
      <sz val="9"/>
      <name val="ＭＳ 明朝"/>
      <family val="1"/>
      <charset val="128"/>
    </font>
    <font>
      <b/>
      <sz val="18"/>
      <name val="Meiryo UI"/>
      <family val="3"/>
      <charset val="128"/>
    </font>
    <font>
      <b/>
      <sz val="11"/>
      <name val="Meiryo UI"/>
      <family val="3"/>
      <charset val="128"/>
    </font>
    <font>
      <sz val="9"/>
      <name val="Meiryo UI"/>
      <family val="3"/>
      <charset val="128"/>
    </font>
    <font>
      <b/>
      <u/>
      <sz val="11"/>
      <name val="Meiryo UI"/>
      <family val="3"/>
      <charset val="128"/>
    </font>
    <font>
      <sz val="8"/>
      <name val="Meiryo UI"/>
      <family val="3"/>
      <charset val="128"/>
    </font>
    <font>
      <b/>
      <sz val="16"/>
      <name val="Meiryo UI"/>
      <family val="3"/>
      <charset val="128"/>
    </font>
    <font>
      <b/>
      <sz val="12"/>
      <color rgb="FFFF0000"/>
      <name val="Meiryo UI"/>
      <family val="3"/>
      <charset val="128"/>
    </font>
    <font>
      <b/>
      <sz val="11"/>
      <color theme="0"/>
      <name val="Meiryo UI"/>
      <family val="3"/>
      <charset val="128"/>
    </font>
    <font>
      <b/>
      <sz val="14"/>
      <color rgb="FFFF0000"/>
      <name val="ＭＳ Ｐゴシック"/>
      <family val="3"/>
      <charset val="128"/>
    </font>
    <font>
      <sz val="6"/>
      <name val="ＭＳ Ｐゴシック"/>
      <family val="3"/>
      <charset val="128"/>
      <scheme val="minor"/>
    </font>
    <font>
      <sz val="10.5"/>
      <name val="ＭＳ Ｐゴシック"/>
      <family val="3"/>
      <charset val="128"/>
    </font>
    <font>
      <u/>
      <sz val="14"/>
      <name val="ＭＳ Ｐゴシック"/>
      <family val="3"/>
      <charset val="128"/>
    </font>
    <font>
      <b/>
      <u/>
      <sz val="14"/>
      <name val="ＭＳ Ｐゴシック"/>
      <family val="3"/>
      <charset val="128"/>
    </font>
    <font>
      <b/>
      <sz val="15.5"/>
      <name val="ＭＳ Ｐゴシック"/>
      <family val="3"/>
      <charset val="128"/>
    </font>
    <font>
      <sz val="11"/>
      <color theme="1"/>
      <name val="ＭＳ 明朝"/>
      <family val="1"/>
      <charset val="128"/>
    </font>
    <font>
      <sz val="12"/>
      <color theme="1"/>
      <name val="ＭＳ 明朝"/>
      <family val="1"/>
      <charset val="128"/>
    </font>
    <font>
      <sz val="6"/>
      <name val="Meiryo UI"/>
      <family val="2"/>
      <charset val="128"/>
    </font>
    <font>
      <sz val="10.5"/>
      <color rgb="FF0000CC"/>
      <name val="ＭＳ 明朝"/>
      <family val="1"/>
      <charset val="128"/>
    </font>
    <font>
      <b/>
      <sz val="15"/>
      <name val="ＭＳ Ｐゴシック"/>
      <family val="3"/>
      <charset val="128"/>
    </font>
    <font>
      <b/>
      <sz val="13"/>
      <name val="ＭＳ Ｐゴシック"/>
      <family val="3"/>
      <charset val="128"/>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249977111117893"/>
        <bgColor indexed="64"/>
      </patternFill>
    </fill>
  </fills>
  <borders count="27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medium">
        <color indexed="64"/>
      </left>
      <right style="medium">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hair">
        <color indexed="64"/>
      </right>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diagonalUp="1">
      <left style="hair">
        <color indexed="64"/>
      </left>
      <right/>
      <top style="medium">
        <color indexed="64"/>
      </top>
      <bottom style="hair">
        <color indexed="64"/>
      </bottom>
      <diagonal style="hair">
        <color indexed="64"/>
      </diagonal>
    </border>
    <border diagonalUp="1">
      <left/>
      <right/>
      <top style="medium">
        <color indexed="64"/>
      </top>
      <bottom style="hair">
        <color indexed="64"/>
      </bottom>
      <diagonal style="hair">
        <color indexed="64"/>
      </diagonal>
    </border>
    <border diagonalUp="1">
      <left/>
      <right style="thin">
        <color indexed="64"/>
      </right>
      <top style="medium">
        <color indexed="64"/>
      </top>
      <bottom style="hair">
        <color indexed="64"/>
      </bottom>
      <diagonal style="hair">
        <color indexed="64"/>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medium">
        <color indexed="64"/>
      </bottom>
      <diagonal/>
    </border>
    <border diagonalUp="1">
      <left style="hair">
        <color indexed="64"/>
      </left>
      <right style="medium">
        <color indexed="64"/>
      </right>
      <top style="medium">
        <color indexed="64"/>
      </top>
      <bottom style="medium">
        <color indexed="64"/>
      </bottom>
      <diagonal style="thin">
        <color indexed="64"/>
      </diagonal>
    </border>
    <border diagonalUp="1">
      <left/>
      <right style="hair">
        <color indexed="64"/>
      </right>
      <top style="medium">
        <color indexed="64"/>
      </top>
      <bottom style="medium">
        <color indexed="64"/>
      </bottom>
      <diagonal style="thin">
        <color indexed="64"/>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diagonalUp="1">
      <left style="hair">
        <color indexed="64"/>
      </left>
      <right style="medium">
        <color indexed="64"/>
      </right>
      <top/>
      <bottom/>
      <diagonal style="thin">
        <color indexed="64"/>
      </diagonal>
    </border>
    <border diagonalUp="1">
      <left/>
      <right style="hair">
        <color indexed="64"/>
      </right>
      <top/>
      <bottom/>
      <diagonal style="thin">
        <color indexed="64"/>
      </diagonal>
    </border>
    <border>
      <left style="hair">
        <color indexed="64"/>
      </left>
      <right style="medium">
        <color indexed="64"/>
      </right>
      <top/>
      <bottom/>
      <diagonal/>
    </border>
    <border diagonalUp="1">
      <left style="thin">
        <color indexed="64"/>
      </left>
      <right style="hair">
        <color indexed="64"/>
      </right>
      <top/>
      <bottom style="medium">
        <color indexed="64"/>
      </bottom>
      <diagonal style="thin">
        <color indexed="64"/>
      </diagonal>
    </border>
    <border>
      <left style="hair">
        <color indexed="64"/>
      </left>
      <right style="thin">
        <color indexed="64"/>
      </right>
      <top/>
      <bottom/>
      <diagonal/>
    </border>
    <border>
      <left style="hair">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medium">
        <color indexed="64"/>
      </right>
      <top style="hair">
        <color indexed="64"/>
      </top>
      <bottom style="hair">
        <color indexed="64"/>
      </bottom>
      <diagonal/>
    </border>
    <border diagonalUp="1">
      <left style="thin">
        <color indexed="64"/>
      </left>
      <right style="hair">
        <color indexed="64"/>
      </right>
      <top/>
      <bottom/>
      <diagonal style="thin">
        <color indexed="64"/>
      </diagonal>
    </border>
    <border>
      <left style="hair">
        <color indexed="64"/>
      </left>
      <right style="thin">
        <color indexed="64"/>
      </right>
      <top style="hair">
        <color indexed="64"/>
      </top>
      <bottom style="hair">
        <color indexed="64"/>
      </bottom>
      <diagonal/>
    </border>
    <border diagonalUp="1">
      <left style="hair">
        <color indexed="64"/>
      </left>
      <right style="medium">
        <color indexed="64"/>
      </right>
      <top style="thin">
        <color indexed="64"/>
      </top>
      <bottom/>
      <diagonal style="thin">
        <color indexed="64"/>
      </diagonal>
    </border>
    <border diagonalUp="1">
      <left/>
      <right style="hair">
        <color indexed="64"/>
      </right>
      <top style="thin">
        <color indexed="64"/>
      </top>
      <bottom/>
      <diagonal style="thin">
        <color indexed="64"/>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hair">
        <color indexed="64"/>
      </top>
      <bottom style="thin">
        <color indexed="64"/>
      </bottom>
      <diagonal/>
    </border>
    <border diagonalUp="1">
      <left style="thin">
        <color indexed="64"/>
      </left>
      <right style="hair">
        <color indexed="64"/>
      </right>
      <top/>
      <bottom style="thin">
        <color indexed="64"/>
      </bottom>
      <diagonal style="thin">
        <color indexed="64"/>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diagonal/>
    </border>
    <border diagonalUp="1">
      <left style="thin">
        <color indexed="64"/>
      </left>
      <right style="hair">
        <color indexed="64"/>
      </right>
      <top style="thin">
        <color indexed="64"/>
      </top>
      <bottom/>
      <diagonal style="thin">
        <color indexed="64"/>
      </diagonal>
    </border>
    <border>
      <left style="hair">
        <color indexed="64"/>
      </left>
      <right style="thin">
        <color indexed="64"/>
      </right>
      <top style="thin">
        <color indexed="64"/>
      </top>
      <bottom/>
      <diagonal/>
    </border>
    <border diagonalUp="1">
      <left style="hair">
        <color indexed="64"/>
      </left>
      <right style="medium">
        <color indexed="64"/>
      </right>
      <top/>
      <bottom style="thin">
        <color indexed="64"/>
      </bottom>
      <diagonal style="thin">
        <color indexed="64"/>
      </diagonal>
    </border>
    <border diagonalUp="1">
      <left/>
      <right style="hair">
        <color indexed="64"/>
      </right>
      <top/>
      <bottom style="thin">
        <color indexed="64"/>
      </bottom>
      <diagonal style="thin">
        <color indexed="64"/>
      </diagonal>
    </border>
    <border>
      <left style="hair">
        <color indexed="64"/>
      </left>
      <right style="medium">
        <color indexed="64"/>
      </right>
      <top/>
      <bottom style="thin">
        <color indexed="64"/>
      </bottom>
      <diagonal/>
    </border>
    <border diagonalUp="1">
      <left style="hair">
        <color indexed="64"/>
      </left>
      <right style="medium">
        <color indexed="64"/>
      </right>
      <top style="double">
        <color indexed="64"/>
      </top>
      <bottom style="thin">
        <color indexed="64"/>
      </bottom>
      <diagonal style="thin">
        <color indexed="64"/>
      </diagonal>
    </border>
    <border diagonalUp="1">
      <left/>
      <right style="hair">
        <color indexed="64"/>
      </right>
      <top style="double">
        <color indexed="64"/>
      </top>
      <bottom style="thin">
        <color indexed="64"/>
      </bottom>
      <diagonal style="thin">
        <color indexed="64"/>
      </diagonal>
    </border>
    <border diagonalUp="1">
      <left style="thin">
        <color indexed="64"/>
      </left>
      <right style="hair">
        <color indexed="64"/>
      </right>
      <top style="double">
        <color indexed="64"/>
      </top>
      <bottom style="thin">
        <color indexed="64"/>
      </bottom>
      <diagonal style="thin">
        <color indexed="64"/>
      </diagonal>
    </border>
    <border diagonalUp="1">
      <left style="hair">
        <color indexed="64"/>
      </left>
      <right style="thin">
        <color indexed="64"/>
      </right>
      <top style="double">
        <color indexed="64"/>
      </top>
      <bottom style="thin">
        <color indexed="64"/>
      </bottom>
      <diagonal style="thin">
        <color indexed="64"/>
      </diagonal>
    </border>
    <border>
      <left style="hair">
        <color indexed="64"/>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double">
        <color indexed="64"/>
      </top>
      <bottom/>
      <diagonal/>
    </border>
    <border diagonalUp="1">
      <left style="hair">
        <color indexed="64"/>
      </left>
      <right style="medium">
        <color indexed="64"/>
      </right>
      <top style="medium">
        <color indexed="64"/>
      </top>
      <bottom style="double">
        <color indexed="64"/>
      </bottom>
      <diagonal style="thin">
        <color indexed="64"/>
      </diagonal>
    </border>
    <border diagonalUp="1">
      <left/>
      <right style="hair">
        <color indexed="64"/>
      </right>
      <top style="medium">
        <color indexed="64"/>
      </top>
      <bottom style="double">
        <color indexed="64"/>
      </bottom>
      <diagonal style="thin">
        <color indexed="64"/>
      </diagonal>
    </border>
    <border>
      <left style="hair">
        <color indexed="64"/>
      </left>
      <right style="medium">
        <color indexed="64"/>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style="hair">
        <color indexed="64"/>
      </right>
      <top style="thin">
        <color indexed="64"/>
      </top>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top style="medium">
        <color indexed="64"/>
      </top>
      <bottom style="dotted">
        <color indexed="64"/>
      </bottom>
      <diagonal/>
    </border>
    <border diagonalUp="1">
      <left/>
      <right style="medium">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diagonalUp="1">
      <left style="thin">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left style="thick">
        <color theme="1"/>
      </left>
      <right/>
      <top style="thick">
        <color theme="1"/>
      </top>
      <bottom style="thick">
        <color theme="1"/>
      </bottom>
      <diagonal/>
    </border>
    <border>
      <left/>
      <right/>
      <top style="thick">
        <color theme="1"/>
      </top>
      <bottom style="thick">
        <color theme="1"/>
      </bottom>
      <diagonal/>
    </border>
    <border>
      <left style="thin">
        <color indexed="64"/>
      </left>
      <right/>
      <top style="thick">
        <color theme="1"/>
      </top>
      <bottom style="thick">
        <color theme="1"/>
      </bottom>
      <diagonal/>
    </border>
    <border>
      <left/>
      <right style="thick">
        <color theme="1"/>
      </right>
      <top style="thick">
        <color theme="1"/>
      </top>
      <bottom style="thick">
        <color theme="1"/>
      </bottom>
      <diagonal/>
    </border>
    <border>
      <left style="thin">
        <color theme="1"/>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right style="double">
        <color indexed="64"/>
      </right>
      <top style="thin">
        <color indexed="64"/>
      </top>
      <bottom style="thin">
        <color auto="1"/>
      </bottom>
      <diagonal/>
    </border>
    <border>
      <left style="double">
        <color indexed="64"/>
      </left>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double">
        <color indexed="64"/>
      </left>
      <right/>
      <top/>
      <bottom/>
      <diagonal/>
    </border>
    <border>
      <left style="thin">
        <color indexed="64"/>
      </left>
      <right style="thin">
        <color indexed="64"/>
      </right>
      <top style="double">
        <color indexed="64"/>
      </top>
      <bottom/>
      <diagonal/>
    </border>
    <border>
      <left style="thin">
        <color indexed="64"/>
      </left>
      <right style="double">
        <color indexed="64"/>
      </right>
      <top/>
      <bottom/>
      <diagonal/>
    </border>
    <border>
      <left style="thin">
        <color indexed="64"/>
      </left>
      <right style="double">
        <color indexed="64"/>
      </right>
      <top style="hair">
        <color indexed="64"/>
      </top>
      <bottom style="thin">
        <color auto="1"/>
      </bottom>
      <diagonal/>
    </border>
    <border>
      <left style="double">
        <color indexed="64"/>
      </left>
      <right/>
      <top style="hair">
        <color indexed="64"/>
      </top>
      <bottom style="thin">
        <color auto="1"/>
      </bottom>
      <diagonal/>
    </border>
    <border>
      <left style="thin">
        <color indexed="64"/>
      </left>
      <right style="hair">
        <color indexed="64"/>
      </right>
      <top/>
      <bottom/>
      <diagonal/>
    </border>
    <border>
      <left style="thin">
        <color indexed="64"/>
      </left>
      <right style="hair">
        <color indexed="64"/>
      </right>
      <top style="hair">
        <color indexed="64"/>
      </top>
      <bottom style="thin">
        <color auto="1"/>
      </bottom>
      <diagonal/>
    </border>
    <border diagonalUp="1">
      <left style="thin">
        <color indexed="64"/>
      </left>
      <right style="thin">
        <color indexed="64"/>
      </right>
      <top style="hair">
        <color indexed="64"/>
      </top>
      <bottom style="thin">
        <color auto="1"/>
      </bottom>
      <diagonal style="thin">
        <color indexed="64"/>
      </diagonal>
    </border>
    <border>
      <left style="thin">
        <color indexed="64"/>
      </left>
      <right style="double">
        <color indexed="64"/>
      </right>
      <top style="thin">
        <color indexed="64"/>
      </top>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thin">
        <color indexed="64"/>
      </diagonal>
    </border>
    <border>
      <left/>
      <right style="medium">
        <color indexed="64"/>
      </right>
      <top style="hair">
        <color indexed="64"/>
      </top>
      <bottom style="medium">
        <color indexed="64"/>
      </bottom>
      <diagonal/>
    </border>
    <border diagonalUp="1">
      <left style="thin">
        <color indexed="64"/>
      </left>
      <right style="thin">
        <color indexed="64"/>
      </right>
      <top style="double">
        <color indexed="64"/>
      </top>
      <bottom/>
      <diagonal style="thin">
        <color indexed="64"/>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double">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bottom style="medium">
        <color indexed="64"/>
      </bottom>
      <diagonal/>
    </border>
  </borders>
  <cellStyleXfs count="49">
    <xf numFmtId="0" fontId="0" fillId="0" borderId="0"/>
    <xf numFmtId="38" fontId="20" fillId="0" borderId="0" applyFont="0" applyFill="0" applyBorder="0" applyAlignment="0" applyProtection="0"/>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6" fontId="20" fillId="0" borderId="0" applyFont="0" applyFill="0" applyBorder="0" applyAlignment="0" applyProtection="0"/>
    <xf numFmtId="0" fontId="44" fillId="0" borderId="0">
      <alignment vertical="center"/>
    </xf>
    <xf numFmtId="0" fontId="44" fillId="0" borderId="0">
      <alignment vertical="center"/>
    </xf>
    <xf numFmtId="0" fontId="43" fillId="0" borderId="0">
      <alignment vertical="center"/>
    </xf>
    <xf numFmtId="0" fontId="43" fillId="0" borderId="0">
      <alignment vertical="center"/>
    </xf>
    <xf numFmtId="0" fontId="12" fillId="0" borderId="0"/>
    <xf numFmtId="0" fontId="12" fillId="0" borderId="0"/>
    <xf numFmtId="0" fontId="12" fillId="0" borderId="0"/>
    <xf numFmtId="0" fontId="45" fillId="0" borderId="0">
      <alignment vertical="center"/>
    </xf>
    <xf numFmtId="38" fontId="45" fillId="0" borderId="0" applyFont="0" applyFill="0" applyBorder="0" applyAlignment="0" applyProtection="0">
      <alignment vertical="center"/>
    </xf>
    <xf numFmtId="0" fontId="10" fillId="0" borderId="0">
      <alignment vertical="center"/>
    </xf>
    <xf numFmtId="0" fontId="45" fillId="0" borderId="0">
      <alignment vertical="center"/>
    </xf>
    <xf numFmtId="38" fontId="45" fillId="0" borderId="0" applyFont="0" applyFill="0" applyBorder="0" applyAlignment="0" applyProtection="0">
      <alignment vertical="center"/>
    </xf>
    <xf numFmtId="38" fontId="45" fillId="0" borderId="0" applyFont="0" applyFill="0" applyBorder="0" applyAlignment="0" applyProtection="0">
      <alignment vertical="center"/>
    </xf>
    <xf numFmtId="0" fontId="10" fillId="0" borderId="0">
      <alignment vertical="center"/>
    </xf>
    <xf numFmtId="0" fontId="43" fillId="0" borderId="0">
      <alignment vertical="center"/>
    </xf>
    <xf numFmtId="38" fontId="11" fillId="0" borderId="0" applyFont="0" applyFill="0" applyBorder="0" applyAlignment="0" applyProtection="0">
      <alignment vertical="center"/>
    </xf>
    <xf numFmtId="38" fontId="11" fillId="0" borderId="0" applyFont="0" applyFill="0" applyBorder="0" applyAlignment="0" applyProtection="0"/>
    <xf numFmtId="38" fontId="49" fillId="0" borderId="0" applyFont="0" applyFill="0" applyBorder="0" applyAlignment="0" applyProtection="0">
      <alignment vertical="center"/>
    </xf>
    <xf numFmtId="0" fontId="11" fillId="0" borderId="0"/>
    <xf numFmtId="0" fontId="49" fillId="0" borderId="0"/>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6" fontId="11" fillId="0" borderId="0" applyFont="0" applyFill="0" applyBorder="0" applyAlignment="0" applyProtection="0"/>
    <xf numFmtId="0" fontId="7" fillId="0" borderId="0">
      <alignment vertical="center"/>
    </xf>
    <xf numFmtId="38" fontId="6"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0" fontId="70"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2" fillId="0" borderId="0"/>
    <xf numFmtId="0" fontId="12" fillId="0" borderId="0"/>
    <xf numFmtId="0" fontId="96" fillId="0" borderId="0"/>
    <xf numFmtId="0" fontId="11" fillId="0" borderId="0">
      <alignment vertical="center"/>
    </xf>
    <xf numFmtId="38" fontId="11" fillId="0" borderId="0" applyFont="0" applyFill="0" applyBorder="0" applyAlignment="0" applyProtection="0">
      <alignment vertical="center"/>
    </xf>
    <xf numFmtId="0" fontId="12" fillId="0" borderId="0"/>
    <xf numFmtId="0" fontId="1" fillId="0" borderId="0">
      <alignment vertical="center"/>
    </xf>
    <xf numFmtId="0" fontId="12" fillId="0" borderId="0"/>
  </cellStyleXfs>
  <cellXfs count="1809">
    <xf numFmtId="0" fontId="0" fillId="0" borderId="0" xfId="0"/>
    <xf numFmtId="0" fontId="14" fillId="0" borderId="0" xfId="11" applyNumberFormat="1" applyFont="1"/>
    <xf numFmtId="0" fontId="14" fillId="0" borderId="0" xfId="11" applyFont="1"/>
    <xf numFmtId="0" fontId="14" fillId="0" borderId="0" xfId="11" applyFont="1" applyAlignment="1">
      <alignment horizontal="right" vertical="center"/>
    </xf>
    <xf numFmtId="0" fontId="14" fillId="0" borderId="0" xfId="11" applyNumberFormat="1" applyFont="1" applyAlignment="1">
      <alignment vertical="center"/>
    </xf>
    <xf numFmtId="0" fontId="14" fillId="0" borderId="0" xfId="11" applyFont="1" applyAlignment="1">
      <alignment horizontal="right"/>
    </xf>
    <xf numFmtId="0" fontId="14" fillId="0" borderId="12" xfId="11" applyNumberFormat="1" applyFont="1" applyBorder="1" applyAlignment="1">
      <alignment horizontal="center" vertical="center"/>
    </xf>
    <xf numFmtId="0" fontId="14" fillId="0" borderId="0" xfId="11" applyNumberFormat="1" applyFont="1" applyBorder="1"/>
    <xf numFmtId="0" fontId="21" fillId="0" borderId="0" xfId="0" applyFont="1" applyFill="1" applyAlignment="1">
      <alignment vertical="center"/>
    </xf>
    <xf numFmtId="0" fontId="21" fillId="0" borderId="0" xfId="0" applyFont="1" applyFill="1" applyAlignment="1">
      <alignment horizontal="right" vertical="center"/>
    </xf>
    <xf numFmtId="0" fontId="25" fillId="0" borderId="0" xfId="0" applyFont="1"/>
    <xf numFmtId="0" fontId="28" fillId="0" borderId="0" xfId="0" applyFont="1"/>
    <xf numFmtId="0" fontId="29" fillId="0" borderId="0" xfId="0" applyFont="1"/>
    <xf numFmtId="0" fontId="30" fillId="0" borderId="0" xfId="0" applyFont="1"/>
    <xf numFmtId="0" fontId="24" fillId="0" borderId="0" xfId="0" applyFont="1"/>
    <xf numFmtId="0" fontId="30" fillId="0" borderId="0" xfId="0" applyFont="1" applyAlignment="1">
      <alignment horizontal="left"/>
    </xf>
    <xf numFmtId="0" fontId="14" fillId="0" borderId="0" xfId="11" applyFont="1" applyBorder="1"/>
    <xf numFmtId="0" fontId="33" fillId="0" borderId="0" xfId="0" applyFont="1"/>
    <xf numFmtId="0" fontId="26" fillId="0" borderId="0" xfId="0" applyFont="1" applyAlignment="1">
      <alignment horizontal="left" vertical="center"/>
    </xf>
    <xf numFmtId="0" fontId="26" fillId="0" borderId="2" xfId="0" applyFont="1" applyBorder="1" applyAlignment="1">
      <alignment horizontal="left" vertical="center" wrapText="1"/>
    </xf>
    <xf numFmtId="0" fontId="26" fillId="0" borderId="5" xfId="0" applyFont="1" applyBorder="1" applyAlignment="1">
      <alignment horizontal="left" vertical="center"/>
    </xf>
    <xf numFmtId="0" fontId="34" fillId="0" borderId="0" xfId="9" applyFont="1" applyAlignment="1">
      <alignment vertical="center"/>
    </xf>
    <xf numFmtId="0" fontId="14" fillId="0" borderId="0" xfId="5" applyFont="1" applyAlignment="1">
      <alignment horizontal="right" vertical="center"/>
    </xf>
    <xf numFmtId="38" fontId="19" fillId="0" borderId="0" xfId="1" applyFont="1" applyAlignment="1">
      <alignment vertical="center"/>
    </xf>
    <xf numFmtId="38" fontId="14" fillId="0" borderId="0" xfId="1" applyFont="1"/>
    <xf numFmtId="38" fontId="14" fillId="0" borderId="0" xfId="1" applyFont="1" applyAlignment="1">
      <alignment horizontal="right" vertical="center"/>
    </xf>
    <xf numFmtId="38" fontId="14" fillId="0" borderId="0" xfId="1" applyFont="1" applyAlignment="1">
      <alignment horizontal="left" vertical="center"/>
    </xf>
    <xf numFmtId="38" fontId="14" fillId="0" borderId="0" xfId="1" applyFont="1" applyAlignment="1">
      <alignment vertical="center"/>
    </xf>
    <xf numFmtId="38" fontId="14" fillId="0" borderId="0" xfId="1" applyFont="1" applyAlignment="1">
      <alignment horizontal="right"/>
    </xf>
    <xf numFmtId="38" fontId="14" fillId="0" borderId="38" xfId="1" applyFont="1" applyBorder="1" applyAlignment="1">
      <alignment horizontal="center" vertical="center" shrinkToFit="1"/>
    </xf>
    <xf numFmtId="38" fontId="14" fillId="0" borderId="27" xfId="1" applyFont="1" applyBorder="1" applyAlignment="1">
      <alignment horizontal="center" vertical="center" shrinkToFit="1"/>
    </xf>
    <xf numFmtId="38" fontId="14" fillId="0" borderId="42" xfId="1" applyFont="1" applyBorder="1" applyAlignment="1">
      <alignment horizontal="center" vertical="center" shrinkToFit="1"/>
    </xf>
    <xf numFmtId="38" fontId="14" fillId="0" borderId="32" xfId="1" applyFont="1" applyBorder="1" applyAlignment="1">
      <alignment horizontal="distributed" vertical="center" justifyLastLine="1"/>
    </xf>
    <xf numFmtId="38" fontId="14" fillId="0" borderId="32" xfId="1" applyFont="1" applyFill="1" applyBorder="1" applyAlignment="1">
      <alignment horizontal="distributed" vertical="center" justifyLastLine="1"/>
    </xf>
    <xf numFmtId="38" fontId="14" fillId="0" borderId="32" xfId="1" applyFont="1" applyFill="1" applyBorder="1" applyAlignment="1">
      <alignment vertical="center" shrinkToFit="1"/>
    </xf>
    <xf numFmtId="38" fontId="14" fillId="0" borderId="33" xfId="1" applyFont="1" applyFill="1" applyBorder="1" applyAlignment="1">
      <alignment horizontal="distributed" vertical="center" justifyLastLine="1"/>
    </xf>
    <xf numFmtId="38" fontId="14" fillId="0" borderId="79" xfId="1" applyFont="1" applyFill="1" applyBorder="1" applyAlignment="1">
      <alignment vertical="center"/>
    </xf>
    <xf numFmtId="38" fontId="14" fillId="0" borderId="11" xfId="1" applyFont="1" applyFill="1" applyBorder="1" applyAlignment="1">
      <alignment horizontal="center" vertical="center"/>
    </xf>
    <xf numFmtId="38" fontId="14" fillId="0" borderId="11" xfId="1" applyFont="1" applyFill="1" applyBorder="1" applyAlignment="1">
      <alignment horizontal="right" vertical="center"/>
    </xf>
    <xf numFmtId="38" fontId="14" fillId="0" borderId="15" xfId="1" applyFont="1" applyFill="1" applyBorder="1" applyAlignment="1">
      <alignment horizontal="center" vertical="center"/>
    </xf>
    <xf numFmtId="38" fontId="14" fillId="0" borderId="26" xfId="1" applyFont="1" applyFill="1" applyBorder="1" applyAlignment="1">
      <alignment horizontal="center" vertical="center"/>
    </xf>
    <xf numFmtId="38" fontId="14" fillId="0" borderId="13" xfId="1" applyFont="1" applyFill="1" applyBorder="1" applyAlignment="1">
      <alignment horizontal="right" vertical="center"/>
    </xf>
    <xf numFmtId="38" fontId="14" fillId="0" borderId="10" xfId="1" applyFont="1" applyFill="1" applyBorder="1" applyAlignment="1">
      <alignment horizontal="right" vertical="center"/>
    </xf>
    <xf numFmtId="38" fontId="14" fillId="0" borderId="80" xfId="1" applyFont="1" applyFill="1" applyBorder="1" applyAlignment="1">
      <alignment horizontal="right" vertical="center"/>
    </xf>
    <xf numFmtId="38" fontId="14" fillId="0" borderId="15" xfId="1" applyFont="1" applyFill="1" applyBorder="1" applyAlignment="1">
      <alignment horizontal="right" vertical="center"/>
    </xf>
    <xf numFmtId="38" fontId="14" fillId="0" borderId="26" xfId="1" applyFont="1" applyFill="1" applyBorder="1" applyAlignment="1">
      <alignment horizontal="right" vertical="center"/>
    </xf>
    <xf numFmtId="38" fontId="14" fillId="0" borderId="12" xfId="1" applyFont="1" applyFill="1" applyBorder="1" applyAlignment="1">
      <alignment horizontal="right" vertical="center"/>
    </xf>
    <xf numFmtId="38" fontId="14" fillId="0" borderId="11" xfId="1" applyFont="1" applyFill="1" applyBorder="1" applyAlignment="1">
      <alignment vertical="center"/>
    </xf>
    <xf numFmtId="38" fontId="14" fillId="0" borderId="13" xfId="1" applyFont="1" applyFill="1" applyBorder="1" applyAlignment="1">
      <alignment vertical="center"/>
    </xf>
    <xf numFmtId="38" fontId="14" fillId="0" borderId="0" xfId="1" applyFont="1" applyFill="1"/>
    <xf numFmtId="38" fontId="14" fillId="0" borderId="67" xfId="1" applyFont="1" applyFill="1" applyBorder="1" applyAlignment="1">
      <alignment vertical="center"/>
    </xf>
    <xf numFmtId="38" fontId="14" fillId="0" borderId="38" xfId="1" applyFont="1" applyFill="1" applyBorder="1" applyAlignment="1">
      <alignment vertical="center"/>
    </xf>
    <xf numFmtId="38" fontId="14" fillId="0" borderId="38" xfId="1" applyFont="1" applyFill="1" applyBorder="1" applyAlignment="1">
      <alignment horizontal="right" vertical="center"/>
    </xf>
    <xf numFmtId="38" fontId="14" fillId="0" borderId="27" xfId="1" applyFont="1" applyFill="1" applyBorder="1" applyAlignment="1">
      <alignment vertical="center"/>
    </xf>
    <xf numFmtId="38" fontId="14" fillId="0" borderId="63" xfId="1" applyFont="1" applyFill="1" applyBorder="1" applyAlignment="1">
      <alignment horizontal="center" vertical="center"/>
    </xf>
    <xf numFmtId="38" fontId="14" fillId="0" borderId="73" xfId="1" applyFont="1" applyFill="1" applyBorder="1" applyAlignment="1">
      <alignment horizontal="right" vertical="center"/>
    </xf>
    <xf numFmtId="38" fontId="14" fillId="0" borderId="28" xfId="1" applyFont="1" applyFill="1" applyBorder="1" applyAlignment="1">
      <alignment horizontal="right" vertical="center"/>
    </xf>
    <xf numFmtId="38" fontId="14" fillId="0" borderId="67" xfId="1" applyFont="1" applyFill="1" applyBorder="1" applyAlignment="1">
      <alignment horizontal="right" vertical="center"/>
    </xf>
    <xf numFmtId="38" fontId="14" fillId="0" borderId="27" xfId="1" applyFont="1" applyFill="1" applyBorder="1" applyAlignment="1">
      <alignment horizontal="right" vertical="center"/>
    </xf>
    <xf numFmtId="38" fontId="14" fillId="0" borderId="63" xfId="1" applyFont="1" applyFill="1" applyBorder="1" applyAlignment="1">
      <alignment horizontal="right" vertical="center"/>
    </xf>
    <xf numFmtId="38" fontId="14" fillId="0" borderId="2" xfId="1" applyFont="1" applyFill="1" applyBorder="1" applyAlignment="1">
      <alignment horizontal="right" vertical="center"/>
    </xf>
    <xf numFmtId="38" fontId="14" fillId="0" borderId="38" xfId="1" applyFont="1" applyFill="1" applyBorder="1" applyAlignment="1">
      <alignment horizontal="center" vertical="center"/>
    </xf>
    <xf numFmtId="38" fontId="14" fillId="0" borderId="73" xfId="1" applyFont="1" applyFill="1" applyBorder="1" applyAlignment="1">
      <alignment vertical="center"/>
    </xf>
    <xf numFmtId="38" fontId="14" fillId="0" borderId="63" xfId="1" applyFont="1" applyFill="1" applyBorder="1" applyAlignment="1">
      <alignment horizontal="center" vertical="center" wrapText="1"/>
    </xf>
    <xf numFmtId="38" fontId="14" fillId="0" borderId="80" xfId="1" applyFont="1" applyFill="1" applyBorder="1" applyAlignment="1">
      <alignment vertical="center"/>
    </xf>
    <xf numFmtId="38" fontId="14" fillId="0" borderId="15" xfId="1" applyFont="1" applyFill="1" applyBorder="1" applyAlignment="1">
      <alignment vertical="center"/>
    </xf>
    <xf numFmtId="38" fontId="14" fillId="0" borderId="0" xfId="1" applyFont="1" applyFill="1" applyBorder="1"/>
    <xf numFmtId="38" fontId="14" fillId="0" borderId="0" xfId="1" applyFont="1" applyBorder="1"/>
    <xf numFmtId="38" fontId="14" fillId="0" borderId="81" xfId="1" applyFont="1" applyBorder="1" applyAlignment="1">
      <alignment vertical="center"/>
    </xf>
    <xf numFmtId="38" fontId="14" fillId="0" borderId="82" xfId="1" applyFont="1" applyBorder="1" applyAlignment="1">
      <alignment vertical="center"/>
    </xf>
    <xf numFmtId="38" fontId="14" fillId="0" borderId="83" xfId="1" applyFont="1" applyBorder="1" applyAlignment="1">
      <alignment vertical="center"/>
    </xf>
    <xf numFmtId="38" fontId="14" fillId="0" borderId="84" xfId="1" applyFont="1" applyBorder="1" applyAlignment="1">
      <alignment vertical="center"/>
    </xf>
    <xf numFmtId="38" fontId="14" fillId="0" borderId="43" xfId="1" applyFont="1" applyBorder="1" applyAlignment="1">
      <alignment vertical="center"/>
    </xf>
    <xf numFmtId="38" fontId="14" fillId="0" borderId="85" xfId="1" applyFont="1" applyBorder="1" applyAlignment="1">
      <alignment vertical="center"/>
    </xf>
    <xf numFmtId="0" fontId="14" fillId="0" borderId="0" xfId="11" applyNumberFormat="1" applyFont="1" applyAlignment="1">
      <alignment horizontal="left" vertical="center"/>
    </xf>
    <xf numFmtId="0" fontId="51" fillId="0" borderId="0" xfId="0" applyFont="1" applyFill="1" applyAlignment="1">
      <alignment horizontal="left" vertical="center"/>
    </xf>
    <xf numFmtId="0" fontId="50" fillId="0" borderId="23" xfId="0" applyFont="1" applyFill="1" applyBorder="1" applyAlignment="1">
      <alignment horizontal="center" vertical="center"/>
    </xf>
    <xf numFmtId="0" fontId="50" fillId="0" borderId="0" xfId="0" applyFont="1" applyFill="1" applyBorder="1" applyAlignment="1">
      <alignment horizontal="center" vertical="center"/>
    </xf>
    <xf numFmtId="0" fontId="21" fillId="0" borderId="34" xfId="0" applyFont="1" applyFill="1" applyBorder="1" applyAlignment="1">
      <alignment horizontal="distributed" vertical="center"/>
    </xf>
    <xf numFmtId="0" fontId="18" fillId="0" borderId="35" xfId="0" applyFont="1" applyFill="1" applyBorder="1" applyAlignment="1">
      <alignment vertical="center"/>
    </xf>
    <xf numFmtId="0" fontId="18" fillId="0" borderId="36" xfId="0" applyFont="1" applyFill="1" applyBorder="1" applyAlignment="1">
      <alignment vertical="center"/>
    </xf>
    <xf numFmtId="0" fontId="15" fillId="0" borderId="25" xfId="0" applyFont="1" applyFill="1" applyBorder="1" applyAlignment="1">
      <alignment vertical="top"/>
    </xf>
    <xf numFmtId="0" fontId="15" fillId="0" borderId="25" xfId="0" applyFont="1" applyFill="1" applyBorder="1" applyAlignment="1">
      <alignment vertical="top" wrapText="1"/>
    </xf>
    <xf numFmtId="0" fontId="15" fillId="0" borderId="0" xfId="0" applyFont="1" applyFill="1" applyBorder="1" applyAlignment="1">
      <alignment vertical="top" wrapText="1"/>
    </xf>
    <xf numFmtId="0" fontId="15" fillId="0" borderId="4" xfId="0" applyFont="1" applyFill="1" applyBorder="1" applyAlignment="1">
      <alignment vertical="top" wrapText="1"/>
    </xf>
    <xf numFmtId="0" fontId="15" fillId="0" borderId="1" xfId="0" applyFont="1" applyFill="1" applyBorder="1" applyAlignment="1">
      <alignment vertical="top" wrapText="1"/>
    </xf>
    <xf numFmtId="0" fontId="15" fillId="0" borderId="8" xfId="0" applyFont="1" applyFill="1" applyBorder="1" applyAlignment="1">
      <alignment vertical="top" wrapText="1"/>
    </xf>
    <xf numFmtId="0" fontId="15" fillId="0" borderId="10" xfId="0" applyFont="1" applyFill="1" applyBorder="1" applyAlignment="1">
      <alignment vertical="top"/>
    </xf>
    <xf numFmtId="0" fontId="15" fillId="0" borderId="10" xfId="0" applyFont="1" applyFill="1" applyBorder="1" applyAlignment="1">
      <alignment vertical="top" wrapText="1"/>
    </xf>
    <xf numFmtId="0" fontId="15" fillId="0" borderId="16" xfId="0" applyFont="1" applyFill="1" applyBorder="1" applyAlignment="1">
      <alignment vertical="top" wrapText="1"/>
    </xf>
    <xf numFmtId="0" fontId="19" fillId="0" borderId="4" xfId="0" applyFont="1" applyFill="1" applyBorder="1" applyAlignment="1">
      <alignment vertical="top" wrapText="1"/>
    </xf>
    <xf numFmtId="0" fontId="15" fillId="0" borderId="17" xfId="0" applyFont="1" applyFill="1" applyBorder="1" applyAlignment="1">
      <alignment vertical="center"/>
    </xf>
    <xf numFmtId="0" fontId="19" fillId="0" borderId="4" xfId="0" applyFont="1" applyFill="1" applyBorder="1" applyAlignment="1">
      <alignment vertical="center"/>
    </xf>
    <xf numFmtId="0" fontId="15" fillId="0" borderId="17" xfId="0" applyFont="1" applyFill="1" applyBorder="1" applyAlignment="1">
      <alignment vertical="center" wrapText="1"/>
    </xf>
    <xf numFmtId="0" fontId="19" fillId="0" borderId="4" xfId="0" applyFont="1" applyFill="1" applyBorder="1" applyAlignment="1">
      <alignment vertical="center" wrapText="1"/>
    </xf>
    <xf numFmtId="0" fontId="15" fillId="0" borderId="4" xfId="0" applyFont="1" applyFill="1" applyBorder="1" applyAlignment="1">
      <alignment vertical="center" wrapText="1"/>
    </xf>
    <xf numFmtId="0" fontId="15" fillId="0" borderId="7" xfId="0" applyFont="1" applyFill="1" applyBorder="1" applyAlignment="1">
      <alignment vertical="center" wrapText="1"/>
    </xf>
    <xf numFmtId="0" fontId="15" fillId="0" borderId="1" xfId="0" applyFont="1" applyFill="1" applyBorder="1" applyAlignment="1">
      <alignment vertical="center" wrapText="1"/>
    </xf>
    <xf numFmtId="0" fontId="15" fillId="0" borderId="8" xfId="0" applyFont="1" applyFill="1" applyBorder="1" applyAlignment="1">
      <alignment vertical="center" wrapText="1"/>
    </xf>
    <xf numFmtId="0" fontId="21" fillId="0" borderId="37" xfId="0" applyFont="1" applyFill="1" applyBorder="1" applyAlignment="1">
      <alignment vertical="center"/>
    </xf>
    <xf numFmtId="0" fontId="21" fillId="0" borderId="10" xfId="0" applyFont="1" applyFill="1" applyBorder="1" applyAlignment="1">
      <alignment vertical="center"/>
    </xf>
    <xf numFmtId="0" fontId="21" fillId="0" borderId="38" xfId="0" applyFont="1" applyFill="1" applyBorder="1" applyAlignment="1">
      <alignment vertical="center"/>
    </xf>
    <xf numFmtId="0" fontId="15" fillId="0" borderId="0" xfId="0" applyFont="1" applyFill="1" applyBorder="1" applyAlignment="1">
      <alignment vertical="center"/>
    </xf>
    <xf numFmtId="0" fontId="21" fillId="0" borderId="0" xfId="0" applyFont="1" applyFill="1" applyBorder="1" applyAlignment="1">
      <alignment vertical="center"/>
    </xf>
    <xf numFmtId="0" fontId="15" fillId="0" borderId="4" xfId="0" applyFont="1" applyFill="1" applyBorder="1" applyAlignment="1">
      <alignment vertical="center"/>
    </xf>
    <xf numFmtId="0" fontId="15" fillId="0" borderId="8" xfId="0" applyFont="1" applyFill="1" applyBorder="1" applyAlignment="1">
      <alignment vertical="center"/>
    </xf>
    <xf numFmtId="0" fontId="21" fillId="0" borderId="9" xfId="0" applyFont="1" applyFill="1" applyBorder="1" applyAlignment="1">
      <alignment vertical="center"/>
    </xf>
    <xf numFmtId="0" fontId="21" fillId="0" borderId="0" xfId="0" applyFont="1" applyFill="1" applyBorder="1" applyAlignment="1">
      <alignment horizontal="distributed" vertical="center"/>
    </xf>
    <xf numFmtId="0" fontId="15" fillId="0" borderId="10" xfId="0" applyFont="1" applyFill="1" applyBorder="1" applyAlignment="1">
      <alignment horizontal="center" vertical="center"/>
    </xf>
    <xf numFmtId="0" fontId="15" fillId="0" borderId="10" xfId="0" applyFont="1" applyFill="1" applyBorder="1" applyAlignment="1">
      <alignment vertical="center"/>
    </xf>
    <xf numFmtId="0" fontId="15" fillId="0" borderId="16" xfId="0" applyFont="1" applyFill="1" applyBorder="1" applyAlignment="1">
      <alignment vertical="center"/>
    </xf>
    <xf numFmtId="0" fontId="15" fillId="0" borderId="9" xfId="0" applyFont="1" applyFill="1" applyBorder="1" applyAlignment="1">
      <alignment vertical="center"/>
    </xf>
    <xf numFmtId="38" fontId="15" fillId="0" borderId="0" xfId="21" applyFont="1" applyFill="1" applyBorder="1" applyAlignment="1">
      <alignment vertical="center"/>
    </xf>
    <xf numFmtId="0" fontId="21" fillId="0" borderId="4" xfId="0" applyFont="1" applyFill="1" applyBorder="1" applyAlignment="1">
      <alignment vertical="center"/>
    </xf>
    <xf numFmtId="0" fontId="21" fillId="0" borderId="45" xfId="0" applyFont="1" applyFill="1" applyBorder="1" applyAlignment="1">
      <alignment vertical="center"/>
    </xf>
    <xf numFmtId="0" fontId="15" fillId="0" borderId="25" xfId="0" applyFont="1" applyFill="1" applyBorder="1" applyAlignment="1">
      <alignment vertical="center"/>
    </xf>
    <xf numFmtId="0" fontId="21" fillId="0" borderId="25" xfId="0" applyFont="1" applyFill="1" applyBorder="1" applyAlignment="1">
      <alignment vertical="center"/>
    </xf>
    <xf numFmtId="0" fontId="21" fillId="0" borderId="46" xfId="0" applyFont="1" applyFill="1" applyBorder="1" applyAlignment="1">
      <alignment vertical="center"/>
    </xf>
    <xf numFmtId="0" fontId="22" fillId="0" borderId="118" xfId="0" applyFont="1" applyFill="1" applyBorder="1" applyAlignment="1">
      <alignment horizontal="center" vertical="center"/>
    </xf>
    <xf numFmtId="0" fontId="22" fillId="0" borderId="43" xfId="0" applyFont="1" applyFill="1" applyBorder="1" applyAlignment="1">
      <alignment horizontal="left" vertical="center"/>
    </xf>
    <xf numFmtId="0" fontId="22" fillId="0" borderId="43" xfId="0" applyFont="1" applyFill="1" applyBorder="1" applyAlignment="1">
      <alignment vertical="center"/>
    </xf>
    <xf numFmtId="0" fontId="22" fillId="0" borderId="43" xfId="0" applyFont="1" applyFill="1" applyBorder="1" applyAlignment="1">
      <alignment vertical="center" textRotation="255"/>
    </xf>
    <xf numFmtId="0" fontId="22" fillId="0" borderId="44" xfId="0" applyFont="1" applyFill="1" applyBorder="1" applyAlignment="1">
      <alignment vertical="center"/>
    </xf>
    <xf numFmtId="0" fontId="21" fillId="0" borderId="17" xfId="0" applyFont="1" applyFill="1" applyBorder="1" applyAlignment="1">
      <alignment vertical="center"/>
    </xf>
    <xf numFmtId="0" fontId="15" fillId="0" borderId="0" xfId="0" applyFont="1" applyFill="1" applyBorder="1" applyAlignment="1">
      <alignment vertical="center" wrapText="1"/>
    </xf>
    <xf numFmtId="0" fontId="22" fillId="0" borderId="109" xfId="0" applyFont="1" applyFill="1" applyBorder="1" applyAlignment="1">
      <alignment horizontal="left" vertical="center"/>
    </xf>
    <xf numFmtId="0" fontId="52" fillId="0" borderId="109" xfId="0" applyFont="1" applyFill="1" applyBorder="1" applyAlignment="1">
      <alignment horizontal="center" vertical="center"/>
    </xf>
    <xf numFmtId="0" fontId="22" fillId="0" borderId="109" xfId="0" applyFont="1" applyFill="1" applyBorder="1" applyAlignment="1">
      <alignment vertical="center" textRotation="255"/>
    </xf>
    <xf numFmtId="0" fontId="22" fillId="0" borderId="109" xfId="0" applyFont="1" applyFill="1" applyBorder="1" applyAlignment="1">
      <alignment vertical="center"/>
    </xf>
    <xf numFmtId="0" fontId="22" fillId="0" borderId="107" xfId="0" applyFont="1" applyFill="1" applyBorder="1" applyAlignment="1">
      <alignment vertical="center"/>
    </xf>
    <xf numFmtId="0" fontId="21" fillId="0" borderId="7" xfId="0" applyFont="1" applyFill="1" applyBorder="1" applyAlignment="1">
      <alignment vertical="center"/>
    </xf>
    <xf numFmtId="0" fontId="21" fillId="0" borderId="1" xfId="0" applyFont="1" applyFill="1" applyBorder="1" applyAlignment="1">
      <alignment vertical="center"/>
    </xf>
    <xf numFmtId="0" fontId="19" fillId="0" borderId="1" xfId="0" applyFont="1" applyFill="1" applyBorder="1" applyAlignment="1">
      <alignment vertical="center" wrapText="1"/>
    </xf>
    <xf numFmtId="0" fontId="19" fillId="0" borderId="8" xfId="0" applyFont="1" applyFill="1" applyBorder="1" applyAlignment="1">
      <alignment vertical="center" wrapText="1"/>
    </xf>
    <xf numFmtId="0" fontId="22" fillId="0" borderId="119" xfId="0" applyFont="1" applyFill="1" applyBorder="1" applyAlignment="1">
      <alignment horizontal="center" vertical="center"/>
    </xf>
    <xf numFmtId="0" fontId="22" fillId="0" borderId="120" xfId="0" applyFont="1" applyFill="1" applyBorder="1" applyAlignment="1">
      <alignment horizontal="left" vertical="center"/>
    </xf>
    <xf numFmtId="0" fontId="22" fillId="0" borderId="120" xfId="0" applyFont="1" applyFill="1" applyBorder="1" applyAlignment="1">
      <alignment vertical="center"/>
    </xf>
    <xf numFmtId="0" fontId="22" fillId="0" borderId="120" xfId="0" applyFont="1" applyFill="1" applyBorder="1" applyAlignment="1">
      <alignment vertical="center" textRotation="255"/>
    </xf>
    <xf numFmtId="0" fontId="22" fillId="0" borderId="121" xfId="0" applyFont="1" applyFill="1" applyBorder="1" applyAlignment="1">
      <alignment vertical="center"/>
    </xf>
    <xf numFmtId="0" fontId="21" fillId="0" borderId="39" xfId="0" applyFont="1" applyFill="1" applyBorder="1" applyAlignment="1">
      <alignment vertical="center"/>
    </xf>
    <xf numFmtId="0" fontId="21" fillId="0" borderId="40" xfId="0" applyFont="1" applyFill="1" applyBorder="1" applyAlignment="1">
      <alignment vertical="center"/>
    </xf>
    <xf numFmtId="0" fontId="21" fillId="0" borderId="41" xfId="0" applyFont="1" applyFill="1" applyBorder="1" applyAlignment="1">
      <alignment vertical="center"/>
    </xf>
    <xf numFmtId="0" fontId="7" fillId="0" borderId="0" xfId="30">
      <alignment vertical="center"/>
    </xf>
    <xf numFmtId="0" fontId="7" fillId="0" borderId="0" xfId="30" applyAlignment="1">
      <alignment horizontal="center" vertical="center"/>
    </xf>
    <xf numFmtId="0" fontId="7" fillId="0" borderId="5" xfId="30" applyBorder="1" applyAlignment="1">
      <alignment horizontal="left" vertical="top" wrapText="1"/>
    </xf>
    <xf numFmtId="0" fontId="43" fillId="4" borderId="5" xfId="30" applyFont="1" applyFill="1" applyBorder="1" applyAlignment="1">
      <alignment horizontal="left" vertical="top" wrapText="1"/>
    </xf>
    <xf numFmtId="0" fontId="7" fillId="0" borderId="5" xfId="30" applyBorder="1">
      <alignment vertical="center"/>
    </xf>
    <xf numFmtId="0" fontId="7" fillId="0" borderId="122" xfId="30" applyFill="1" applyBorder="1" applyAlignment="1">
      <alignment horizontal="center" vertical="center"/>
    </xf>
    <xf numFmtId="0" fontId="7" fillId="0" borderId="122" xfId="30" applyBorder="1">
      <alignment vertical="center"/>
    </xf>
    <xf numFmtId="0" fontId="7" fillId="0" borderId="122" xfId="30" applyBorder="1" applyAlignment="1">
      <alignment horizontal="center" vertical="center" wrapText="1"/>
    </xf>
    <xf numFmtId="0" fontId="55" fillId="4" borderId="122" xfId="30" applyFont="1" applyFill="1" applyBorder="1" applyAlignment="1">
      <alignment horizontal="center" vertical="center" wrapText="1"/>
    </xf>
    <xf numFmtId="0" fontId="7" fillId="0" borderId="122" xfId="30" applyBorder="1" applyAlignment="1">
      <alignment horizontal="center" vertical="center"/>
    </xf>
    <xf numFmtId="0" fontId="7" fillId="4" borderId="122" xfId="30" applyFill="1" applyBorder="1" applyAlignment="1">
      <alignment horizontal="center" vertical="center" wrapText="1"/>
    </xf>
    <xf numFmtId="0" fontId="7" fillId="0" borderId="122" xfId="30" applyBorder="1" applyAlignment="1">
      <alignment horizontal="left" vertical="top" wrapText="1"/>
    </xf>
    <xf numFmtId="0" fontId="7" fillId="0" borderId="12" xfId="30" applyBorder="1" applyAlignment="1">
      <alignment horizontal="center" vertical="center"/>
    </xf>
    <xf numFmtId="0" fontId="7" fillId="0" borderId="12" xfId="30" applyBorder="1">
      <alignment vertical="center"/>
    </xf>
    <xf numFmtId="0" fontId="54" fillId="0" borderId="2" xfId="30" applyFont="1" applyBorder="1" applyAlignment="1">
      <alignment horizontal="center" vertical="center" wrapText="1"/>
    </xf>
    <xf numFmtId="0" fontId="7" fillId="0" borderId="2" xfId="30" applyBorder="1">
      <alignment vertical="center"/>
    </xf>
    <xf numFmtId="0" fontId="53" fillId="0" borderId="0" xfId="30" applyFont="1">
      <alignment vertical="center"/>
    </xf>
    <xf numFmtId="0" fontId="30" fillId="0" borderId="43" xfId="0" applyFont="1" applyBorder="1"/>
    <xf numFmtId="0" fontId="24" fillId="0" borderId="43" xfId="0" applyFont="1" applyBorder="1"/>
    <xf numFmtId="0" fontId="36" fillId="0" borderId="0" xfId="0" applyFont="1"/>
    <xf numFmtId="0" fontId="14" fillId="0" borderId="0" xfId="0" applyFont="1" applyAlignment="1">
      <alignment vertical="center"/>
    </xf>
    <xf numFmtId="0" fontId="14" fillId="5" borderId="0" xfId="0" applyFont="1" applyFill="1" applyAlignment="1">
      <alignment vertical="center"/>
    </xf>
    <xf numFmtId="0" fontId="14" fillId="0" borderId="0" xfId="0" applyFont="1" applyFill="1" applyAlignment="1">
      <alignment vertical="center"/>
    </xf>
    <xf numFmtId="176" fontId="14" fillId="5" borderId="124" xfId="0" applyNumberFormat="1" applyFont="1" applyFill="1" applyBorder="1" applyAlignment="1">
      <alignment vertical="center"/>
    </xf>
    <xf numFmtId="176" fontId="14" fillId="5" borderId="125" xfId="0" applyNumberFormat="1" applyFont="1" applyFill="1" applyBorder="1" applyAlignment="1">
      <alignment vertical="center"/>
    </xf>
    <xf numFmtId="176" fontId="14" fillId="0" borderId="126" xfId="0" applyNumberFormat="1" applyFont="1" applyBorder="1" applyAlignment="1">
      <alignment vertical="center"/>
    </xf>
    <xf numFmtId="176" fontId="14" fillId="0" borderId="127" xfId="0" applyNumberFormat="1" applyFont="1" applyBorder="1" applyAlignment="1">
      <alignment vertical="center"/>
    </xf>
    <xf numFmtId="176" fontId="14" fillId="0" borderId="128" xfId="0" applyNumberFormat="1" applyFont="1" applyBorder="1" applyAlignment="1">
      <alignment vertical="center"/>
    </xf>
    <xf numFmtId="0" fontId="14" fillId="0" borderId="18" xfId="0" applyFont="1" applyBorder="1" applyAlignment="1">
      <alignment horizontal="center" vertical="center"/>
    </xf>
    <xf numFmtId="0" fontId="14" fillId="0" borderId="0" xfId="0" applyFont="1" applyBorder="1" applyAlignment="1">
      <alignment horizontal="center" vertical="center"/>
    </xf>
    <xf numFmtId="176" fontId="14" fillId="0" borderId="133" xfId="0" applyNumberFormat="1" applyFont="1" applyBorder="1" applyAlignment="1">
      <alignment vertical="center"/>
    </xf>
    <xf numFmtId="176" fontId="14" fillId="0" borderId="135" xfId="0" applyNumberFormat="1" applyFont="1" applyBorder="1" applyAlignment="1">
      <alignment vertical="center"/>
    </xf>
    <xf numFmtId="0" fontId="14" fillId="0" borderId="136" xfId="0" applyFont="1" applyBorder="1" applyAlignment="1">
      <alignment vertical="center"/>
    </xf>
    <xf numFmtId="0" fontId="14" fillId="0" borderId="137" xfId="0" applyFont="1" applyBorder="1" applyAlignment="1">
      <alignment horizontal="center" vertical="center"/>
    </xf>
    <xf numFmtId="0" fontId="14" fillId="0" borderId="138" xfId="0" applyFont="1" applyBorder="1" applyAlignment="1">
      <alignment horizontal="left" vertical="center"/>
    </xf>
    <xf numFmtId="0" fontId="14" fillId="0" borderId="9" xfId="0" applyFont="1" applyBorder="1" applyAlignment="1">
      <alignment horizontal="center" vertical="center"/>
    </xf>
    <xf numFmtId="176" fontId="14" fillId="0" borderId="139" xfId="0" applyNumberFormat="1" applyFont="1" applyBorder="1" applyAlignment="1">
      <alignment vertical="center"/>
    </xf>
    <xf numFmtId="176" fontId="14" fillId="0" borderId="141" xfId="0" applyNumberFormat="1" applyFont="1" applyBorder="1" applyAlignment="1">
      <alignment vertical="center"/>
    </xf>
    <xf numFmtId="0" fontId="14" fillId="0" borderId="141" xfId="0" applyFont="1" applyBorder="1" applyAlignment="1">
      <alignment vertical="center"/>
    </xf>
    <xf numFmtId="0" fontId="14" fillId="0" borderId="106" xfId="0" applyFont="1" applyBorder="1" applyAlignment="1">
      <alignment horizontal="center" vertical="center"/>
    </xf>
    <xf numFmtId="0" fontId="14" fillId="0" borderId="108" xfId="0" applyFont="1" applyBorder="1" applyAlignment="1">
      <alignment horizontal="left" vertical="center"/>
    </xf>
    <xf numFmtId="0" fontId="14" fillId="0" borderId="144" xfId="0" applyFont="1" applyBorder="1" applyAlignment="1">
      <alignment vertical="center"/>
    </xf>
    <xf numFmtId="0" fontId="14" fillId="0" borderId="145" xfId="0" applyFont="1" applyBorder="1" applyAlignment="1">
      <alignment horizontal="center" vertical="center"/>
    </xf>
    <xf numFmtId="0" fontId="14" fillId="0" borderId="90" xfId="0" applyFont="1" applyBorder="1" applyAlignment="1">
      <alignment horizontal="left" vertical="center"/>
    </xf>
    <xf numFmtId="176" fontId="14" fillId="4" borderId="146" xfId="0" applyNumberFormat="1" applyFont="1" applyFill="1" applyBorder="1" applyAlignment="1">
      <alignment vertical="center"/>
    </xf>
    <xf numFmtId="176" fontId="14" fillId="4" borderId="94" xfId="0" applyNumberFormat="1" applyFont="1" applyFill="1" applyBorder="1" applyAlignment="1">
      <alignment vertical="center"/>
    </xf>
    <xf numFmtId="176" fontId="14" fillId="0" borderId="146" xfId="0" applyNumberFormat="1" applyFont="1" applyBorder="1" applyAlignment="1">
      <alignment vertical="center"/>
    </xf>
    <xf numFmtId="176" fontId="14" fillId="0" borderId="148" xfId="0" applyNumberFormat="1" applyFont="1" applyBorder="1" applyAlignment="1">
      <alignment vertical="center"/>
    </xf>
    <xf numFmtId="0" fontId="14" fillId="0" borderId="149" xfId="0" applyFont="1" applyBorder="1" applyAlignment="1">
      <alignment vertical="center"/>
    </xf>
    <xf numFmtId="0" fontId="14" fillId="0" borderId="69" xfId="0" applyFont="1" applyBorder="1" applyAlignment="1">
      <alignment horizontal="center" vertical="center"/>
    </xf>
    <xf numFmtId="0" fontId="14" fillId="0" borderId="68" xfId="0" applyFont="1" applyBorder="1" applyAlignment="1">
      <alignment horizontal="left" vertical="center"/>
    </xf>
    <xf numFmtId="176" fontId="14" fillId="4" borderId="139" xfId="0" applyNumberFormat="1" applyFont="1" applyFill="1" applyBorder="1" applyAlignment="1">
      <alignment vertical="center"/>
    </xf>
    <xf numFmtId="176" fontId="14" fillId="4" borderId="150" xfId="0" applyNumberFormat="1" applyFont="1" applyFill="1" applyBorder="1" applyAlignment="1">
      <alignment vertical="center"/>
    </xf>
    <xf numFmtId="176" fontId="14" fillId="4" borderId="151" xfId="0" applyNumberFormat="1" applyFont="1" applyFill="1" applyBorder="1" applyAlignment="1">
      <alignment vertical="center"/>
    </xf>
    <xf numFmtId="176" fontId="14" fillId="4" borderId="152" xfId="0" applyNumberFormat="1" applyFont="1" applyFill="1" applyBorder="1" applyAlignment="1">
      <alignment vertical="center"/>
    </xf>
    <xf numFmtId="176" fontId="14" fillId="0" borderId="153" xfId="0" applyNumberFormat="1" applyFont="1" applyBorder="1" applyAlignment="1">
      <alignment vertical="center"/>
    </xf>
    <xf numFmtId="176" fontId="14" fillId="0" borderId="155" xfId="0" applyNumberFormat="1" applyFont="1" applyBorder="1" applyAlignment="1">
      <alignment vertical="center"/>
    </xf>
    <xf numFmtId="176" fontId="14" fillId="0" borderId="158" xfId="0" applyNumberFormat="1" applyFont="1" applyBorder="1" applyAlignment="1">
      <alignment vertical="center"/>
    </xf>
    <xf numFmtId="176" fontId="14" fillId="5" borderId="159" xfId="0" applyNumberFormat="1" applyFont="1" applyFill="1" applyBorder="1" applyAlignment="1">
      <alignment vertical="center"/>
    </xf>
    <xf numFmtId="176" fontId="14" fillId="5" borderId="160" xfId="0" applyNumberFormat="1" applyFont="1" applyFill="1" applyBorder="1" applyAlignment="1">
      <alignment vertical="center"/>
    </xf>
    <xf numFmtId="176" fontId="14" fillId="0" borderId="159" xfId="0" applyNumberFormat="1" applyFont="1" applyBorder="1" applyAlignment="1">
      <alignment vertical="center"/>
    </xf>
    <xf numFmtId="176" fontId="14" fillId="0" borderId="161" xfId="0" applyNumberFormat="1" applyFont="1" applyBorder="1" applyAlignment="1">
      <alignment vertical="center"/>
    </xf>
    <xf numFmtId="176" fontId="14" fillId="0" borderId="162" xfId="0" applyNumberFormat="1" applyFont="1" applyBorder="1" applyAlignment="1">
      <alignment vertical="center"/>
    </xf>
    <xf numFmtId="0" fontId="14" fillId="0" borderId="163" xfId="0" applyFont="1" applyBorder="1" applyAlignment="1">
      <alignment horizontal="center" vertical="center"/>
    </xf>
    <xf numFmtId="0" fontId="14" fillId="0" borderId="164" xfId="0" applyFont="1" applyBorder="1" applyAlignment="1">
      <alignment horizontal="center" vertical="center" wrapText="1"/>
    </xf>
    <xf numFmtId="0" fontId="14" fillId="0" borderId="165" xfId="0" applyFont="1" applyBorder="1" applyAlignment="1">
      <alignment horizontal="center" vertical="center"/>
    </xf>
    <xf numFmtId="176" fontId="14" fillId="5" borderId="167" xfId="0" applyNumberFormat="1" applyFont="1" applyFill="1" applyBorder="1" applyAlignment="1">
      <alignment vertical="center"/>
    </xf>
    <xf numFmtId="176" fontId="14" fillId="5" borderId="168" xfId="0" applyNumberFormat="1" applyFont="1" applyFill="1" applyBorder="1" applyAlignment="1">
      <alignment vertical="center"/>
    </xf>
    <xf numFmtId="176" fontId="14" fillId="0" borderId="169" xfId="0" applyNumberFormat="1" applyFont="1" applyBorder="1" applyAlignment="1">
      <alignment vertical="center"/>
    </xf>
    <xf numFmtId="176" fontId="14" fillId="0" borderId="170" xfId="0" applyNumberFormat="1" applyFont="1" applyBorder="1" applyAlignment="1">
      <alignment vertical="center"/>
    </xf>
    <xf numFmtId="176" fontId="14" fillId="0" borderId="171" xfId="0" applyNumberFormat="1" applyFont="1" applyBorder="1" applyAlignment="1">
      <alignment vertical="center"/>
    </xf>
    <xf numFmtId="0" fontId="14" fillId="0" borderId="18" xfId="0" applyFont="1" applyBorder="1" applyAlignment="1">
      <alignment horizontal="left" vertical="center"/>
    </xf>
    <xf numFmtId="0" fontId="14" fillId="0" borderId="0" xfId="0" applyFont="1" applyBorder="1" applyAlignment="1">
      <alignment horizontal="left" vertical="center"/>
    </xf>
    <xf numFmtId="176" fontId="14" fillId="0" borderId="144" xfId="0" applyNumberFormat="1" applyFont="1" applyFill="1" applyBorder="1" applyAlignment="1">
      <alignment horizontal="right" vertical="center"/>
    </xf>
    <xf numFmtId="176" fontId="14" fillId="0" borderId="133" xfId="0" applyNumberFormat="1" applyFont="1" applyFill="1" applyBorder="1" applyAlignment="1">
      <alignment vertical="center"/>
    </xf>
    <xf numFmtId="176" fontId="14" fillId="0" borderId="135" xfId="0" applyNumberFormat="1" applyFont="1" applyFill="1" applyBorder="1" applyAlignment="1">
      <alignment vertical="center"/>
    </xf>
    <xf numFmtId="0" fontId="14" fillId="0" borderId="136" xfId="0" applyFont="1" applyFill="1" applyBorder="1" applyAlignment="1">
      <alignment vertical="center"/>
    </xf>
    <xf numFmtId="0" fontId="14" fillId="0" borderId="137" xfId="0" applyFont="1" applyFill="1" applyBorder="1" applyAlignment="1">
      <alignment horizontal="center" vertical="center"/>
    </xf>
    <xf numFmtId="0" fontId="14" fillId="0" borderId="138" xfId="0" applyFont="1" applyFill="1" applyBorder="1" applyAlignment="1">
      <alignment horizontal="left" vertical="center"/>
    </xf>
    <xf numFmtId="176" fontId="14" fillId="0" borderId="139" xfId="0" applyNumberFormat="1" applyFont="1" applyFill="1" applyBorder="1" applyAlignment="1">
      <alignment vertical="center"/>
    </xf>
    <xf numFmtId="176" fontId="14" fillId="0" borderId="141" xfId="0" applyNumberFormat="1" applyFont="1" applyFill="1" applyBorder="1" applyAlignment="1">
      <alignment vertical="center"/>
    </xf>
    <xf numFmtId="0" fontId="14" fillId="0" borderId="141" xfId="0" applyFont="1" applyFill="1" applyBorder="1" applyAlignment="1">
      <alignment vertical="center"/>
    </xf>
    <xf numFmtId="0" fontId="14" fillId="0" borderId="106" xfId="0" applyFont="1" applyFill="1" applyBorder="1" applyAlignment="1">
      <alignment horizontal="center" vertical="center"/>
    </xf>
    <xf numFmtId="0" fontId="14" fillId="0" borderId="108" xfId="0" applyFont="1" applyFill="1" applyBorder="1" applyAlignment="1">
      <alignment horizontal="left" vertical="center"/>
    </xf>
    <xf numFmtId="176" fontId="14" fillId="0" borderId="153" xfId="0" applyNumberFormat="1" applyFont="1" applyFill="1" applyBorder="1" applyAlignment="1">
      <alignment vertical="center"/>
    </xf>
    <xf numFmtId="0" fontId="14" fillId="0" borderId="144" xfId="0" applyFont="1" applyFill="1" applyBorder="1" applyAlignment="1">
      <alignment vertical="center"/>
    </xf>
    <xf numFmtId="0" fontId="14" fillId="0" borderId="145" xfId="0" applyFont="1" applyFill="1" applyBorder="1" applyAlignment="1">
      <alignment horizontal="center" vertical="center"/>
    </xf>
    <xf numFmtId="0" fontId="14" fillId="0" borderId="90" xfId="0" applyFont="1" applyFill="1" applyBorder="1" applyAlignment="1">
      <alignment horizontal="left" vertical="center"/>
    </xf>
    <xf numFmtId="176" fontId="14" fillId="0" borderId="148" xfId="0" applyNumberFormat="1" applyFont="1" applyFill="1" applyBorder="1" applyAlignment="1">
      <alignment vertical="center"/>
    </xf>
    <xf numFmtId="0" fontId="14" fillId="0" borderId="149" xfId="0" applyFont="1" applyFill="1" applyBorder="1" applyAlignment="1">
      <alignment vertical="center"/>
    </xf>
    <xf numFmtId="0" fontId="14" fillId="0" borderId="69" xfId="0" applyFont="1" applyFill="1" applyBorder="1" applyAlignment="1">
      <alignment horizontal="center" vertical="center"/>
    </xf>
    <xf numFmtId="0" fontId="14" fillId="0" borderId="68" xfId="0" applyFont="1" applyFill="1" applyBorder="1" applyAlignment="1">
      <alignment horizontal="left" vertical="center"/>
    </xf>
    <xf numFmtId="176" fontId="14" fillId="0" borderId="155" xfId="0" applyNumberFormat="1" applyFont="1" applyFill="1" applyBorder="1" applyAlignment="1">
      <alignment vertical="center"/>
    </xf>
    <xf numFmtId="176" fontId="14" fillId="0" borderId="158" xfId="0" applyNumberFormat="1" applyFont="1" applyFill="1" applyBorder="1" applyAlignment="1">
      <alignment vertical="center"/>
    </xf>
    <xf numFmtId="176" fontId="14" fillId="0" borderId="159" xfId="0" applyNumberFormat="1" applyFont="1" applyFill="1" applyBorder="1" applyAlignment="1">
      <alignment vertical="center"/>
    </xf>
    <xf numFmtId="176" fontId="14" fillId="0" borderId="161" xfId="0" applyNumberFormat="1" applyFont="1" applyFill="1" applyBorder="1" applyAlignment="1">
      <alignment vertical="center"/>
    </xf>
    <xf numFmtId="176" fontId="14" fillId="0" borderId="162" xfId="0" applyNumberFormat="1" applyFont="1" applyFill="1" applyBorder="1" applyAlignment="1">
      <alignment vertical="center"/>
    </xf>
    <xf numFmtId="0" fontId="14" fillId="0" borderId="18"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63" xfId="0" applyFont="1" applyFill="1" applyBorder="1" applyAlignment="1">
      <alignment horizontal="center" vertical="center"/>
    </xf>
    <xf numFmtId="0" fontId="14" fillId="0" borderId="164" xfId="0" applyFont="1" applyFill="1" applyBorder="1" applyAlignment="1">
      <alignment horizontal="center" vertical="center" wrapText="1"/>
    </xf>
    <xf numFmtId="0" fontId="14" fillId="0" borderId="165" xfId="0" applyFont="1" applyFill="1" applyBorder="1" applyAlignment="1">
      <alignment horizontal="center" vertical="center"/>
    </xf>
    <xf numFmtId="176" fontId="14" fillId="5" borderId="153" xfId="0" applyNumberFormat="1" applyFont="1" applyFill="1" applyBorder="1" applyAlignment="1">
      <alignment horizontal="distributed" vertical="center"/>
    </xf>
    <xf numFmtId="176" fontId="14" fillId="5" borderId="175" xfId="0" applyNumberFormat="1" applyFont="1" applyFill="1" applyBorder="1" applyAlignment="1">
      <alignment horizontal="distributed" vertical="center"/>
    </xf>
    <xf numFmtId="0" fontId="14" fillId="0" borderId="176" xfId="0" applyFont="1" applyBorder="1" applyAlignment="1">
      <alignment horizontal="distributed" vertical="center"/>
    </xf>
    <xf numFmtId="0" fontId="14" fillId="0" borderId="177" xfId="0" applyFont="1" applyBorder="1" applyAlignment="1">
      <alignment horizontal="distributed" vertical="center"/>
    </xf>
    <xf numFmtId="0" fontId="14" fillId="0" borderId="178" xfId="0" applyFont="1" applyBorder="1" applyAlignment="1">
      <alignment horizontal="distributed" vertical="center"/>
    </xf>
    <xf numFmtId="0" fontId="14" fillId="5" borderId="0" xfId="0" applyFont="1" applyFill="1" applyAlignment="1">
      <alignment horizontal="right" vertical="center"/>
    </xf>
    <xf numFmtId="0" fontId="14" fillId="0" borderId="0" xfId="0" applyFont="1" applyAlignment="1">
      <alignment horizontal="right" vertical="center"/>
    </xf>
    <xf numFmtId="0" fontId="35" fillId="5" borderId="0" xfId="10" applyNumberFormat="1" applyFont="1" applyFill="1" applyAlignment="1">
      <alignment horizontal="right" vertical="center" indent="1"/>
    </xf>
    <xf numFmtId="0" fontId="35" fillId="0" borderId="0" xfId="10" applyNumberFormat="1" applyFont="1" applyAlignment="1">
      <alignment horizontal="right" vertical="center" indent="1"/>
    </xf>
    <xf numFmtId="0" fontId="37" fillId="5" borderId="0" xfId="0" applyFont="1" applyFill="1" applyAlignment="1">
      <alignment horizontal="right" vertical="center"/>
    </xf>
    <xf numFmtId="0" fontId="15" fillId="0" borderId="0" xfId="0" applyFont="1" applyAlignment="1">
      <alignment vertical="center"/>
    </xf>
    <xf numFmtId="0" fontId="37" fillId="0" borderId="0" xfId="0" applyFont="1" applyAlignment="1">
      <alignment vertical="center"/>
    </xf>
    <xf numFmtId="0" fontId="15" fillId="0" borderId="0" xfId="0" applyFont="1" applyAlignment="1">
      <alignment horizontal="left" vertical="center"/>
    </xf>
    <xf numFmtId="58" fontId="15" fillId="0" borderId="0" xfId="0" applyNumberFormat="1" applyFont="1" applyAlignment="1">
      <alignment vertical="center"/>
    </xf>
    <xf numFmtId="0" fontId="47" fillId="0" borderId="0" xfId="0" applyFont="1" applyAlignment="1">
      <alignment vertical="center"/>
    </xf>
    <xf numFmtId="0" fontId="21" fillId="0" borderId="0" xfId="0" applyFont="1" applyAlignment="1">
      <alignment vertical="center"/>
    </xf>
    <xf numFmtId="0" fontId="26" fillId="0" borderId="0" xfId="0" applyFont="1" applyAlignment="1">
      <alignment horizontal="right" vertical="center"/>
    </xf>
    <xf numFmtId="0" fontId="65" fillId="0" borderId="0" xfId="0" applyFont="1" applyAlignment="1">
      <alignment vertical="center"/>
    </xf>
    <xf numFmtId="0" fontId="26" fillId="0" borderId="0" xfId="0" applyFont="1" applyAlignment="1">
      <alignment vertical="center"/>
    </xf>
    <xf numFmtId="38" fontId="58" fillId="0" borderId="0" xfId="21" applyFont="1" applyAlignment="1">
      <alignment vertical="center"/>
    </xf>
    <xf numFmtId="49" fontId="58" fillId="0" borderId="0" xfId="21" applyNumberFormat="1" applyFont="1" applyAlignment="1">
      <alignment vertical="center"/>
    </xf>
    <xf numFmtId="49" fontId="58" fillId="0" borderId="0" xfId="21" applyNumberFormat="1" applyFont="1" applyAlignment="1">
      <alignment horizontal="center" vertical="center"/>
    </xf>
    <xf numFmtId="38" fontId="58" fillId="0" borderId="0" xfId="21" applyFont="1" applyAlignment="1">
      <alignment horizontal="center" vertical="center"/>
    </xf>
    <xf numFmtId="38" fontId="22" fillId="0" borderId="0" xfId="21" applyFont="1" applyAlignment="1">
      <alignment horizontal="left" vertical="center"/>
    </xf>
    <xf numFmtId="38" fontId="22" fillId="0" borderId="0" xfId="21" applyFont="1" applyAlignment="1">
      <alignment vertical="center"/>
    </xf>
    <xf numFmtId="49" fontId="22" fillId="0" borderId="0" xfId="21" applyNumberFormat="1" applyFont="1" applyAlignment="1">
      <alignment vertical="center"/>
    </xf>
    <xf numFmtId="0" fontId="22" fillId="0" borderId="0" xfId="21" applyNumberFormat="1" applyFont="1" applyAlignment="1">
      <alignment horizontal="left" vertical="center" indent="2"/>
    </xf>
    <xf numFmtId="49" fontId="22" fillId="0" borderId="0" xfId="21" applyNumberFormat="1" applyFont="1" applyAlignment="1">
      <alignment horizontal="right" vertical="center"/>
    </xf>
    <xf numFmtId="38" fontId="22" fillId="0" borderId="0" xfId="21" applyFont="1" applyFill="1" applyAlignment="1">
      <alignment vertical="center"/>
    </xf>
    <xf numFmtId="49" fontId="22" fillId="0" borderId="0" xfId="21" applyNumberFormat="1" applyFont="1" applyBorder="1" applyAlignment="1">
      <alignment vertical="center"/>
    </xf>
    <xf numFmtId="38" fontId="22" fillId="0" borderId="0" xfId="21" applyFont="1" applyBorder="1" applyAlignment="1">
      <alignment vertical="center"/>
    </xf>
    <xf numFmtId="49" fontId="67" fillId="0" borderId="2" xfId="21" applyNumberFormat="1" applyFont="1" applyBorder="1" applyAlignment="1">
      <alignment horizontal="center" vertical="center"/>
    </xf>
    <xf numFmtId="179" fontId="67" fillId="0" borderId="2" xfId="21" applyNumberFormat="1" applyFont="1" applyBorder="1" applyAlignment="1">
      <alignment vertical="center"/>
    </xf>
    <xf numFmtId="38" fontId="67" fillId="0" borderId="2" xfId="21" applyFont="1" applyBorder="1" applyAlignment="1">
      <alignment vertical="center" wrapText="1"/>
    </xf>
    <xf numFmtId="38" fontId="67" fillId="0" borderId="2" xfId="21" applyFont="1" applyBorder="1" applyAlignment="1">
      <alignment vertical="center"/>
    </xf>
    <xf numFmtId="38" fontId="25" fillId="0" borderId="0" xfId="21" applyFont="1" applyAlignment="1">
      <alignment horizontal="left" vertical="center"/>
    </xf>
    <xf numFmtId="0" fontId="67" fillId="3" borderId="58" xfId="0" applyFont="1" applyFill="1" applyBorder="1" applyAlignment="1">
      <alignment horizontal="center" vertical="center"/>
    </xf>
    <xf numFmtId="38" fontId="0" fillId="0" borderId="48" xfId="21" applyFont="1" applyFill="1" applyBorder="1" applyAlignment="1">
      <alignment horizontal="center" vertical="center"/>
    </xf>
    <xf numFmtId="0" fontId="71" fillId="0" borderId="0" xfId="36" applyFont="1" applyAlignment="1" applyProtection="1"/>
    <xf numFmtId="0" fontId="60" fillId="0" borderId="0" xfId="0" applyFont="1" applyAlignment="1">
      <alignment vertical="center"/>
    </xf>
    <xf numFmtId="0" fontId="62" fillId="0" borderId="0" xfId="0" applyFont="1" applyAlignment="1">
      <alignment vertical="center"/>
    </xf>
    <xf numFmtId="176" fontId="78" fillId="0" borderId="0" xfId="0" applyNumberFormat="1" applyFont="1"/>
    <xf numFmtId="176" fontId="78" fillId="0" borderId="0" xfId="0" applyNumberFormat="1" applyFont="1" applyAlignment="1">
      <alignment horizontal="right"/>
    </xf>
    <xf numFmtId="176" fontId="79" fillId="0" borderId="1" xfId="0" applyNumberFormat="1" applyFont="1" applyBorder="1" applyAlignment="1">
      <alignment horizontal="left" vertical="center"/>
    </xf>
    <xf numFmtId="176" fontId="80" fillId="0" borderId="0" xfId="0" applyNumberFormat="1" applyFont="1"/>
    <xf numFmtId="176" fontId="78" fillId="0" borderId="0" xfId="0" applyNumberFormat="1" applyFont="1" applyBorder="1" applyAlignment="1">
      <alignment horizontal="center" vertical="center"/>
    </xf>
    <xf numFmtId="176" fontId="78" fillId="0" borderId="0" xfId="0" applyNumberFormat="1" applyFont="1" applyBorder="1" applyAlignment="1">
      <alignment horizontal="center" vertical="center" wrapText="1"/>
    </xf>
    <xf numFmtId="176" fontId="78" fillId="0" borderId="0" xfId="0" applyNumberFormat="1" applyFont="1" applyBorder="1" applyAlignment="1">
      <alignment vertical="center" wrapText="1"/>
    </xf>
    <xf numFmtId="176" fontId="78" fillId="0" borderId="0" xfId="0" applyNumberFormat="1" applyFont="1" applyBorder="1"/>
    <xf numFmtId="176" fontId="78" fillId="0" borderId="0" xfId="0" applyNumberFormat="1" applyFont="1" applyBorder="1" applyAlignment="1">
      <alignment horizontal="right" vertical="center" wrapText="1"/>
    </xf>
    <xf numFmtId="176" fontId="78" fillId="0" borderId="0" xfId="0" applyNumberFormat="1" applyFont="1" applyAlignment="1">
      <alignment horizontal="center" vertical="center"/>
    </xf>
    <xf numFmtId="176" fontId="78" fillId="0" borderId="206" xfId="0" applyNumberFormat="1" applyFont="1" applyBorder="1" applyAlignment="1">
      <alignment horizontal="center" vertical="center"/>
    </xf>
    <xf numFmtId="176" fontId="78" fillId="0" borderId="141" xfId="0" applyNumberFormat="1" applyFont="1" applyBorder="1" applyAlignment="1">
      <alignment horizontal="center" vertical="center"/>
    </xf>
    <xf numFmtId="176" fontId="78" fillId="0" borderId="5" xfId="0" applyNumberFormat="1" applyFont="1" applyBorder="1" applyAlignment="1">
      <alignment horizontal="center" vertical="center" shrinkToFit="1"/>
    </xf>
    <xf numFmtId="176" fontId="78" fillId="0" borderId="1" xfId="0" applyNumberFormat="1" applyFont="1" applyBorder="1" applyAlignment="1">
      <alignment horizontal="center" vertical="center" shrinkToFit="1"/>
    </xf>
    <xf numFmtId="176" fontId="78" fillId="0" borderId="7" xfId="0" applyNumberFormat="1" applyFont="1" applyBorder="1" applyAlignment="1">
      <alignment horizontal="center" vertical="center" shrinkToFit="1"/>
    </xf>
    <xf numFmtId="176" fontId="78" fillId="0" borderId="148" xfId="0" applyNumberFormat="1" applyFont="1" applyBorder="1" applyAlignment="1">
      <alignment horizontal="center" vertical="center" shrinkToFit="1"/>
    </xf>
    <xf numFmtId="176" fontId="78" fillId="0" borderId="209" xfId="0" applyNumberFormat="1" applyFont="1" applyBorder="1" applyAlignment="1">
      <alignment horizontal="center" vertical="center" shrinkToFit="1"/>
    </xf>
    <xf numFmtId="176" fontId="78" fillId="0" borderId="0" xfId="0" applyNumberFormat="1" applyFont="1" applyAlignment="1">
      <alignment horizontal="center" vertical="center" shrinkToFit="1"/>
    </xf>
    <xf numFmtId="176" fontId="81" fillId="0" borderId="5" xfId="0" applyNumberFormat="1" applyFont="1" applyBorder="1" applyAlignment="1">
      <alignment horizontal="right" vertical="center" shrinkToFit="1"/>
    </xf>
    <xf numFmtId="176" fontId="81" fillId="0" borderId="210" xfId="0" applyNumberFormat="1" applyFont="1" applyBorder="1" applyAlignment="1">
      <alignment horizontal="right" vertical="center" shrinkToFit="1"/>
    </xf>
    <xf numFmtId="176" fontId="81" fillId="0" borderId="211" xfId="0" applyNumberFormat="1" applyFont="1" applyBorder="1" applyAlignment="1">
      <alignment horizontal="right" vertical="center" shrinkToFit="1"/>
    </xf>
    <xf numFmtId="176" fontId="81" fillId="0" borderId="212" xfId="0" applyNumberFormat="1" applyFont="1" applyBorder="1" applyAlignment="1">
      <alignment horizontal="right" vertical="center" shrinkToFit="1"/>
    </xf>
    <xf numFmtId="176" fontId="81" fillId="0" borderId="211" xfId="0" applyNumberFormat="1" applyFont="1" applyBorder="1" applyAlignment="1">
      <alignment vertical="top" wrapText="1"/>
    </xf>
    <xf numFmtId="176" fontId="78" fillId="0" borderId="0" xfId="0" applyNumberFormat="1" applyFont="1" applyAlignment="1">
      <alignment vertical="center"/>
    </xf>
    <xf numFmtId="176" fontId="78" fillId="0" borderId="5" xfId="0" applyNumberFormat="1" applyFont="1" applyBorder="1" applyAlignment="1">
      <alignment horizontal="center" vertical="center"/>
    </xf>
    <xf numFmtId="176" fontId="81" fillId="0" borderId="209" xfId="0" applyNumberFormat="1" applyFont="1" applyBorder="1" applyAlignment="1">
      <alignment horizontal="right" vertical="center" shrinkToFit="1"/>
    </xf>
    <xf numFmtId="176" fontId="81" fillId="0" borderId="149" xfId="0" applyNumberFormat="1" applyFont="1" applyBorder="1" applyAlignment="1">
      <alignment vertical="top" wrapText="1"/>
    </xf>
    <xf numFmtId="176" fontId="81" fillId="0" borderId="148" xfId="0" applyNumberFormat="1" applyFont="1" applyBorder="1" applyAlignment="1">
      <alignment horizontal="right" vertical="center" shrinkToFit="1"/>
    </xf>
    <xf numFmtId="176" fontId="78" fillId="0" borderId="0" xfId="0" applyNumberFormat="1" applyFont="1" applyBorder="1" applyAlignment="1">
      <alignment horizontal="right" vertical="center"/>
    </xf>
    <xf numFmtId="176" fontId="82" fillId="0" borderId="0" xfId="0" applyNumberFormat="1" applyFont="1" applyBorder="1" applyAlignment="1">
      <alignment vertical="top" wrapText="1"/>
    </xf>
    <xf numFmtId="176" fontId="83" fillId="0" borderId="0" xfId="0" applyNumberFormat="1" applyFont="1" applyAlignment="1">
      <alignment vertical="center"/>
    </xf>
    <xf numFmtId="176" fontId="80" fillId="0" borderId="0" xfId="0" applyNumberFormat="1" applyFont="1" applyBorder="1" applyAlignment="1">
      <alignment horizontal="left" vertical="top" wrapText="1"/>
    </xf>
    <xf numFmtId="176" fontId="84" fillId="0" borderId="0" xfId="0" applyNumberFormat="1" applyFont="1" applyAlignment="1">
      <alignment vertical="center"/>
    </xf>
    <xf numFmtId="176" fontId="80" fillId="0" borderId="47" xfId="0" applyNumberFormat="1" applyFont="1" applyBorder="1" applyAlignment="1">
      <alignment horizontal="left" vertical="top" wrapText="1"/>
    </xf>
    <xf numFmtId="0" fontId="78" fillId="0" borderId="0" xfId="0" applyFont="1" applyBorder="1"/>
    <xf numFmtId="0" fontId="78" fillId="0" borderId="0" xfId="0" applyFont="1"/>
    <xf numFmtId="0" fontId="78" fillId="0" borderId="0" xfId="0" applyFont="1" applyAlignment="1"/>
    <xf numFmtId="0" fontId="84" fillId="0" borderId="0" xfId="0" applyFont="1"/>
    <xf numFmtId="176" fontId="84" fillId="0" borderId="0" xfId="0" applyNumberFormat="1" applyFont="1"/>
    <xf numFmtId="176" fontId="78" fillId="0" borderId="0" xfId="0" applyNumberFormat="1" applyFont="1" applyBorder="1" applyAlignment="1">
      <alignment horizontal="left" vertical="center" wrapText="1"/>
    </xf>
    <xf numFmtId="176" fontId="78" fillId="0" borderId="17" xfId="0" applyNumberFormat="1" applyFont="1" applyBorder="1" applyAlignment="1">
      <alignment vertical="center" wrapText="1"/>
    </xf>
    <xf numFmtId="176" fontId="78" fillId="0" borderId="18" xfId="0" applyNumberFormat="1" applyFont="1" applyBorder="1" applyAlignment="1">
      <alignment vertical="center" wrapText="1"/>
    </xf>
    <xf numFmtId="176" fontId="78" fillId="0" borderId="7" xfId="0" applyNumberFormat="1" applyFont="1" applyBorder="1" applyAlignment="1">
      <alignment vertical="center" wrapText="1"/>
    </xf>
    <xf numFmtId="176" fontId="78" fillId="0" borderId="6" xfId="0" applyNumberFormat="1" applyFont="1" applyBorder="1" applyAlignment="1">
      <alignment vertical="center" wrapText="1"/>
    </xf>
    <xf numFmtId="176" fontId="78" fillId="0" borderId="3" xfId="0" applyNumberFormat="1" applyFont="1" applyBorder="1"/>
    <xf numFmtId="176" fontId="78" fillId="0" borderId="5" xfId="0" applyNumberFormat="1" applyFont="1" applyBorder="1" applyAlignment="1">
      <alignment vertical="center" wrapText="1"/>
    </xf>
    <xf numFmtId="176" fontId="78" fillId="0" borderId="1" xfId="0" applyNumberFormat="1" applyFont="1" applyBorder="1" applyAlignment="1">
      <alignment vertical="center" wrapText="1"/>
    </xf>
    <xf numFmtId="0" fontId="39" fillId="0" borderId="0" xfId="9" applyFont="1" applyAlignment="1">
      <alignment vertical="center"/>
    </xf>
    <xf numFmtId="0" fontId="34" fillId="0" borderId="0" xfId="9" applyFont="1" applyAlignment="1">
      <alignment horizontal="right" vertical="center"/>
    </xf>
    <xf numFmtId="0" fontId="40" fillId="0" borderId="0" xfId="9" applyFont="1" applyAlignment="1">
      <alignment vertical="center"/>
    </xf>
    <xf numFmtId="0" fontId="32" fillId="0" borderId="0" xfId="5" applyFont="1">
      <alignment vertical="center"/>
    </xf>
    <xf numFmtId="0" fontId="14" fillId="0" borderId="0" xfId="5" quotePrefix="1" applyFont="1">
      <alignment vertical="center"/>
    </xf>
    <xf numFmtId="0" fontId="14" fillId="3" borderId="11" xfId="5" applyFont="1" applyFill="1" applyBorder="1">
      <alignment vertical="center"/>
    </xf>
    <xf numFmtId="0" fontId="14" fillId="3" borderId="18" xfId="5" applyFont="1" applyFill="1" applyBorder="1">
      <alignment vertical="center"/>
    </xf>
    <xf numFmtId="0" fontId="14" fillId="0" borderId="11" xfId="5" applyFont="1" applyBorder="1">
      <alignment vertical="center"/>
    </xf>
    <xf numFmtId="0" fontId="14" fillId="0" borderId="18" xfId="5" applyFont="1" applyBorder="1">
      <alignment vertical="center"/>
    </xf>
    <xf numFmtId="0" fontId="24" fillId="0" borderId="0" xfId="0" applyFont="1" applyAlignment="1">
      <alignment vertical="center"/>
    </xf>
    <xf numFmtId="0" fontId="48" fillId="0" borderId="68" xfId="0" applyFont="1" applyBorder="1" applyAlignment="1">
      <alignment horizontal="center" vertical="center"/>
    </xf>
    <xf numFmtId="0" fontId="48" fillId="0" borderId="69" xfId="0" applyFont="1" applyBorder="1" applyAlignment="1">
      <alignment horizontal="center" vertical="center"/>
    </xf>
    <xf numFmtId="0" fontId="48" fillId="0" borderId="70" xfId="0" applyFont="1" applyBorder="1" applyAlignment="1">
      <alignment horizontal="center" vertical="center"/>
    </xf>
    <xf numFmtId="0" fontId="48" fillId="0" borderId="11" xfId="0" applyFont="1" applyBorder="1" applyAlignment="1">
      <alignment horizontal="right" vertical="center"/>
    </xf>
    <xf numFmtId="0" fontId="48" fillId="0" borderId="6" xfId="0" applyFont="1" applyBorder="1" applyAlignment="1">
      <alignment horizontal="right" vertical="center"/>
    </xf>
    <xf numFmtId="0" fontId="11" fillId="0" borderId="0" xfId="0" applyFont="1" applyAlignment="1">
      <alignment horizontal="left" vertical="center"/>
    </xf>
    <xf numFmtId="0" fontId="36" fillId="0" borderId="0" xfId="0" applyFont="1" applyAlignment="1">
      <alignment vertical="center"/>
    </xf>
    <xf numFmtId="0" fontId="36" fillId="0" borderId="23" xfId="0" applyFont="1" applyBorder="1" applyAlignment="1">
      <alignment vertical="center"/>
    </xf>
    <xf numFmtId="0" fontId="77" fillId="0" borderId="0" xfId="0" applyFont="1" applyAlignment="1">
      <alignment vertical="center"/>
    </xf>
    <xf numFmtId="0" fontId="17" fillId="0" borderId="58" xfId="0" applyFont="1" applyBorder="1" applyAlignment="1">
      <alignment horizontal="center" vertical="center" wrapText="1"/>
    </xf>
    <xf numFmtId="0" fontId="0" fillId="0" borderId="0" xfId="0" applyFont="1" applyFill="1" applyBorder="1" applyAlignment="1">
      <alignment vertical="center"/>
    </xf>
    <xf numFmtId="0" fontId="0" fillId="0" borderId="18" xfId="0" applyFont="1" applyFill="1" applyBorder="1" applyAlignment="1">
      <alignment vertical="center"/>
    </xf>
    <xf numFmtId="0" fontId="0" fillId="0" borderId="0" xfId="0" applyFont="1" applyBorder="1" applyAlignment="1">
      <alignment vertical="center"/>
    </xf>
    <xf numFmtId="0" fontId="0" fillId="0" borderId="18" xfId="0" applyFont="1" applyBorder="1" applyAlignment="1">
      <alignment vertical="center"/>
    </xf>
    <xf numFmtId="38" fontId="11" fillId="0" borderId="0" xfId="21" applyFont="1" applyAlignment="1">
      <alignment horizontal="center" vertical="center"/>
    </xf>
    <xf numFmtId="38" fontId="11" fillId="0" borderId="0" xfId="21" applyFont="1" applyAlignment="1">
      <alignment vertical="center"/>
    </xf>
    <xf numFmtId="49" fontId="11" fillId="0" borderId="0" xfId="21" applyNumberFormat="1" applyFont="1" applyAlignment="1">
      <alignment horizontal="center" vertical="center"/>
    </xf>
    <xf numFmtId="49" fontId="11" fillId="0" borderId="0" xfId="21" applyNumberFormat="1" applyFont="1" applyAlignment="1">
      <alignment vertical="center"/>
    </xf>
    <xf numFmtId="38" fontId="11" fillId="0" borderId="0" xfId="21" applyFont="1" applyAlignment="1">
      <alignment horizontal="center"/>
    </xf>
    <xf numFmtId="38" fontId="11" fillId="0" borderId="0" xfId="21" applyFont="1" applyAlignment="1"/>
    <xf numFmtId="49" fontId="11" fillId="0" borderId="0" xfId="21" applyNumberFormat="1" applyFont="1" applyAlignment="1">
      <alignment horizontal="center"/>
    </xf>
    <xf numFmtId="49" fontId="11" fillId="0" borderId="0" xfId="21" applyNumberFormat="1" applyFont="1" applyAlignment="1"/>
    <xf numFmtId="49" fontId="11" fillId="0" borderId="0" xfId="21" applyNumberFormat="1" applyFont="1" applyAlignment="1">
      <alignment horizontal="right"/>
    </xf>
    <xf numFmtId="38" fontId="11" fillId="0" borderId="2" xfId="21" applyFont="1" applyBorder="1" applyAlignment="1">
      <alignment horizontal="center" vertical="center"/>
    </xf>
    <xf numFmtId="49" fontId="11" fillId="0" borderId="2" xfId="21" applyNumberFormat="1" applyFont="1" applyBorder="1" applyAlignment="1">
      <alignment horizontal="center" vertical="center"/>
    </xf>
    <xf numFmtId="49" fontId="11" fillId="0" borderId="2" xfId="21" applyNumberFormat="1" applyFont="1" applyBorder="1" applyAlignment="1">
      <alignment horizontal="center" vertical="center" wrapText="1"/>
    </xf>
    <xf numFmtId="0" fontId="0" fillId="0" borderId="0" xfId="0" applyFont="1"/>
    <xf numFmtId="0" fontId="0" fillId="0" borderId="0" xfId="0" applyFont="1" applyAlignment="1"/>
    <xf numFmtId="0" fontId="0" fillId="0" borderId="43" xfId="0" applyFont="1" applyBorder="1"/>
    <xf numFmtId="0" fontId="14" fillId="0" borderId="0" xfId="5" applyFont="1">
      <alignment vertical="center"/>
    </xf>
    <xf numFmtId="176" fontId="78" fillId="0" borderId="5" xfId="0" applyNumberFormat="1" applyFont="1" applyBorder="1" applyAlignment="1">
      <alignment horizontal="center" vertical="center" wrapText="1"/>
    </xf>
    <xf numFmtId="0" fontId="35" fillId="0" borderId="0" xfId="9" applyFont="1" applyAlignment="1">
      <alignment horizontal="right" vertical="center"/>
    </xf>
    <xf numFmtId="0" fontId="34" fillId="0" borderId="0" xfId="0" applyFont="1" applyAlignment="1">
      <alignment vertical="center"/>
    </xf>
    <xf numFmtId="0" fontId="48" fillId="0" borderId="15" xfId="0" applyFont="1" applyBorder="1" applyAlignment="1">
      <alignment horizontal="center" vertical="center"/>
    </xf>
    <xf numFmtId="0" fontId="48" fillId="0" borderId="10" xfId="0" applyFont="1" applyBorder="1" applyAlignment="1">
      <alignment horizontal="center" vertical="center"/>
    </xf>
    <xf numFmtId="0" fontId="48" fillId="0" borderId="11" xfId="0" applyFont="1" applyBorder="1" applyAlignment="1">
      <alignment horizontal="center" vertical="center"/>
    </xf>
    <xf numFmtId="0" fontId="48" fillId="0" borderId="15" xfId="0" applyFont="1" applyBorder="1" applyAlignment="1">
      <alignment vertical="center"/>
    </xf>
    <xf numFmtId="0" fontId="48" fillId="0" borderId="10" xfId="0" applyFont="1" applyBorder="1" applyAlignment="1">
      <alignment vertical="center"/>
    </xf>
    <xf numFmtId="0" fontId="48" fillId="0" borderId="17" xfId="0" applyFont="1" applyBorder="1" applyAlignment="1">
      <alignment vertical="center"/>
    </xf>
    <xf numFmtId="0" fontId="48" fillId="0" borderId="0" xfId="0" applyFont="1" applyAlignment="1">
      <alignment vertical="center"/>
    </xf>
    <xf numFmtId="0" fontId="48" fillId="0" borderId="18" xfId="0" applyFont="1" applyBorder="1" applyAlignment="1">
      <alignment vertical="center"/>
    </xf>
    <xf numFmtId="0" fontId="48" fillId="0" borderId="7" xfId="0" applyFont="1" applyBorder="1" applyAlignment="1">
      <alignment vertical="center"/>
    </xf>
    <xf numFmtId="0" fontId="48" fillId="0" borderId="1" xfId="0" applyFont="1" applyBorder="1" applyAlignment="1">
      <alignment vertical="center"/>
    </xf>
    <xf numFmtId="0" fontId="48" fillId="0" borderId="6" xfId="0" applyFont="1" applyBorder="1" applyAlignment="1">
      <alignment vertical="center"/>
    </xf>
    <xf numFmtId="0" fontId="48" fillId="0" borderId="1" xfId="0" applyFont="1" applyBorder="1" applyAlignment="1">
      <alignment horizontal="right" vertical="center"/>
    </xf>
    <xf numFmtId="0" fontId="11" fillId="0" borderId="6" xfId="0" applyFont="1" applyBorder="1" applyAlignment="1">
      <alignment vertical="center"/>
    </xf>
    <xf numFmtId="0" fontId="34" fillId="0" borderId="0" xfId="0" applyFont="1" applyAlignment="1">
      <alignment horizontal="center" vertical="center" wrapText="1"/>
    </xf>
    <xf numFmtId="0" fontId="86" fillId="0" borderId="0" xfId="0" applyFont="1" applyAlignment="1">
      <alignment horizontal="center"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0" xfId="0" applyFont="1" applyAlignment="1">
      <alignment vertical="center"/>
    </xf>
    <xf numFmtId="0" fontId="11" fillId="0" borderId="18" xfId="0" applyFont="1" applyBorder="1" applyAlignment="1">
      <alignment vertical="center"/>
    </xf>
    <xf numFmtId="0" fontId="11" fillId="0" borderId="7" xfId="0" applyFont="1" applyBorder="1" applyAlignment="1">
      <alignment vertical="center"/>
    </xf>
    <xf numFmtId="0" fontId="11" fillId="0" borderId="1" xfId="0" applyFont="1" applyBorder="1" applyAlignment="1">
      <alignment vertical="center"/>
    </xf>
    <xf numFmtId="0" fontId="48" fillId="0" borderId="86" xfId="0" applyFont="1" applyBorder="1" applyAlignment="1">
      <alignment vertical="center"/>
    </xf>
    <xf numFmtId="0" fontId="48" fillId="0" borderId="82" xfId="0" applyFont="1" applyBorder="1" applyAlignment="1">
      <alignment vertical="center"/>
    </xf>
    <xf numFmtId="0" fontId="48" fillId="0" borderId="87" xfId="0" applyFont="1" applyBorder="1" applyAlignment="1">
      <alignment vertical="center"/>
    </xf>
    <xf numFmtId="0" fontId="48" fillId="0" borderId="88" xfId="0" applyFont="1" applyBorder="1" applyAlignment="1">
      <alignment vertical="center"/>
    </xf>
    <xf numFmtId="0" fontId="48" fillId="0" borderId="43" xfId="0" applyFont="1" applyBorder="1" applyAlignment="1">
      <alignment vertical="center"/>
    </xf>
    <xf numFmtId="0" fontId="48" fillId="0" borderId="44" xfId="0" applyFont="1" applyBorder="1" applyAlignment="1">
      <alignment vertical="center"/>
    </xf>
    <xf numFmtId="0" fontId="48" fillId="0" borderId="10" xfId="0" applyFont="1" applyBorder="1" applyAlignment="1">
      <alignment horizontal="right" vertical="center"/>
    </xf>
    <xf numFmtId="0" fontId="50" fillId="0" borderId="0" xfId="0" applyFont="1" applyFill="1" applyAlignment="1">
      <alignment horizontal="center" vertical="center"/>
    </xf>
    <xf numFmtId="0" fontId="30" fillId="0" borderId="0" xfId="0" applyFont="1" applyAlignment="1">
      <alignment horizontal="left" vertical="top" wrapText="1"/>
    </xf>
    <xf numFmtId="0" fontId="26" fillId="0" borderId="2" xfId="0" applyFont="1" applyBorder="1" applyAlignment="1">
      <alignment horizontal="left" vertical="center"/>
    </xf>
    <xf numFmtId="0" fontId="14" fillId="0" borderId="2" xfId="11" applyNumberFormat="1" applyFont="1" applyBorder="1" applyAlignment="1">
      <alignment horizontal="center" vertical="center"/>
    </xf>
    <xf numFmtId="0" fontId="14" fillId="0" borderId="0" xfId="11" applyFont="1" applyBorder="1" applyAlignment="1"/>
    <xf numFmtId="0" fontId="14" fillId="0" borderId="21" xfId="11" applyNumberFormat="1" applyFont="1" applyBorder="1" applyAlignment="1">
      <alignment horizontal="center" vertical="center"/>
    </xf>
    <xf numFmtId="0" fontId="14" fillId="0" borderId="26" xfId="11" applyNumberFormat="1" applyFont="1" applyBorder="1" applyAlignment="1">
      <alignment horizontal="left" vertical="center"/>
    </xf>
    <xf numFmtId="0" fontId="14" fillId="0" borderId="63" xfId="11" applyNumberFormat="1" applyFont="1" applyBorder="1" applyAlignment="1">
      <alignment horizontal="left" vertical="center"/>
    </xf>
    <xf numFmtId="0" fontId="14" fillId="0" borderId="20" xfId="11" applyNumberFormat="1" applyFont="1" applyBorder="1" applyAlignment="1">
      <alignment horizontal="left" vertical="center"/>
    </xf>
    <xf numFmtId="0" fontId="14" fillId="0" borderId="1" xfId="11" applyFont="1" applyBorder="1" applyAlignment="1">
      <alignment horizontal="left" vertical="center"/>
    </xf>
    <xf numFmtId="0" fontId="14" fillId="0" borderId="0" xfId="11" applyNumberFormat="1" applyFont="1" applyAlignment="1">
      <alignment horizontal="left"/>
    </xf>
    <xf numFmtId="0" fontId="15" fillId="0" borderId="0" xfId="41" applyFont="1" applyAlignment="1">
      <alignment vertical="center"/>
    </xf>
    <xf numFmtId="0" fontId="15" fillId="0" borderId="0" xfId="41" applyFont="1" applyAlignment="1">
      <alignment horizontal="right" vertical="center" shrinkToFit="1"/>
    </xf>
    <xf numFmtId="49" fontId="15" fillId="0" borderId="0" xfId="41" applyNumberFormat="1" applyFont="1" applyAlignment="1">
      <alignment horizontal="right" vertical="center"/>
    </xf>
    <xf numFmtId="0" fontId="15" fillId="0" borderId="0" xfId="41" applyFont="1" applyAlignment="1">
      <alignment horizontal="right" vertical="center"/>
    </xf>
    <xf numFmtId="0" fontId="15" fillId="0" borderId="0" xfId="41" applyFont="1" applyAlignment="1">
      <alignment horizontal="center" vertical="center"/>
    </xf>
    <xf numFmtId="0" fontId="15" fillId="0" borderId="0" xfId="41" applyFont="1" applyAlignment="1">
      <alignment horizontal="left" vertical="center" indent="1"/>
    </xf>
    <xf numFmtId="0" fontId="15" fillId="0" borderId="0" xfId="41" applyFont="1" applyAlignment="1">
      <alignment horizontal="left" vertical="center" indent="2"/>
    </xf>
    <xf numFmtId="0" fontId="18" fillId="0" borderId="0" xfId="42" applyFont="1" applyAlignment="1">
      <alignment vertical="center" wrapText="1"/>
    </xf>
    <xf numFmtId="0" fontId="15" fillId="0" borderId="0" xfId="41"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left" vertical="center" wrapText="1"/>
    </xf>
    <xf numFmtId="0" fontId="76" fillId="0" borderId="0" xfId="0" applyFont="1" applyAlignment="1">
      <alignment horizontal="center" vertical="center"/>
    </xf>
    <xf numFmtId="0" fontId="0" fillId="0" borderId="0" xfId="0" applyAlignment="1">
      <alignment vertical="center"/>
    </xf>
    <xf numFmtId="49" fontId="0" fillId="0" borderId="0" xfId="21" applyNumberFormat="1" applyFont="1" applyAlignment="1">
      <alignment horizontal="right" vertical="center"/>
    </xf>
    <xf numFmtId="38" fontId="0" fillId="0" borderId="2" xfId="21" applyFont="1" applyBorder="1" applyAlignment="1">
      <alignment horizontal="center" vertical="center" wrapText="1"/>
    </xf>
    <xf numFmtId="0" fontId="0" fillId="0" borderId="0" xfId="0" applyAlignment="1">
      <alignment horizontal="right" vertical="center"/>
    </xf>
    <xf numFmtId="0" fontId="0" fillId="0" borderId="35" xfId="0" applyBorder="1" applyAlignment="1">
      <alignment horizontal="center" vertical="center"/>
    </xf>
    <xf numFmtId="0" fontId="0" fillId="0" borderId="129" xfId="0" applyBorder="1" applyAlignment="1" applyProtection="1">
      <alignment horizontal="center" vertical="center"/>
      <protection locked="0"/>
    </xf>
    <xf numFmtId="0" fontId="0" fillId="0" borderId="48" xfId="0" applyBorder="1" applyAlignment="1">
      <alignment horizontal="center" vertical="center"/>
    </xf>
    <xf numFmtId="0" fontId="0" fillId="0" borderId="36"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22" xfId="0" applyBorder="1" applyAlignment="1">
      <alignment horizontal="center" vertical="center"/>
    </xf>
    <xf numFmtId="0" fontId="0" fillId="0" borderId="25" xfId="0" applyBorder="1"/>
    <xf numFmtId="0" fontId="0" fillId="0" borderId="0" xfId="0" applyAlignment="1">
      <alignment horizontal="center" vertical="center"/>
    </xf>
    <xf numFmtId="0" fontId="0" fillId="0" borderId="23" xfId="0" applyBorder="1" applyAlignment="1">
      <alignment horizontal="center" vertical="center"/>
    </xf>
    <xf numFmtId="0" fontId="0" fillId="0" borderId="23" xfId="0" applyBorder="1"/>
    <xf numFmtId="0" fontId="0" fillId="0" borderId="9" xfId="0" applyBorder="1"/>
    <xf numFmtId="0" fontId="0" fillId="3" borderId="34" xfId="0" applyFill="1" applyBorder="1" applyAlignment="1">
      <alignment horizontal="center" vertical="center" wrapText="1"/>
    </xf>
    <xf numFmtId="0" fontId="0" fillId="0" borderId="58" xfId="0" applyBorder="1" applyAlignment="1" applyProtection="1">
      <alignment horizontal="center" vertical="center"/>
      <protection locked="0"/>
    </xf>
    <xf numFmtId="0" fontId="0" fillId="0" borderId="194" xfId="0" applyBorder="1" applyAlignment="1" applyProtection="1">
      <alignment horizontal="center" vertical="center"/>
      <protection locked="0"/>
    </xf>
    <xf numFmtId="0" fontId="0" fillId="0" borderId="76" xfId="0" applyBorder="1" applyAlignment="1" applyProtection="1">
      <alignment horizontal="center" vertical="center"/>
      <protection locked="0"/>
    </xf>
    <xf numFmtId="0" fontId="0" fillId="0" borderId="191" xfId="0" applyBorder="1" applyAlignment="1" applyProtection="1">
      <alignment horizontal="center" vertical="center"/>
      <protection locked="0"/>
    </xf>
    <xf numFmtId="0" fontId="92" fillId="0" borderId="0" xfId="0" applyFont="1"/>
    <xf numFmtId="0" fontId="0" fillId="3" borderId="58" xfId="0" applyFill="1" applyBorder="1" applyAlignment="1">
      <alignment horizontal="center" vertical="center"/>
    </xf>
    <xf numFmtId="0" fontId="0" fillId="3" borderId="34" xfId="0" applyFill="1" applyBorder="1" applyAlignment="1">
      <alignment horizontal="center" vertical="center"/>
    </xf>
    <xf numFmtId="0" fontId="0" fillId="0" borderId="190" xfId="0" applyBorder="1" applyAlignment="1" applyProtection="1">
      <alignment horizontal="center" vertical="center"/>
      <protection locked="0"/>
    </xf>
    <xf numFmtId="0" fontId="0" fillId="0" borderId="187" xfId="0" applyBorder="1" applyAlignment="1" applyProtection="1">
      <alignment horizontal="center" vertical="center"/>
      <protection locked="0"/>
    </xf>
    <xf numFmtId="0" fontId="0" fillId="0" borderId="184" xfId="0" applyBorder="1" applyAlignment="1" applyProtection="1">
      <alignment horizontal="center" vertical="center"/>
      <protection locked="0"/>
    </xf>
    <xf numFmtId="0" fontId="0" fillId="0" borderId="46" xfId="0" applyBorder="1" applyAlignment="1">
      <alignment vertical="top" wrapText="1"/>
    </xf>
    <xf numFmtId="0" fontId="0" fillId="0" borderId="42" xfId="0" applyBorder="1" applyAlignment="1" applyProtection="1">
      <alignment horizontal="center" vertical="center"/>
      <protection locked="0"/>
    </xf>
    <xf numFmtId="0" fontId="0" fillId="0" borderId="40" xfId="0" applyBorder="1" applyAlignment="1" applyProtection="1">
      <alignment vertical="center"/>
      <protection locked="0"/>
    </xf>
    <xf numFmtId="0" fontId="0" fillId="0" borderId="181" xfId="0" applyBorder="1" applyAlignment="1" applyProtection="1">
      <alignment horizontal="center" vertical="center"/>
      <protection locked="0"/>
    </xf>
    <xf numFmtId="0" fontId="0" fillId="0" borderId="5" xfId="0" applyBorder="1" applyAlignment="1">
      <alignment horizontal="center" vertical="center"/>
    </xf>
    <xf numFmtId="0" fontId="0" fillId="0" borderId="2" xfId="0" applyBorder="1" applyAlignment="1">
      <alignment horizontal="center" vertical="center"/>
    </xf>
    <xf numFmtId="0" fontId="0" fillId="0" borderId="0" xfId="0" applyAlignment="1">
      <alignment vertical="center" wrapText="1"/>
    </xf>
    <xf numFmtId="0" fontId="91" fillId="0" borderId="0" xfId="0" applyFont="1" applyAlignment="1">
      <alignment vertical="center"/>
    </xf>
    <xf numFmtId="0" fontId="93" fillId="0" borderId="0" xfId="0" applyFont="1" applyAlignment="1">
      <alignment vertical="center" wrapText="1"/>
    </xf>
    <xf numFmtId="0" fontId="91" fillId="0" borderId="0" xfId="0" applyFont="1" applyAlignment="1">
      <alignment vertical="center" wrapText="1"/>
    </xf>
    <xf numFmtId="0" fontId="94" fillId="0" borderId="0" xfId="0" applyFont="1" applyAlignment="1">
      <alignment vertical="center"/>
    </xf>
    <xf numFmtId="0" fontId="95" fillId="0" borderId="0" xfId="0" applyFont="1" applyAlignment="1">
      <alignment vertical="center" wrapText="1"/>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7" borderId="71" xfId="0" applyFill="1" applyBorder="1" applyAlignment="1">
      <alignment horizontal="left" vertical="center"/>
    </xf>
    <xf numFmtId="0" fontId="0" fillId="7" borderId="49" xfId="0" applyFill="1" applyBorder="1" applyAlignment="1">
      <alignment vertical="center"/>
    </xf>
    <xf numFmtId="0" fontId="0" fillId="7" borderId="42" xfId="0" applyFill="1" applyBorder="1" applyAlignment="1">
      <alignment vertical="center"/>
    </xf>
    <xf numFmtId="0" fontId="0" fillId="7" borderId="72" xfId="0" applyFill="1" applyBorder="1" applyAlignment="1">
      <alignment vertical="center"/>
    </xf>
    <xf numFmtId="0" fontId="0" fillId="7" borderId="53" xfId="0" applyFill="1" applyBorder="1" applyAlignment="1">
      <alignment vertical="center"/>
    </xf>
    <xf numFmtId="0" fontId="0" fillId="7" borderId="77" xfId="0" applyFill="1" applyBorder="1" applyAlignment="1">
      <alignment horizontal="center" vertical="center"/>
    </xf>
    <xf numFmtId="0" fontId="0" fillId="0" borderId="38" xfId="0" applyBorder="1" applyAlignment="1">
      <alignment horizontal="center" vertical="center"/>
    </xf>
    <xf numFmtId="0" fontId="0" fillId="0" borderId="73" xfId="0" applyBorder="1" applyAlignment="1">
      <alignment vertical="center"/>
    </xf>
    <xf numFmtId="0" fontId="0" fillId="0" borderId="38" xfId="0" applyBorder="1" applyAlignment="1">
      <alignment horizontal="center" vertical="center" wrapText="1"/>
    </xf>
    <xf numFmtId="0" fontId="0" fillId="0" borderId="73" xfId="0" applyBorder="1" applyAlignment="1">
      <alignment vertical="center" wrapText="1"/>
    </xf>
    <xf numFmtId="0" fontId="0" fillId="7" borderId="26" xfId="0" applyFill="1" applyBorder="1" applyAlignment="1">
      <alignment vertical="center"/>
    </xf>
    <xf numFmtId="0" fontId="0" fillId="7" borderId="27" xfId="0" applyFill="1" applyBorder="1" applyAlignment="1">
      <alignment vertical="center"/>
    </xf>
    <xf numFmtId="0" fontId="0" fillId="7" borderId="63" xfId="0" applyFill="1" applyBorder="1" applyAlignment="1">
      <alignment vertical="center"/>
    </xf>
    <xf numFmtId="0" fontId="0" fillId="7" borderId="73" xfId="0" applyFill="1" applyBorder="1" applyAlignment="1">
      <alignment vertical="center"/>
    </xf>
    <xf numFmtId="0" fontId="0" fillId="7" borderId="2" xfId="0" applyFill="1" applyBorder="1" applyAlignment="1">
      <alignment vertical="center"/>
    </xf>
    <xf numFmtId="0" fontId="91" fillId="7" borderId="73" xfId="0" applyFont="1" applyFill="1" applyBorder="1" applyAlignment="1">
      <alignment vertical="center"/>
    </xf>
    <xf numFmtId="0" fontId="0" fillId="7" borderId="38" xfId="0" applyFill="1" applyBorder="1" applyAlignment="1">
      <alignment horizontal="center" vertical="center"/>
    </xf>
    <xf numFmtId="0" fontId="0" fillId="0" borderId="27" xfId="0" applyBorder="1" applyAlignment="1">
      <alignment vertical="center"/>
    </xf>
    <xf numFmtId="0" fontId="0" fillId="0" borderId="13" xfId="0" applyBorder="1" applyAlignment="1">
      <alignment vertical="center" wrapText="1"/>
    </xf>
    <xf numFmtId="0" fontId="91" fillId="0" borderId="13" xfId="0" applyFont="1" applyBorder="1" applyAlignment="1">
      <alignment horizontal="center" vertical="center" wrapText="1"/>
    </xf>
    <xf numFmtId="0" fontId="0" fillId="7" borderId="26" xfId="0" applyFill="1" applyBorder="1" applyAlignment="1">
      <alignment horizontal="left" vertical="center"/>
    </xf>
    <xf numFmtId="0" fontId="0" fillId="6" borderId="19" xfId="0" applyFill="1" applyBorder="1" applyAlignment="1">
      <alignment horizontal="center" vertical="center"/>
    </xf>
    <xf numFmtId="0" fontId="0" fillId="6" borderId="27" xfId="0" applyFill="1" applyBorder="1" applyAlignment="1">
      <alignment vertical="center" wrapText="1"/>
    </xf>
    <xf numFmtId="0" fontId="0" fillId="6" borderId="63" xfId="0" applyFill="1" applyBorder="1" applyAlignment="1">
      <alignment horizontal="center" vertical="center" wrapText="1"/>
    </xf>
    <xf numFmtId="0" fontId="0" fillId="6" borderId="27" xfId="0" applyFill="1" applyBorder="1" applyAlignment="1">
      <alignment vertical="center"/>
    </xf>
    <xf numFmtId="0" fontId="0" fillId="6" borderId="63" xfId="0" applyFill="1" applyBorder="1" applyAlignment="1">
      <alignment horizontal="center" vertical="center"/>
    </xf>
    <xf numFmtId="0" fontId="0" fillId="6" borderId="73" xfId="0" applyFill="1" applyBorder="1" applyAlignment="1">
      <alignment horizontal="center" vertical="center"/>
    </xf>
    <xf numFmtId="0" fontId="0" fillId="6" borderId="2" xfId="0" applyFill="1" applyBorder="1" applyAlignment="1">
      <alignment horizontal="center" vertical="center"/>
    </xf>
    <xf numFmtId="0" fontId="91" fillId="0" borderId="73" xfId="0" applyFont="1" applyBorder="1" applyAlignment="1">
      <alignment horizontal="center" vertical="center" wrapText="1"/>
    </xf>
    <xf numFmtId="0" fontId="0" fillId="0" borderId="73" xfId="0" applyBorder="1" applyAlignment="1">
      <alignment horizontal="center" vertical="center"/>
    </xf>
    <xf numFmtId="0" fontId="0" fillId="6" borderId="29" xfId="0" applyFill="1" applyBorder="1" applyAlignment="1">
      <alignment horizontal="center" vertical="center"/>
    </xf>
    <xf numFmtId="0" fontId="0" fillId="6" borderId="63" xfId="0" applyFill="1" applyBorder="1" applyAlignment="1">
      <alignment vertical="center"/>
    </xf>
    <xf numFmtId="0" fontId="0" fillId="6" borderId="73" xfId="0" applyFill="1" applyBorder="1" applyAlignment="1">
      <alignment vertical="center"/>
    </xf>
    <xf numFmtId="0" fontId="0" fillId="6" borderId="2" xfId="0" applyFill="1" applyBorder="1" applyAlignment="1">
      <alignment vertical="center"/>
    </xf>
    <xf numFmtId="0" fontId="91" fillId="6" borderId="73" xfId="0" applyFont="1" applyFill="1" applyBorder="1" applyAlignment="1">
      <alignment vertical="center"/>
    </xf>
    <xf numFmtId="0" fontId="0" fillId="0" borderId="63" xfId="0" applyBorder="1" applyAlignment="1">
      <alignment vertical="center"/>
    </xf>
    <xf numFmtId="0" fontId="0" fillId="0" borderId="2" xfId="0" applyBorder="1" applyAlignment="1">
      <alignment vertical="center"/>
    </xf>
    <xf numFmtId="0" fontId="91" fillId="0" borderId="73" xfId="0" applyFont="1" applyBorder="1" applyAlignment="1">
      <alignment vertical="center"/>
    </xf>
    <xf numFmtId="0" fontId="0" fillId="6" borderId="26" xfId="0" applyFill="1"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vertical="center" wrapText="1"/>
    </xf>
    <xf numFmtId="0" fontId="0" fillId="0" borderId="63" xfId="0" applyBorder="1" applyAlignment="1">
      <alignment horizontal="center" vertical="center"/>
    </xf>
    <xf numFmtId="0" fontId="0" fillId="7" borderId="27" xfId="0" applyFill="1" applyBorder="1" applyAlignment="1">
      <alignment vertical="center" wrapText="1"/>
    </xf>
    <xf numFmtId="0" fontId="0" fillId="7" borderId="63" xfId="0" applyFill="1" applyBorder="1" applyAlignment="1">
      <alignment horizontal="center" vertical="center"/>
    </xf>
    <xf numFmtId="0" fontId="0" fillId="7" borderId="27" xfId="0" applyFill="1" applyBorder="1" applyAlignment="1">
      <alignment horizontal="center" vertical="center"/>
    </xf>
    <xf numFmtId="0" fontId="0" fillId="0" borderId="15" xfId="0" applyBorder="1" applyAlignment="1">
      <alignment vertical="center" wrapText="1"/>
    </xf>
    <xf numFmtId="0" fontId="0" fillId="6" borderId="13" xfId="0" applyFill="1" applyBorder="1" applyAlignment="1">
      <alignment horizontal="center" vertical="center"/>
    </xf>
    <xf numFmtId="0" fontId="0" fillId="7" borderId="27" xfId="0" applyFill="1" applyBorder="1" applyAlignment="1">
      <alignment horizontal="left" vertical="center"/>
    </xf>
    <xf numFmtId="0" fontId="0" fillId="7" borderId="63" xfId="0" applyFill="1" applyBorder="1" applyAlignment="1">
      <alignment horizontal="left" vertical="center"/>
    </xf>
    <xf numFmtId="0" fontId="0" fillId="0" borderId="27" xfId="0" applyBorder="1" applyAlignment="1">
      <alignment horizontal="center" vertical="center"/>
    </xf>
    <xf numFmtId="0" fontId="0" fillId="0" borderId="39" xfId="0" applyBorder="1" applyAlignment="1">
      <alignment vertical="center"/>
    </xf>
    <xf numFmtId="0" fontId="0" fillId="0" borderId="181" xfId="0" applyBorder="1" applyAlignment="1">
      <alignment horizontal="center" vertical="center"/>
    </xf>
    <xf numFmtId="0" fontId="0" fillId="0" borderId="59" xfId="0" applyBorder="1" applyAlignment="1">
      <alignment horizontal="center" vertical="center"/>
    </xf>
    <xf numFmtId="0" fontId="0" fillId="0" borderId="56" xfId="0" applyBorder="1" applyAlignment="1">
      <alignment horizontal="center" vertical="center"/>
    </xf>
    <xf numFmtId="0" fontId="0" fillId="0" borderId="59" xfId="0" applyBorder="1" applyAlignment="1">
      <alignment vertical="center" wrapText="1"/>
    </xf>
    <xf numFmtId="0" fontId="0" fillId="0" borderId="78" xfId="0" applyBorder="1" applyAlignment="1">
      <alignment horizontal="center" vertical="center"/>
    </xf>
    <xf numFmtId="0" fontId="0" fillId="0" borderId="59" xfId="0" applyBorder="1" applyAlignment="1">
      <alignment vertical="center"/>
    </xf>
    <xf numFmtId="0" fontId="0" fillId="0" borderId="0" xfId="0" applyAlignment="1">
      <alignment horizontal="center"/>
    </xf>
    <xf numFmtId="0" fontId="0" fillId="6" borderId="0" xfId="0" applyFill="1" applyAlignment="1">
      <alignment horizontal="center" vertical="center"/>
    </xf>
    <xf numFmtId="0" fontId="0" fillId="6" borderId="0" xfId="0" applyFill="1" applyAlignment="1">
      <alignment vertical="center"/>
    </xf>
    <xf numFmtId="0" fontId="0" fillId="0" borderId="0" xfId="0" applyAlignment="1" applyProtection="1">
      <alignment horizontal="center" vertical="center"/>
      <protection locked="0"/>
    </xf>
    <xf numFmtId="0" fontId="0" fillId="0" borderId="0" xfId="0" applyAlignment="1">
      <alignment horizontal="left" vertical="center"/>
    </xf>
    <xf numFmtId="181" fontId="27" fillId="0" borderId="0" xfId="43" applyNumberFormat="1" applyFont="1" applyAlignment="1">
      <alignment vertical="center"/>
    </xf>
    <xf numFmtId="181" fontId="27" fillId="0" borderId="0" xfId="43" applyNumberFormat="1" applyFont="1" applyAlignment="1">
      <alignment horizontal="center" vertical="center"/>
    </xf>
    <xf numFmtId="181" fontId="27" fillId="0" borderId="0" xfId="43" applyNumberFormat="1" applyFont="1" applyAlignment="1">
      <alignment vertical="center" shrinkToFit="1"/>
    </xf>
    <xf numFmtId="181" fontId="27" fillId="0" borderId="0" xfId="43" applyNumberFormat="1" applyFont="1" applyAlignment="1">
      <alignment horizontal="right" vertical="center"/>
    </xf>
    <xf numFmtId="10" fontId="27" fillId="0" borderId="0" xfId="43" applyNumberFormat="1" applyFont="1" applyAlignment="1">
      <alignment vertical="center"/>
    </xf>
    <xf numFmtId="10" fontId="27" fillId="0" borderId="0" xfId="43" applyNumberFormat="1" applyFont="1" applyAlignment="1">
      <alignment horizontal="right" vertical="center"/>
    </xf>
    <xf numFmtId="181" fontId="61" fillId="0" borderId="0" xfId="43" applyNumberFormat="1" applyFont="1" applyAlignment="1">
      <alignment horizontal="right"/>
    </xf>
    <xf numFmtId="181" fontId="61" fillId="0" borderId="0" xfId="43" applyNumberFormat="1" applyFont="1" applyAlignment="1">
      <alignment horizontal="center"/>
    </xf>
    <xf numFmtId="181" fontId="61" fillId="0" borderId="0" xfId="43" applyNumberFormat="1" applyFont="1" applyAlignment="1">
      <alignment horizontal="center" shrinkToFit="1"/>
    </xf>
    <xf numFmtId="181" fontId="61" fillId="0" borderId="0" xfId="43" applyNumberFormat="1" applyFont="1" applyAlignment="1">
      <alignment horizontal="center" wrapText="1"/>
    </xf>
    <xf numFmtId="181" fontId="61" fillId="0" borderId="0" xfId="43" applyNumberFormat="1" applyFont="1" applyAlignment="1">
      <alignment shrinkToFit="1"/>
    </xf>
    <xf numFmtId="10" fontId="61" fillId="0" borderId="0" xfId="43" applyNumberFormat="1" applyFont="1" applyAlignment="1">
      <alignment horizontal="center"/>
    </xf>
    <xf numFmtId="181" fontId="61" fillId="0" borderId="10" xfId="43" applyNumberFormat="1" applyFont="1" applyBorder="1" applyAlignment="1">
      <alignment vertical="center" wrapText="1"/>
    </xf>
    <xf numFmtId="181" fontId="61" fillId="0" borderId="223" xfId="43" applyNumberFormat="1" applyFont="1" applyBorder="1" applyAlignment="1">
      <alignment vertical="center" wrapText="1"/>
    </xf>
    <xf numFmtId="181" fontId="61" fillId="0" borderId="50" xfId="43" applyNumberFormat="1" applyFont="1" applyBorder="1" applyAlignment="1">
      <alignment horizontal="center" vertical="center"/>
    </xf>
    <xf numFmtId="181" fontId="61" fillId="0" borderId="77" xfId="43" applyNumberFormat="1" applyFont="1" applyBorder="1" applyAlignment="1">
      <alignment horizontal="center" vertical="center"/>
    </xf>
    <xf numFmtId="181" fontId="61" fillId="0" borderId="3" xfId="43" applyNumberFormat="1" applyFont="1" applyBorder="1" applyAlignment="1">
      <alignment horizontal="center" vertical="center"/>
    </xf>
    <xf numFmtId="181" fontId="61" fillId="0" borderId="0" xfId="43" applyNumberFormat="1" applyFont="1" applyAlignment="1">
      <alignment horizontal="center" vertical="center"/>
    </xf>
    <xf numFmtId="181" fontId="61" fillId="0" borderId="98" xfId="43" applyNumberFormat="1" applyFont="1" applyBorder="1" applyAlignment="1">
      <alignment horizontal="center" vertical="center" wrapText="1"/>
    </xf>
    <xf numFmtId="181" fontId="102" fillId="0" borderId="228" xfId="43" applyNumberFormat="1" applyFont="1" applyBorder="1" applyAlignment="1">
      <alignment horizontal="center" vertical="center" wrapText="1"/>
    </xf>
    <xf numFmtId="181" fontId="61" fillId="0" borderId="225" xfId="43" applyNumberFormat="1" applyFont="1" applyBorder="1" applyAlignment="1">
      <alignment horizontal="center" vertical="center" wrapText="1"/>
    </xf>
    <xf numFmtId="181" fontId="61" fillId="0" borderId="232" xfId="43" applyNumberFormat="1" applyFont="1" applyBorder="1" applyAlignment="1">
      <alignment horizontal="center" vertical="center" wrapText="1"/>
    </xf>
    <xf numFmtId="181" fontId="61" fillId="0" borderId="3" xfId="43" applyNumberFormat="1" applyFont="1" applyBorder="1" applyAlignment="1">
      <alignment vertical="center" shrinkToFit="1"/>
    </xf>
    <xf numFmtId="181" fontId="61" fillId="0" borderId="3" xfId="43" applyNumberFormat="1" applyFont="1" applyBorder="1" applyAlignment="1">
      <alignment horizontal="center" vertical="center" shrinkToFit="1"/>
    </xf>
    <xf numFmtId="181" fontId="99" fillId="0" borderId="3" xfId="43" applyNumberFormat="1" applyFont="1" applyBorder="1" applyAlignment="1">
      <alignment vertical="center" shrinkToFit="1"/>
    </xf>
    <xf numFmtId="37" fontId="99" fillId="0" borderId="3" xfId="43" applyNumberFormat="1" applyFont="1" applyBorder="1" applyAlignment="1">
      <alignment vertical="center" shrinkToFit="1"/>
    </xf>
    <xf numFmtId="37" fontId="99" fillId="0" borderId="3" xfId="43" applyNumberFormat="1" applyFont="1" applyBorder="1" applyAlignment="1">
      <alignment horizontal="center" vertical="center" shrinkToFit="1"/>
    </xf>
    <xf numFmtId="37" fontId="99" fillId="0" borderId="17" xfId="43" applyNumberFormat="1" applyFont="1" applyBorder="1" applyAlignment="1">
      <alignment horizontal="center" vertical="center" shrinkToFit="1"/>
    </xf>
    <xf numFmtId="37" fontId="99" fillId="0" borderId="234" xfId="43" applyNumberFormat="1" applyFont="1" applyBorder="1" applyAlignment="1">
      <alignment horizontal="center" vertical="center" shrinkToFit="1"/>
    </xf>
    <xf numFmtId="37" fontId="99" fillId="0" borderId="235" xfId="43" applyNumberFormat="1" applyFont="1" applyBorder="1" applyAlignment="1">
      <alignment horizontal="center" vertical="center" shrinkToFit="1"/>
    </xf>
    <xf numFmtId="176" fontId="99" fillId="0" borderId="236" xfId="43" applyNumberFormat="1" applyFont="1" applyBorder="1" applyAlignment="1">
      <alignment horizontal="right" vertical="center" shrinkToFit="1"/>
    </xf>
    <xf numFmtId="176" fontId="99" fillId="0" borderId="3" xfId="43" applyNumberFormat="1" applyFont="1" applyBorder="1" applyAlignment="1">
      <alignment horizontal="right" vertical="center" shrinkToFit="1"/>
    </xf>
    <xf numFmtId="176" fontId="99" fillId="0" borderId="0" xfId="43" applyNumberFormat="1" applyFont="1" applyAlignment="1">
      <alignment horizontal="right" vertical="center" shrinkToFit="1"/>
    </xf>
    <xf numFmtId="176" fontId="99" fillId="0" borderId="9" xfId="43" applyNumberFormat="1" applyFont="1" applyBorder="1" applyAlignment="1">
      <alignment horizontal="right" vertical="center" shrinkToFit="1"/>
    </xf>
    <xf numFmtId="176" fontId="99" fillId="0" borderId="237" xfId="43" applyNumberFormat="1" applyFont="1" applyBorder="1" applyAlignment="1">
      <alignment horizontal="right" vertical="center" shrinkToFit="1"/>
    </xf>
    <xf numFmtId="176" fontId="99" fillId="0" borderId="4" xfId="43" applyNumberFormat="1" applyFont="1" applyBorder="1" applyAlignment="1">
      <alignment horizontal="right" vertical="center" shrinkToFit="1"/>
    </xf>
    <xf numFmtId="176" fontId="99" fillId="0" borderId="18" xfId="43" applyNumberFormat="1" applyFont="1" applyBorder="1" applyAlignment="1">
      <alignment horizontal="right" vertical="center" shrinkToFit="1"/>
    </xf>
    <xf numFmtId="9" fontId="99" fillId="0" borderId="3" xfId="43" applyNumberFormat="1" applyFont="1" applyBorder="1" applyAlignment="1">
      <alignment horizontal="center" vertical="center" shrinkToFit="1"/>
    </xf>
    <xf numFmtId="10" fontId="99" fillId="0" borderId="3" xfId="43" applyNumberFormat="1" applyFont="1" applyBorder="1" applyAlignment="1">
      <alignment horizontal="center" vertical="center" shrinkToFit="1"/>
    </xf>
    <xf numFmtId="181" fontId="99" fillId="0" borderId="43" xfId="43" applyNumberFormat="1" applyFont="1" applyBorder="1" applyAlignment="1">
      <alignment vertical="center" shrinkToFit="1"/>
    </xf>
    <xf numFmtId="37" fontId="103" fillId="0" borderId="3" xfId="43" applyNumberFormat="1" applyFont="1" applyBorder="1" applyAlignment="1">
      <alignment vertical="center" shrinkToFit="1"/>
    </xf>
    <xf numFmtId="37" fontId="99" fillId="0" borderId="238" xfId="43" applyNumberFormat="1" applyFont="1" applyBorder="1" applyAlignment="1">
      <alignment horizontal="center" vertical="center" shrinkToFit="1"/>
    </xf>
    <xf numFmtId="181" fontId="61" fillId="0" borderId="57" xfId="43" applyNumberFormat="1" applyFont="1" applyBorder="1" applyAlignment="1">
      <alignment vertical="center" shrinkToFit="1"/>
    </xf>
    <xf numFmtId="181" fontId="61" fillId="0" borderId="57" xfId="43" applyNumberFormat="1" applyFont="1" applyBorder="1" applyAlignment="1">
      <alignment horizontal="center" vertical="center" shrinkToFit="1"/>
    </xf>
    <xf numFmtId="181" fontId="99" fillId="0" borderId="57" xfId="43" applyNumberFormat="1" applyFont="1" applyBorder="1" applyAlignment="1">
      <alignment vertical="center" shrinkToFit="1"/>
    </xf>
    <xf numFmtId="37" fontId="99" fillId="0" borderId="57" xfId="43" applyNumberFormat="1" applyFont="1" applyBorder="1" applyAlignment="1">
      <alignment vertical="center" shrinkToFit="1"/>
    </xf>
    <xf numFmtId="37" fontId="99" fillId="0" borderId="57" xfId="43" applyNumberFormat="1" applyFont="1" applyBorder="1" applyAlignment="1">
      <alignment horizontal="center" vertical="center" shrinkToFit="1"/>
    </xf>
    <xf numFmtId="37" fontId="99" fillId="0" borderId="68" xfId="43" applyNumberFormat="1" applyFont="1" applyBorder="1" applyAlignment="1">
      <alignment horizontal="center" vertical="center" shrinkToFit="1"/>
    </xf>
    <xf numFmtId="37" fontId="99" fillId="0" borderId="239" xfId="43" applyNumberFormat="1" applyFont="1" applyBorder="1" applyAlignment="1">
      <alignment horizontal="center" vertical="center" shrinkToFit="1"/>
    </xf>
    <xf numFmtId="176" fontId="99" fillId="0" borderId="240" xfId="43" applyNumberFormat="1" applyFont="1" applyBorder="1" applyAlignment="1">
      <alignment horizontal="right" vertical="center" shrinkToFit="1"/>
    </xf>
    <xf numFmtId="176" fontId="99" fillId="0" borderId="57" xfId="43" applyNumberFormat="1" applyFont="1" applyBorder="1" applyAlignment="1">
      <alignment horizontal="right" vertical="center" shrinkToFit="1"/>
    </xf>
    <xf numFmtId="176" fontId="99" fillId="0" borderId="70" xfId="43" applyNumberFormat="1" applyFont="1" applyBorder="1" applyAlignment="1">
      <alignment horizontal="right" vertical="center" shrinkToFit="1"/>
    </xf>
    <xf numFmtId="176" fontId="99" fillId="0" borderId="114" xfId="43" applyNumberFormat="1" applyFont="1" applyBorder="1" applyAlignment="1">
      <alignment horizontal="right" vertical="center" shrinkToFit="1"/>
    </xf>
    <xf numFmtId="176" fontId="99" fillId="0" borderId="113" xfId="43" applyNumberFormat="1" applyFont="1" applyBorder="1" applyAlignment="1">
      <alignment horizontal="right" vertical="center" shrinkToFit="1"/>
    </xf>
    <xf numFmtId="176" fontId="99" fillId="0" borderId="93" xfId="43" applyNumberFormat="1" applyFont="1" applyBorder="1" applyAlignment="1">
      <alignment horizontal="right" vertical="center" shrinkToFit="1"/>
    </xf>
    <xf numFmtId="9" fontId="99" fillId="0" borderId="57" xfId="43" applyNumberFormat="1" applyFont="1" applyBorder="1" applyAlignment="1">
      <alignment horizontal="center" vertical="center" shrinkToFit="1"/>
    </xf>
    <xf numFmtId="10" fontId="99" fillId="0" borderId="57" xfId="43" applyNumberFormat="1" applyFont="1" applyBorder="1" applyAlignment="1">
      <alignment horizontal="center" vertical="center" shrinkToFit="1"/>
    </xf>
    <xf numFmtId="181" fontId="99" fillId="0" borderId="70" xfId="43" applyNumberFormat="1" applyFont="1" applyBorder="1" applyAlignment="1">
      <alignment vertical="center" shrinkToFit="1"/>
    </xf>
    <xf numFmtId="181" fontId="61" fillId="0" borderId="205" xfId="43" applyNumberFormat="1" applyFont="1" applyBorder="1" applyAlignment="1">
      <alignment horizontal="center" vertical="center" shrinkToFit="1"/>
    </xf>
    <xf numFmtId="181" fontId="99" fillId="0" borderId="18" xfId="43" applyNumberFormat="1" applyFont="1" applyBorder="1" applyAlignment="1">
      <alignment vertical="center" shrinkToFit="1"/>
    </xf>
    <xf numFmtId="176" fontId="99" fillId="0" borderId="55" xfId="43" applyNumberFormat="1" applyFont="1" applyBorder="1" applyAlignment="1">
      <alignment horizontal="right" vertical="center" shrinkToFit="1"/>
    </xf>
    <xf numFmtId="181" fontId="61" fillId="0" borderId="241" xfId="43" applyNumberFormat="1" applyFont="1" applyBorder="1" applyAlignment="1">
      <alignment horizontal="center" vertical="center" shrinkToFit="1"/>
    </xf>
    <xf numFmtId="176" fontId="99" fillId="0" borderId="54" xfId="43" applyNumberFormat="1" applyFont="1" applyBorder="1" applyAlignment="1">
      <alignment horizontal="right" vertical="center" shrinkToFit="1"/>
    </xf>
    <xf numFmtId="181" fontId="61" fillId="0" borderId="242" xfId="43" applyNumberFormat="1" applyFont="1" applyBorder="1" applyAlignment="1">
      <alignment horizontal="center" vertical="center" shrinkToFit="1"/>
    </xf>
    <xf numFmtId="181" fontId="99" fillId="0" borderId="93" xfId="43" applyNumberFormat="1" applyFont="1" applyBorder="1" applyAlignment="1">
      <alignment vertical="center" shrinkToFit="1"/>
    </xf>
    <xf numFmtId="176" fontId="99" fillId="0" borderId="243" xfId="43" applyNumberFormat="1" applyFont="1" applyBorder="1" applyAlignment="1">
      <alignment horizontal="right" vertical="center" shrinkToFit="1"/>
    </xf>
    <xf numFmtId="0" fontId="61" fillId="0" borderId="10" xfId="43" applyFont="1" applyBorder="1" applyAlignment="1">
      <alignment vertical="center" shrinkToFit="1"/>
    </xf>
    <xf numFmtId="0" fontId="61" fillId="0" borderId="10" xfId="43" applyFont="1" applyBorder="1" applyAlignment="1">
      <alignment horizontal="center" vertical="center" shrinkToFit="1"/>
    </xf>
    <xf numFmtId="181" fontId="99" fillId="0" borderId="10" xfId="43" applyNumberFormat="1" applyFont="1" applyBorder="1" applyAlignment="1">
      <alignment vertical="center" shrinkToFit="1"/>
    </xf>
    <xf numFmtId="181" fontId="104" fillId="0" borderId="10" xfId="43" applyNumberFormat="1" applyFont="1" applyBorder="1" applyAlignment="1">
      <alignment horizontal="center" vertical="center" textRotation="255" shrinkToFit="1"/>
    </xf>
    <xf numFmtId="181" fontId="99" fillId="0" borderId="10" xfId="43" applyNumberFormat="1" applyFont="1" applyBorder="1" applyAlignment="1">
      <alignment horizontal="center" vertical="center" shrinkToFit="1"/>
    </xf>
    <xf numFmtId="176" fontId="99" fillId="0" borderId="10" xfId="43" applyNumberFormat="1" applyFont="1" applyBorder="1" applyAlignment="1">
      <alignment horizontal="right" vertical="center" shrinkToFit="1"/>
    </xf>
    <xf numFmtId="9" fontId="99" fillId="0" borderId="0" xfId="43" applyNumberFormat="1" applyFont="1" applyAlignment="1">
      <alignment horizontal="center" vertical="center" shrinkToFit="1"/>
    </xf>
    <xf numFmtId="10" fontId="99" fillId="0" borderId="0" xfId="43" applyNumberFormat="1" applyFont="1" applyAlignment="1">
      <alignment horizontal="center" vertical="center" shrinkToFit="1"/>
    </xf>
    <xf numFmtId="181" fontId="61" fillId="9" borderId="12" xfId="43" applyNumberFormat="1" applyFont="1" applyFill="1" applyBorder="1" applyAlignment="1">
      <alignment vertical="center" shrinkToFit="1"/>
    </xf>
    <xf numFmtId="181" fontId="61" fillId="9" borderId="205" xfId="43" applyNumberFormat="1" applyFont="1" applyFill="1" applyBorder="1" applyAlignment="1">
      <alignment horizontal="center" vertical="center" shrinkToFit="1"/>
    </xf>
    <xf numFmtId="181" fontId="99" fillId="9" borderId="11" xfId="43" applyNumberFormat="1" applyFont="1" applyFill="1" applyBorder="1" applyAlignment="1">
      <alignment vertical="center" shrinkToFit="1"/>
    </xf>
    <xf numFmtId="181" fontId="99" fillId="9" borderId="12" xfId="43" applyNumberFormat="1" applyFont="1" applyFill="1" applyBorder="1" applyAlignment="1">
      <alignment vertical="center" shrinkToFit="1"/>
    </xf>
    <xf numFmtId="181" fontId="99" fillId="9" borderId="12" xfId="43" applyNumberFormat="1" applyFont="1" applyFill="1" applyBorder="1" applyAlignment="1">
      <alignment horizontal="center" vertical="center" shrinkToFit="1"/>
    </xf>
    <xf numFmtId="181" fontId="99" fillId="9" borderId="15" xfId="43" applyNumberFormat="1" applyFont="1" applyFill="1" applyBorder="1" applyAlignment="1">
      <alignment horizontal="center" vertical="center" shrinkToFit="1"/>
    </xf>
    <xf numFmtId="181" fontId="99" fillId="9" borderId="244" xfId="43" applyNumberFormat="1" applyFont="1" applyFill="1" applyBorder="1" applyAlignment="1">
      <alignment horizontal="center" vertical="center" shrinkToFit="1"/>
    </xf>
    <xf numFmtId="176" fontId="99" fillId="9" borderId="224" xfId="43" applyNumberFormat="1" applyFont="1" applyFill="1" applyBorder="1" applyAlignment="1">
      <alignment horizontal="right" vertical="center" shrinkToFit="1"/>
    </xf>
    <xf numFmtId="176" fontId="99" fillId="9" borderId="12" xfId="43" applyNumberFormat="1" applyFont="1" applyFill="1" applyBorder="1" applyAlignment="1">
      <alignment horizontal="right" vertical="center" shrinkToFit="1"/>
    </xf>
    <xf numFmtId="176" fontId="99" fillId="9" borderId="10" xfId="43" applyNumberFormat="1" applyFont="1" applyFill="1" applyBorder="1" applyAlignment="1">
      <alignment horizontal="right" vertical="center" shrinkToFit="1"/>
    </xf>
    <xf numFmtId="176" fontId="99" fillId="9" borderId="37" xfId="43" applyNumberFormat="1" applyFont="1" applyFill="1" applyBorder="1" applyAlignment="1">
      <alignment horizontal="right" vertical="center" shrinkToFit="1"/>
    </xf>
    <xf numFmtId="176" fontId="99" fillId="9" borderId="55" xfId="43" applyNumberFormat="1" applyFont="1" applyFill="1" applyBorder="1" applyAlignment="1">
      <alignment horizontal="right" vertical="center" shrinkToFit="1"/>
    </xf>
    <xf numFmtId="176" fontId="99" fillId="9" borderId="16" xfId="43" applyNumberFormat="1" applyFont="1" applyFill="1" applyBorder="1" applyAlignment="1">
      <alignment horizontal="right" vertical="center" shrinkToFit="1"/>
    </xf>
    <xf numFmtId="176" fontId="99" fillId="9" borderId="11" xfId="43" applyNumberFormat="1" applyFont="1" applyFill="1" applyBorder="1" applyAlignment="1">
      <alignment horizontal="right" vertical="center" shrinkToFit="1"/>
    </xf>
    <xf numFmtId="176" fontId="99" fillId="9" borderId="3" xfId="43" applyNumberFormat="1" applyFont="1" applyFill="1" applyBorder="1" applyAlignment="1">
      <alignment horizontal="right" vertical="center" shrinkToFit="1"/>
    </xf>
    <xf numFmtId="9" fontId="99" fillId="9" borderId="12" xfId="43" applyNumberFormat="1" applyFont="1" applyFill="1" applyBorder="1" applyAlignment="1">
      <alignment horizontal="center" vertical="center" shrinkToFit="1"/>
    </xf>
    <xf numFmtId="10" fontId="99" fillId="9" borderId="12" xfId="43" applyNumberFormat="1" applyFont="1" applyFill="1" applyBorder="1" applyAlignment="1">
      <alignment horizontal="center" vertical="center" shrinkToFit="1"/>
    </xf>
    <xf numFmtId="181" fontId="99" fillId="9" borderId="43" xfId="43" applyNumberFormat="1" applyFont="1" applyFill="1" applyBorder="1" applyAlignment="1">
      <alignment vertical="center" shrinkToFit="1"/>
    </xf>
    <xf numFmtId="181" fontId="61" fillId="9" borderId="3" xfId="43" applyNumberFormat="1" applyFont="1" applyFill="1" applyBorder="1" applyAlignment="1">
      <alignment vertical="center" shrinkToFit="1"/>
    </xf>
    <xf numFmtId="181" fontId="61" fillId="9" borderId="241" xfId="43" applyNumberFormat="1" applyFont="1" applyFill="1" applyBorder="1" applyAlignment="1">
      <alignment horizontal="center" vertical="center" shrinkToFit="1"/>
    </xf>
    <xf numFmtId="181" fontId="99" fillId="9" borderId="18" xfId="43" applyNumberFormat="1" applyFont="1" applyFill="1" applyBorder="1" applyAlignment="1">
      <alignment vertical="center" shrinkToFit="1"/>
    </xf>
    <xf numFmtId="181" fontId="99" fillId="9" borderId="3" xfId="43" applyNumberFormat="1" applyFont="1" applyFill="1" applyBorder="1" applyAlignment="1">
      <alignment vertical="center" shrinkToFit="1"/>
    </xf>
    <xf numFmtId="181" fontId="99" fillId="9" borderId="3" xfId="43" applyNumberFormat="1" applyFont="1" applyFill="1" applyBorder="1" applyAlignment="1">
      <alignment horizontal="center" vertical="center" shrinkToFit="1"/>
    </xf>
    <xf numFmtId="181" fontId="99" fillId="9" borderId="17" xfId="43" applyNumberFormat="1" applyFont="1" applyFill="1" applyBorder="1" applyAlignment="1">
      <alignment horizontal="center" vertical="center" shrinkToFit="1"/>
    </xf>
    <xf numFmtId="181" fontId="99" fillId="9" borderId="238" xfId="43" applyNumberFormat="1" applyFont="1" applyFill="1" applyBorder="1" applyAlignment="1">
      <alignment horizontal="center" vertical="center" shrinkToFit="1"/>
    </xf>
    <xf numFmtId="176" fontId="99" fillId="9" borderId="236" xfId="43" applyNumberFormat="1" applyFont="1" applyFill="1" applyBorder="1" applyAlignment="1">
      <alignment horizontal="right" vertical="center" shrinkToFit="1"/>
    </xf>
    <xf numFmtId="176" fontId="99" fillId="9" borderId="0" xfId="43" applyNumberFormat="1" applyFont="1" applyFill="1" applyAlignment="1">
      <alignment horizontal="right" vertical="center" shrinkToFit="1"/>
    </xf>
    <xf numFmtId="176" fontId="99" fillId="9" borderId="9" xfId="43" applyNumberFormat="1" applyFont="1" applyFill="1" applyBorder="1" applyAlignment="1">
      <alignment horizontal="right" vertical="center" shrinkToFit="1"/>
    </xf>
    <xf numFmtId="176" fontId="99" fillId="9" borderId="54" xfId="43" applyNumberFormat="1" applyFont="1" applyFill="1" applyBorder="1" applyAlignment="1">
      <alignment horizontal="right" vertical="center" shrinkToFit="1"/>
    </xf>
    <xf numFmtId="176" fontId="99" fillId="9" borderId="4" xfId="43" applyNumberFormat="1" applyFont="1" applyFill="1" applyBorder="1" applyAlignment="1">
      <alignment horizontal="right" vertical="center" shrinkToFit="1"/>
    </xf>
    <xf numFmtId="176" fontId="99" fillId="9" borderId="18" xfId="43" applyNumberFormat="1" applyFont="1" applyFill="1" applyBorder="1" applyAlignment="1">
      <alignment horizontal="right" vertical="center" shrinkToFit="1"/>
    </xf>
    <xf numFmtId="10" fontId="99" fillId="9" borderId="3" xfId="43" applyNumberFormat="1" applyFont="1" applyFill="1" applyBorder="1" applyAlignment="1">
      <alignment horizontal="center" vertical="center" shrinkToFit="1"/>
    </xf>
    <xf numFmtId="181" fontId="99" fillId="9" borderId="0" xfId="43" applyNumberFormat="1" applyFont="1" applyFill="1" applyAlignment="1">
      <alignment vertical="center" shrinkToFit="1"/>
    </xf>
    <xf numFmtId="181" fontId="61" fillId="9" borderId="57" xfId="43" applyNumberFormat="1" applyFont="1" applyFill="1" applyBorder="1" applyAlignment="1">
      <alignment vertical="center" shrinkToFit="1"/>
    </xf>
    <xf numFmtId="181" fontId="61" fillId="9" borderId="242" xfId="43" applyNumberFormat="1" applyFont="1" applyFill="1" applyBorder="1" applyAlignment="1">
      <alignment horizontal="center" vertical="center" shrinkToFit="1"/>
    </xf>
    <xf numFmtId="181" fontId="99" fillId="9" borderId="93" xfId="43" applyNumberFormat="1" applyFont="1" applyFill="1" applyBorder="1" applyAlignment="1">
      <alignment vertical="center" shrinkToFit="1"/>
    </xf>
    <xf numFmtId="181" fontId="99" fillId="9" borderId="57" xfId="43" applyNumberFormat="1" applyFont="1" applyFill="1" applyBorder="1" applyAlignment="1">
      <alignment vertical="center" shrinkToFit="1"/>
    </xf>
    <xf numFmtId="181" fontId="99" fillId="9" borderId="57" xfId="43" applyNumberFormat="1" applyFont="1" applyFill="1" applyBorder="1" applyAlignment="1">
      <alignment horizontal="center" vertical="center" shrinkToFit="1"/>
    </xf>
    <xf numFmtId="181" fontId="99" fillId="9" borderId="68" xfId="43" applyNumberFormat="1" applyFont="1" applyFill="1" applyBorder="1" applyAlignment="1">
      <alignment horizontal="center" vertical="center" shrinkToFit="1"/>
    </xf>
    <xf numFmtId="181" fontId="99" fillId="9" borderId="239" xfId="43" applyNumberFormat="1" applyFont="1" applyFill="1" applyBorder="1" applyAlignment="1">
      <alignment horizontal="center" vertical="center" shrinkToFit="1"/>
    </xf>
    <xf numFmtId="176" fontId="99" fillId="9" borderId="240" xfId="43" applyNumberFormat="1" applyFont="1" applyFill="1" applyBorder="1" applyAlignment="1">
      <alignment horizontal="right" vertical="center" shrinkToFit="1"/>
    </xf>
    <xf numFmtId="176" fontId="99" fillId="9" borderId="57" xfId="43" applyNumberFormat="1" applyFont="1" applyFill="1" applyBorder="1" applyAlignment="1">
      <alignment horizontal="right" vertical="center" shrinkToFit="1"/>
    </xf>
    <xf numFmtId="176" fontId="99" fillId="9" borderId="70" xfId="43" applyNumberFormat="1" applyFont="1" applyFill="1" applyBorder="1" applyAlignment="1">
      <alignment horizontal="right" vertical="center" shrinkToFit="1"/>
    </xf>
    <xf numFmtId="176" fontId="99" fillId="9" borderId="114" xfId="43" applyNumberFormat="1" applyFont="1" applyFill="1" applyBorder="1" applyAlignment="1">
      <alignment horizontal="right" vertical="center" shrinkToFit="1"/>
    </xf>
    <xf numFmtId="176" fontId="99" fillId="9" borderId="243" xfId="43" applyNumberFormat="1" applyFont="1" applyFill="1" applyBorder="1" applyAlignment="1">
      <alignment horizontal="right" vertical="center" shrinkToFit="1"/>
    </xf>
    <xf numFmtId="176" fontId="99" fillId="9" borderId="113" xfId="43" applyNumberFormat="1" applyFont="1" applyFill="1" applyBorder="1" applyAlignment="1">
      <alignment horizontal="right" vertical="center" shrinkToFit="1"/>
    </xf>
    <xf numFmtId="176" fontId="99" fillId="9" borderId="93" xfId="43" applyNumberFormat="1" applyFont="1" applyFill="1" applyBorder="1" applyAlignment="1">
      <alignment horizontal="right" vertical="center" shrinkToFit="1"/>
    </xf>
    <xf numFmtId="9" fontId="99" fillId="9" borderId="57" xfId="43" applyNumberFormat="1" applyFont="1" applyFill="1" applyBorder="1" applyAlignment="1">
      <alignment horizontal="center" vertical="center" shrinkToFit="1"/>
    </xf>
    <xf numFmtId="10" fontId="99" fillId="9" borderId="57" xfId="43" applyNumberFormat="1" applyFont="1" applyFill="1" applyBorder="1" applyAlignment="1">
      <alignment horizontal="center" vertical="center" shrinkToFit="1"/>
    </xf>
    <xf numFmtId="181" fontId="99" fillId="9" borderId="70" xfId="43" applyNumberFormat="1" applyFont="1" applyFill="1" applyBorder="1" applyAlignment="1">
      <alignment vertical="center" shrinkToFit="1"/>
    </xf>
    <xf numFmtId="37" fontId="99" fillId="0" borderId="12" xfId="43" applyNumberFormat="1" applyFont="1" applyBorder="1" applyAlignment="1">
      <alignment vertical="center" shrinkToFit="1"/>
    </xf>
    <xf numFmtId="181" fontId="99" fillId="0" borderId="3" xfId="43" applyNumberFormat="1" applyFont="1" applyBorder="1" applyAlignment="1">
      <alignment horizontal="center" vertical="center" shrinkToFit="1"/>
    </xf>
    <xf numFmtId="181" fontId="99" fillId="0" borderId="17" xfId="43" applyNumberFormat="1" applyFont="1" applyBorder="1" applyAlignment="1">
      <alignment horizontal="center" vertical="center" shrinkToFit="1"/>
    </xf>
    <xf numFmtId="181" fontId="99" fillId="0" borderId="238" xfId="43" applyNumberFormat="1" applyFont="1" applyBorder="1" applyAlignment="1">
      <alignment horizontal="center" vertical="center" shrinkToFit="1"/>
    </xf>
    <xf numFmtId="181" fontId="99" fillId="0" borderId="57" xfId="43" applyNumberFormat="1" applyFont="1" applyBorder="1" applyAlignment="1">
      <alignment horizontal="center" vertical="center" shrinkToFit="1"/>
    </xf>
    <xf numFmtId="181" fontId="99" fillId="0" borderId="68" xfId="43" applyNumberFormat="1" applyFont="1" applyBorder="1" applyAlignment="1">
      <alignment horizontal="center" vertical="center" shrinkToFit="1"/>
    </xf>
    <xf numFmtId="181" fontId="99" fillId="0" borderId="239" xfId="43" applyNumberFormat="1" applyFont="1" applyBorder="1" applyAlignment="1">
      <alignment horizontal="center" vertical="center" shrinkToFit="1"/>
    </xf>
    <xf numFmtId="181" fontId="99" fillId="9" borderId="82" xfId="43" applyNumberFormat="1" applyFont="1" applyFill="1" applyBorder="1" applyAlignment="1">
      <alignment vertical="center" shrinkToFit="1"/>
    </xf>
    <xf numFmtId="9" fontId="99" fillId="9" borderId="3" xfId="43" applyNumberFormat="1" applyFont="1" applyFill="1" applyBorder="1" applyAlignment="1">
      <alignment horizontal="center" vertical="center" shrinkToFit="1"/>
    </xf>
    <xf numFmtId="10" fontId="99" fillId="9" borderId="3" xfId="43" applyNumberFormat="1" applyFont="1" applyFill="1" applyBorder="1" applyAlignment="1">
      <alignment vertical="center" shrinkToFit="1"/>
    </xf>
    <xf numFmtId="176" fontId="99" fillId="9" borderId="245" xfId="43" applyNumberFormat="1" applyFont="1" applyFill="1" applyBorder="1" applyAlignment="1">
      <alignment horizontal="right" vertical="center" shrinkToFit="1"/>
    </xf>
    <xf numFmtId="176" fontId="99" fillId="9" borderId="246" xfId="43" applyNumberFormat="1" applyFont="1" applyFill="1" applyBorder="1" applyAlignment="1">
      <alignment horizontal="right" vertical="center" shrinkToFit="1"/>
    </xf>
    <xf numFmtId="176" fontId="99" fillId="9" borderId="247" xfId="43" applyNumberFormat="1" applyFont="1" applyFill="1" applyBorder="1" applyAlignment="1">
      <alignment horizontal="right" vertical="center" shrinkToFit="1"/>
    </xf>
    <xf numFmtId="176" fontId="99" fillId="9" borderId="248" xfId="43" applyNumberFormat="1" applyFont="1" applyFill="1" applyBorder="1" applyAlignment="1">
      <alignment horizontal="right" vertical="center" shrinkToFit="1"/>
    </xf>
    <xf numFmtId="181" fontId="99" fillId="0" borderId="0" xfId="43" applyNumberFormat="1" applyFont="1" applyAlignment="1">
      <alignment horizontal="left" vertical="center"/>
    </xf>
    <xf numFmtId="181" fontId="99" fillId="0" borderId="0" xfId="43" applyNumberFormat="1" applyFont="1" applyAlignment="1">
      <alignment horizontal="center" vertical="center"/>
    </xf>
    <xf numFmtId="181" fontId="99" fillId="0" borderId="0" xfId="43" applyNumberFormat="1" applyFont="1" applyAlignment="1">
      <alignment vertical="center" shrinkToFit="1"/>
    </xf>
    <xf numFmtId="181" fontId="99" fillId="0" borderId="0" xfId="43" applyNumberFormat="1" applyFont="1" applyAlignment="1">
      <alignment vertical="center"/>
    </xf>
    <xf numFmtId="181" fontId="99" fillId="0" borderId="0" xfId="43" applyNumberFormat="1" applyFont="1" applyAlignment="1">
      <alignment horizontal="right" vertical="center"/>
    </xf>
    <xf numFmtId="181" fontId="99" fillId="0" borderId="0" xfId="43" applyNumberFormat="1" applyFont="1" applyAlignment="1">
      <alignment horizontal="center" vertical="center" shrinkToFit="1"/>
    </xf>
    <xf numFmtId="10" fontId="99" fillId="0" borderId="0" xfId="43" applyNumberFormat="1" applyFont="1" applyAlignment="1">
      <alignment vertical="center" shrinkToFit="1"/>
    </xf>
    <xf numFmtId="181" fontId="24" fillId="0" borderId="0" xfId="43" applyNumberFormat="1" applyFont="1" applyAlignment="1">
      <alignment horizontal="center" vertical="center"/>
    </xf>
    <xf numFmtId="181" fontId="24" fillId="0" borderId="0" xfId="43" applyNumberFormat="1" applyFont="1" applyAlignment="1">
      <alignment vertical="center" shrinkToFit="1"/>
    </xf>
    <xf numFmtId="181" fontId="24" fillId="0" borderId="0" xfId="43" applyNumberFormat="1" applyFont="1" applyAlignment="1">
      <alignment vertical="center"/>
    </xf>
    <xf numFmtId="181" fontId="24" fillId="0" borderId="0" xfId="43" applyNumberFormat="1" applyFont="1" applyAlignment="1">
      <alignment horizontal="right" vertical="center"/>
    </xf>
    <xf numFmtId="10" fontId="24" fillId="0" borderId="0" xfId="43" applyNumberFormat="1" applyFont="1" applyAlignment="1">
      <alignment vertical="center"/>
    </xf>
    <xf numFmtId="37" fontId="99" fillId="0" borderId="249" xfId="43" applyNumberFormat="1" applyFont="1" applyBorder="1" applyAlignment="1">
      <alignment horizontal="center" vertical="center" shrinkToFit="1"/>
    </xf>
    <xf numFmtId="10" fontId="99" fillId="0" borderId="249" xfId="43" applyNumberFormat="1" applyFont="1" applyBorder="1" applyAlignment="1">
      <alignment horizontal="center" vertical="center" shrinkToFit="1"/>
    </xf>
    <xf numFmtId="37" fontId="99" fillId="0" borderId="54" xfId="43" applyNumberFormat="1" applyFont="1" applyBorder="1" applyAlignment="1">
      <alignment horizontal="center" vertical="center" shrinkToFit="1"/>
    </xf>
    <xf numFmtId="10" fontId="99" fillId="0" borderId="54" xfId="43" applyNumberFormat="1" applyFont="1" applyBorder="1" applyAlignment="1">
      <alignment horizontal="center" vertical="center" shrinkToFit="1"/>
    </xf>
    <xf numFmtId="37" fontId="99" fillId="0" borderId="243" xfId="43" applyNumberFormat="1" applyFont="1" applyBorder="1" applyAlignment="1">
      <alignment horizontal="center" vertical="center" shrinkToFit="1"/>
    </xf>
    <xf numFmtId="10" fontId="99" fillId="0" borderId="243" xfId="43" applyNumberFormat="1" applyFont="1" applyBorder="1" applyAlignment="1">
      <alignment horizontal="center" vertical="center" shrinkToFit="1"/>
    </xf>
    <xf numFmtId="181" fontId="99" fillId="9" borderId="54" xfId="43" applyNumberFormat="1" applyFont="1" applyFill="1" applyBorder="1" applyAlignment="1">
      <alignment horizontal="center" vertical="center" shrinkToFit="1"/>
    </xf>
    <xf numFmtId="10" fontId="99" fillId="9" borderId="54" xfId="43" applyNumberFormat="1" applyFont="1" applyFill="1" applyBorder="1" applyAlignment="1">
      <alignment horizontal="center" vertical="center" shrinkToFit="1"/>
    </xf>
    <xf numFmtId="181" fontId="99" fillId="9" borderId="243" xfId="43" applyNumberFormat="1" applyFont="1" applyFill="1" applyBorder="1" applyAlignment="1">
      <alignment horizontal="center" vertical="center" shrinkToFit="1"/>
    </xf>
    <xf numFmtId="10" fontId="99" fillId="9" borderId="243" xfId="43" applyNumberFormat="1" applyFont="1" applyFill="1" applyBorder="1" applyAlignment="1">
      <alignment horizontal="center" vertical="center" shrinkToFit="1"/>
    </xf>
    <xf numFmtId="10" fontId="99" fillId="9" borderId="54" xfId="43" applyNumberFormat="1" applyFont="1" applyFill="1" applyBorder="1" applyAlignment="1">
      <alignment vertical="center" shrinkToFit="1"/>
    </xf>
    <xf numFmtId="181" fontId="61" fillId="0" borderId="0" xfId="43" applyNumberFormat="1" applyFont="1" applyAlignment="1">
      <alignment vertical="center" shrinkToFit="1"/>
    </xf>
    <xf numFmtId="181" fontId="61" fillId="0" borderId="0" xfId="43" applyNumberFormat="1" applyFont="1" applyAlignment="1">
      <alignment horizontal="center" vertical="center" shrinkToFit="1"/>
    </xf>
    <xf numFmtId="181" fontId="96" fillId="0" borderId="0" xfId="43" applyNumberFormat="1" applyAlignment="1">
      <alignment horizontal="left" vertical="center"/>
    </xf>
    <xf numFmtId="181" fontId="96" fillId="0" borderId="0" xfId="43" applyNumberFormat="1" applyAlignment="1">
      <alignment horizontal="right" vertical="center"/>
    </xf>
    <xf numFmtId="181" fontId="96" fillId="0" borderId="0" xfId="43" applyNumberFormat="1" applyAlignment="1">
      <alignment horizontal="center" vertical="center"/>
    </xf>
    <xf numFmtId="181" fontId="96" fillId="0" borderId="0" xfId="43" applyNumberFormat="1" applyAlignment="1">
      <alignment vertical="center" shrinkToFit="1"/>
    </xf>
    <xf numFmtId="181" fontId="96" fillId="0" borderId="0" xfId="43" applyNumberFormat="1" applyAlignment="1">
      <alignment vertical="center"/>
    </xf>
    <xf numFmtId="181" fontId="96" fillId="0" borderId="0" xfId="43" applyNumberFormat="1" applyAlignment="1">
      <alignment horizontal="center" vertical="center" shrinkToFit="1"/>
    </xf>
    <xf numFmtId="10" fontId="96" fillId="0" borderId="0" xfId="43" applyNumberFormat="1" applyAlignment="1">
      <alignment vertical="center" shrinkToFit="1"/>
    </xf>
    <xf numFmtId="0" fontId="107" fillId="0" borderId="0" xfId="43" applyFont="1" applyAlignment="1">
      <alignment horizontal="left" vertical="center"/>
    </xf>
    <xf numFmtId="0" fontId="18" fillId="0" borderId="0" xfId="43" applyFont="1" applyAlignment="1">
      <alignment horizontal="left" vertical="center"/>
    </xf>
    <xf numFmtId="0" fontId="18" fillId="0" borderId="0" xfId="43" applyFont="1" applyAlignment="1">
      <alignment horizontal="center" vertical="center" wrapText="1"/>
    </xf>
    <xf numFmtId="0" fontId="18" fillId="0" borderId="0" xfId="43" applyFont="1" applyAlignment="1">
      <alignment horizontal="center" vertical="center"/>
    </xf>
    <xf numFmtId="0" fontId="18" fillId="0" borderId="2" xfId="43" applyFont="1" applyBorder="1" applyAlignment="1">
      <alignment horizontal="center" vertical="center"/>
    </xf>
    <xf numFmtId="0" fontId="18" fillId="0" borderId="2" xfId="43" applyFont="1" applyBorder="1" applyAlignment="1">
      <alignment horizontal="center" vertical="center" wrapText="1"/>
    </xf>
    <xf numFmtId="0" fontId="18" fillId="0" borderId="2" xfId="43" applyFont="1" applyBorder="1" applyAlignment="1">
      <alignment horizontal="left" vertical="center" wrapText="1"/>
    </xf>
    <xf numFmtId="0" fontId="18" fillId="0" borderId="5" xfId="43" applyFont="1" applyBorder="1" applyAlignment="1">
      <alignment horizontal="center" vertical="center" wrapText="1"/>
    </xf>
    <xf numFmtId="0" fontId="18" fillId="0" borderId="5" xfId="43" applyFont="1" applyBorder="1" applyAlignment="1">
      <alignment horizontal="left" vertical="center" wrapText="1"/>
    </xf>
    <xf numFmtId="0" fontId="108" fillId="0" borderId="2" xfId="43" applyFont="1" applyBorder="1" applyAlignment="1">
      <alignment vertical="center" wrapText="1"/>
    </xf>
    <xf numFmtId="0" fontId="18" fillId="0" borderId="3" xfId="43" applyFont="1" applyBorder="1" applyAlignment="1">
      <alignment horizontal="left" vertical="center" wrapText="1"/>
    </xf>
    <xf numFmtId="0" fontId="107" fillId="0" borderId="0" xfId="43" applyFont="1"/>
    <xf numFmtId="0" fontId="18" fillId="0" borderId="0" xfId="43" applyFont="1" applyAlignment="1">
      <alignment horizontal="right"/>
    </xf>
    <xf numFmtId="0" fontId="18" fillId="0" borderId="0" xfId="43" applyFont="1"/>
    <xf numFmtId="0" fontId="110" fillId="0" borderId="2" xfId="44" applyFont="1" applyBorder="1" applyAlignment="1">
      <alignment horizontal="center" vertical="center" wrapText="1" shrinkToFit="1"/>
    </xf>
    <xf numFmtId="0" fontId="110" fillId="0" borderId="2" xfId="44" applyFont="1" applyBorder="1" applyAlignment="1">
      <alignment horizontal="center" vertical="center" shrinkToFit="1"/>
    </xf>
    <xf numFmtId="0" fontId="110" fillId="0" borderId="250" xfId="44" applyFont="1" applyBorder="1" applyAlignment="1">
      <alignment horizontal="center" vertical="center" shrinkToFit="1"/>
    </xf>
    <xf numFmtId="0" fontId="110" fillId="0" borderId="122" xfId="44" applyFont="1" applyBorder="1" applyAlignment="1">
      <alignment horizontal="center" vertical="center" shrinkToFit="1"/>
    </xf>
    <xf numFmtId="0" fontId="110" fillId="0" borderId="57" xfId="44" applyFont="1" applyBorder="1" applyAlignment="1">
      <alignment horizontal="center" vertical="center" shrinkToFit="1"/>
    </xf>
    <xf numFmtId="0" fontId="18" fillId="0" borderId="250" xfId="44" applyFont="1" applyBorder="1" applyAlignment="1">
      <alignment horizontal="center" vertical="center" shrinkToFit="1"/>
    </xf>
    <xf numFmtId="0" fontId="14" fillId="0" borderId="63" xfId="11" applyNumberFormat="1" applyFont="1" applyBorder="1" applyAlignment="1">
      <alignment horizontal="center" vertical="center"/>
    </xf>
    <xf numFmtId="0" fontId="14" fillId="0" borderId="53" xfId="11" applyNumberFormat="1" applyFont="1" applyBorder="1" applyAlignment="1">
      <alignment horizontal="center" vertical="center"/>
    </xf>
    <xf numFmtId="0" fontId="14" fillId="0" borderId="2" xfId="11" applyNumberFormat="1" applyFont="1" applyBorder="1" applyAlignment="1">
      <alignment horizontal="center" vertical="center"/>
    </xf>
    <xf numFmtId="0" fontId="14" fillId="0" borderId="33" xfId="11" applyFont="1" applyFill="1" applyBorder="1" applyAlignment="1">
      <alignment horizontal="distributed" vertical="center" justifyLastLine="1"/>
    </xf>
    <xf numFmtId="0" fontId="60" fillId="0" borderId="0" xfId="0" applyFont="1" applyAlignment="1">
      <alignment wrapText="1"/>
    </xf>
    <xf numFmtId="0" fontId="0" fillId="0" borderId="0" xfId="0" applyAlignment="1">
      <alignment horizontal="left" vertical="top" wrapText="1"/>
    </xf>
    <xf numFmtId="0" fontId="111" fillId="0" borderId="0" xfId="11" applyNumberFormat="1" applyFont="1" applyAlignment="1">
      <alignment horizontal="left" vertical="center" wrapText="1"/>
    </xf>
    <xf numFmtId="0" fontId="14" fillId="0" borderId="77" xfId="11" applyNumberFormat="1" applyFont="1" applyBorder="1" applyAlignment="1">
      <alignment horizontal="center" vertical="center"/>
    </xf>
    <xf numFmtId="0" fontId="14" fillId="0" borderId="11" xfId="11" applyNumberFormat="1" applyFont="1" applyBorder="1" applyAlignment="1">
      <alignment horizontal="left" vertical="center"/>
    </xf>
    <xf numFmtId="0" fontId="19" fillId="0" borderId="0" xfId="11" applyNumberFormat="1" applyFont="1" applyBorder="1" applyAlignment="1">
      <alignment horizontal="left" vertical="center" wrapText="1"/>
    </xf>
    <xf numFmtId="0" fontId="112" fillId="0" borderId="0" xfId="11" applyNumberFormat="1" applyFont="1" applyBorder="1" applyAlignment="1">
      <alignment horizontal="center" vertical="center" wrapText="1"/>
    </xf>
    <xf numFmtId="0" fontId="14" fillId="0" borderId="77" xfId="11" applyNumberFormat="1" applyFont="1" applyBorder="1" applyAlignment="1">
      <alignment horizontal="center" vertical="center" wrapText="1"/>
    </xf>
    <xf numFmtId="0" fontId="14" fillId="0" borderId="42" xfId="11" applyNumberFormat="1" applyFont="1" applyBorder="1" applyAlignment="1">
      <alignment horizontal="center" vertical="center" wrapText="1"/>
    </xf>
    <xf numFmtId="0" fontId="14" fillId="0" borderId="232" xfId="11" applyNumberFormat="1" applyFont="1" applyBorder="1" applyAlignment="1">
      <alignment horizontal="center" vertical="center"/>
    </xf>
    <xf numFmtId="0" fontId="14" fillId="0" borderId="26" xfId="11" applyNumberFormat="1" applyFont="1" applyBorder="1" applyAlignment="1">
      <alignment horizontal="center" vertical="center"/>
    </xf>
    <xf numFmtId="0" fontId="14" fillId="0" borderId="251" xfId="11" applyNumberFormat="1" applyFont="1" applyBorder="1" applyAlignment="1">
      <alignment horizontal="center" vertical="center"/>
    </xf>
    <xf numFmtId="0" fontId="14" fillId="0" borderId="38" xfId="11" applyNumberFormat="1" applyFont="1" applyBorder="1" applyAlignment="1">
      <alignment horizontal="left" vertical="center" wrapText="1"/>
    </xf>
    <xf numFmtId="0" fontId="14" fillId="0" borderId="97" xfId="11" applyNumberFormat="1" applyFont="1" applyBorder="1" applyAlignment="1">
      <alignment horizontal="left" vertical="center" wrapText="1"/>
    </xf>
    <xf numFmtId="38" fontId="14" fillId="0" borderId="16" xfId="45" applyFont="1" applyBorder="1" applyAlignment="1">
      <alignment horizontal="right" vertical="center"/>
    </xf>
    <xf numFmtId="38" fontId="14" fillId="0" borderId="62" xfId="45" applyFont="1" applyBorder="1" applyAlignment="1">
      <alignment horizontal="right" vertical="center"/>
    </xf>
    <xf numFmtId="38" fontId="14" fillId="0" borderId="99" xfId="45" applyFont="1" applyBorder="1" applyAlignment="1">
      <alignment horizontal="right" vertical="center"/>
    </xf>
    <xf numFmtId="38" fontId="14" fillId="0" borderId="30" xfId="45" applyFont="1" applyBorder="1" applyAlignment="1">
      <alignment horizontal="right" vertical="center"/>
    </xf>
    <xf numFmtId="0" fontId="111" fillId="0" borderId="0" xfId="11" applyNumberFormat="1" applyFont="1" applyAlignment="1">
      <alignment horizontal="left" vertical="center" wrapText="1"/>
    </xf>
    <xf numFmtId="0" fontId="18" fillId="0" borderId="0" xfId="42" applyFont="1" applyAlignment="1">
      <alignment horizontal="left" vertical="center"/>
    </xf>
    <xf numFmtId="0" fontId="90" fillId="0" borderId="0" xfId="41" applyFont="1" applyAlignment="1">
      <alignment horizontal="left" vertical="center" indent="1"/>
    </xf>
    <xf numFmtId="0" fontId="40" fillId="0" borderId="0" xfId="41" applyFont="1" applyAlignment="1">
      <alignment vertical="center"/>
    </xf>
    <xf numFmtId="0" fontId="19" fillId="0" borderId="0" xfId="11" applyFont="1" applyAlignment="1">
      <alignment vertical="center"/>
    </xf>
    <xf numFmtId="0" fontId="14" fillId="0" borderId="0" xfId="11" applyFont="1" applyAlignment="1">
      <alignment horizontal="left" vertical="center"/>
    </xf>
    <xf numFmtId="0" fontId="14" fillId="0" borderId="0" xfId="11" applyFont="1" applyAlignment="1">
      <alignment vertical="center"/>
    </xf>
    <xf numFmtId="0" fontId="14" fillId="0" borderId="2" xfId="11" applyFont="1" applyBorder="1" applyAlignment="1">
      <alignment horizontal="distributed" vertical="center" justifyLastLine="1"/>
    </xf>
    <xf numFmtId="0" fontId="14" fillId="0" borderId="2" xfId="11" applyFont="1" applyBorder="1" applyAlignment="1">
      <alignment vertical="center" shrinkToFit="1"/>
    </xf>
    <xf numFmtId="0" fontId="14" fillId="0" borderId="26" xfId="11" applyFont="1" applyBorder="1" applyAlignment="1">
      <alignment horizontal="center" vertical="center"/>
    </xf>
    <xf numFmtId="0" fontId="14" fillId="0" borderId="11" xfId="11" applyFont="1" applyBorder="1" applyAlignment="1">
      <alignment horizontal="center" vertical="center"/>
    </xf>
    <xf numFmtId="0" fontId="14" fillId="0" borderId="12" xfId="11" applyFont="1" applyBorder="1" applyAlignment="1">
      <alignment horizontal="right" vertical="center"/>
    </xf>
    <xf numFmtId="0" fontId="113" fillId="0" borderId="12" xfId="11" applyFont="1" applyBorder="1" applyAlignment="1">
      <alignment horizontal="center" vertical="center" wrapText="1"/>
    </xf>
    <xf numFmtId="0" fontId="14" fillId="0" borderId="12" xfId="11" applyFont="1" applyBorder="1" applyAlignment="1">
      <alignment horizontal="center" vertical="center"/>
    </xf>
    <xf numFmtId="0" fontId="14" fillId="0" borderId="12" xfId="11" applyFont="1" applyBorder="1" applyAlignment="1">
      <alignment horizontal="center" vertical="center" shrinkToFit="1"/>
    </xf>
    <xf numFmtId="0" fontId="14" fillId="0" borderId="12" xfId="11" applyFont="1" applyBorder="1" applyAlignment="1">
      <alignment vertical="center"/>
    </xf>
    <xf numFmtId="0" fontId="14" fillId="0" borderId="13" xfId="11" applyFont="1" applyBorder="1" applyAlignment="1">
      <alignment vertical="center"/>
    </xf>
    <xf numFmtId="0" fontId="14" fillId="0" borderId="19" xfId="11" applyFont="1" applyBorder="1" applyAlignment="1">
      <alignment vertical="center"/>
    </xf>
    <xf numFmtId="0" fontId="14" fillId="0" borderId="18" xfId="11" applyFont="1" applyBorder="1" applyAlignment="1">
      <alignment vertical="center"/>
    </xf>
    <xf numFmtId="0" fontId="14" fillId="0" borderId="17" xfId="11" applyFont="1" applyBorder="1" applyAlignment="1">
      <alignment horizontal="right" vertical="center"/>
    </xf>
    <xf numFmtId="0" fontId="14" fillId="0" borderId="71" xfId="11" applyFont="1" applyBorder="1" applyAlignment="1">
      <alignment vertical="center"/>
    </xf>
    <xf numFmtId="0" fontId="14" fillId="0" borderId="32" xfId="11" applyFont="1" applyBorder="1" applyAlignment="1">
      <alignment vertical="center"/>
    </xf>
    <xf numFmtId="0" fontId="14" fillId="0" borderId="32" xfId="11" applyFont="1" applyBorder="1" applyAlignment="1">
      <alignment horizontal="center" vertical="center"/>
    </xf>
    <xf numFmtId="0" fontId="14" fillId="0" borderId="53" xfId="11" applyFont="1" applyBorder="1" applyAlignment="1">
      <alignment vertical="center"/>
    </xf>
    <xf numFmtId="0" fontId="14" fillId="0" borderId="33" xfId="11" applyFont="1" applyBorder="1" applyAlignment="1">
      <alignment vertical="center"/>
    </xf>
    <xf numFmtId="0" fontId="14" fillId="0" borderId="4" xfId="11" applyFont="1" applyBorder="1" applyAlignment="1">
      <alignment vertical="center"/>
    </xf>
    <xf numFmtId="0" fontId="14" fillId="0" borderId="3" xfId="11" applyFont="1" applyBorder="1" applyAlignment="1">
      <alignment vertical="center"/>
    </xf>
    <xf numFmtId="0" fontId="14" fillId="0" borderId="21" xfId="11" applyFont="1" applyBorder="1" applyAlignment="1">
      <alignment vertical="center"/>
    </xf>
    <xf numFmtId="0" fontId="14" fillId="0" borderId="56" xfId="11" applyFont="1" applyBorder="1" applyAlignment="1">
      <alignment horizontal="center" vertical="center"/>
    </xf>
    <xf numFmtId="0" fontId="14" fillId="0" borderId="56" xfId="11" applyFont="1" applyBorder="1" applyAlignment="1">
      <alignment vertical="center"/>
    </xf>
    <xf numFmtId="0" fontId="14" fillId="0" borderId="59" xfId="11" applyFont="1" applyBorder="1" applyAlignment="1">
      <alignment vertical="center"/>
    </xf>
    <xf numFmtId="0" fontId="14" fillId="0" borderId="3" xfId="11" applyFont="1" applyBorder="1" applyAlignment="1">
      <alignment horizontal="right" vertical="center"/>
    </xf>
    <xf numFmtId="0" fontId="14" fillId="0" borderId="14" xfId="11" applyFont="1" applyBorder="1" applyAlignment="1">
      <alignment vertical="center"/>
    </xf>
    <xf numFmtId="0" fontId="14" fillId="0" borderId="26" xfId="11" applyFont="1" applyBorder="1" applyAlignment="1">
      <alignment vertical="center"/>
    </xf>
    <xf numFmtId="0" fontId="14" fillId="0" borderId="11" xfId="11" applyFont="1" applyBorder="1" applyAlignment="1">
      <alignment vertical="center"/>
    </xf>
    <xf numFmtId="0" fontId="14" fillId="0" borderId="31" xfId="11" applyFont="1" applyBorder="1" applyAlignment="1">
      <alignment vertical="center"/>
    </xf>
    <xf numFmtId="0" fontId="84" fillId="0" borderId="0" xfId="0" applyFont="1" applyAlignment="1">
      <alignment vertical="center"/>
    </xf>
    <xf numFmtId="0" fontId="84" fillId="0" borderId="0" xfId="0" applyFont="1" applyAlignment="1">
      <alignment horizontal="right" vertical="center"/>
    </xf>
    <xf numFmtId="0" fontId="114" fillId="0" borderId="0" xfId="0" applyFont="1" applyAlignment="1">
      <alignment vertical="center"/>
    </xf>
    <xf numFmtId="0" fontId="84" fillId="0" borderId="60" xfId="0" applyFont="1" applyBorder="1" applyAlignment="1">
      <alignment vertical="center"/>
    </xf>
    <xf numFmtId="0" fontId="84" fillId="0" borderId="25" xfId="0" applyFont="1" applyBorder="1" applyAlignment="1">
      <alignment vertical="center"/>
    </xf>
    <xf numFmtId="0" fontId="84" fillId="0" borderId="46" xfId="0" applyFont="1" applyBorder="1" applyAlignment="1">
      <alignment vertical="center"/>
    </xf>
    <xf numFmtId="0" fontId="84" fillId="0" borderId="0" xfId="0" applyFont="1" applyAlignment="1">
      <alignment horizontal="center" vertical="center"/>
    </xf>
    <xf numFmtId="0" fontId="84" fillId="0" borderId="52" xfId="0" applyFont="1" applyBorder="1" applyAlignment="1">
      <alignment vertical="center"/>
    </xf>
    <xf numFmtId="0" fontId="84" fillId="0" borderId="23" xfId="0" applyFont="1" applyBorder="1" applyAlignment="1">
      <alignment vertical="center"/>
    </xf>
    <xf numFmtId="0" fontId="84" fillId="0" borderId="30" xfId="0" applyFont="1" applyBorder="1" applyAlignment="1">
      <alignment vertical="center"/>
    </xf>
    <xf numFmtId="0" fontId="115" fillId="0" borderId="0" xfId="0" applyFont="1" applyAlignment="1">
      <alignment horizontal="center" vertical="center"/>
    </xf>
    <xf numFmtId="0" fontId="84" fillId="0" borderId="0" xfId="0" applyFont="1" applyAlignment="1">
      <alignment horizontal="left" vertical="center" wrapText="1"/>
    </xf>
    <xf numFmtId="0" fontId="84" fillId="0" borderId="0" xfId="0" applyFont="1" applyAlignment="1">
      <alignment horizontal="left" vertical="center" wrapText="1" indent="1"/>
    </xf>
    <xf numFmtId="0" fontId="84" fillId="0" borderId="0" xfId="0" applyFont="1" applyAlignment="1">
      <alignment horizontal="left" vertical="center" wrapText="1" indent="2"/>
    </xf>
    <xf numFmtId="0" fontId="84" fillId="0" borderId="0" xfId="0" applyFont="1" applyAlignment="1">
      <alignment horizontal="left" vertical="center" wrapText="1" indent="3"/>
    </xf>
    <xf numFmtId="0" fontId="118" fillId="0" borderId="0" xfId="0" applyFont="1" applyAlignment="1">
      <alignment vertical="center"/>
    </xf>
    <xf numFmtId="0" fontId="119" fillId="0" borderId="0" xfId="0" applyFont="1" applyAlignment="1">
      <alignment vertical="center"/>
    </xf>
    <xf numFmtId="0" fontId="118" fillId="4" borderId="0" xfId="0" applyFont="1" applyFill="1" applyAlignment="1">
      <alignment vertical="center"/>
    </xf>
    <xf numFmtId="0" fontId="84" fillId="0" borderId="0" xfId="0" applyFont="1" applyAlignment="1">
      <alignment horizontal="left" vertical="center"/>
    </xf>
    <xf numFmtId="0" fontId="115" fillId="5" borderId="60" xfId="0" applyFont="1" applyFill="1" applyBorder="1" applyAlignment="1">
      <alignment vertical="center"/>
    </xf>
    <xf numFmtId="0" fontId="115" fillId="5" borderId="25" xfId="0" applyFont="1" applyFill="1" applyBorder="1" applyAlignment="1">
      <alignment vertical="center"/>
    </xf>
    <xf numFmtId="0" fontId="115" fillId="5" borderId="25" xfId="0" applyFont="1" applyFill="1" applyBorder="1" applyAlignment="1">
      <alignment horizontal="left" vertical="center"/>
    </xf>
    <xf numFmtId="0" fontId="115" fillId="5" borderId="46" xfId="0" applyFont="1" applyFill="1" applyBorder="1" applyAlignment="1">
      <alignment vertical="center"/>
    </xf>
    <xf numFmtId="0" fontId="115" fillId="0" borderId="0" xfId="0" applyFont="1" applyAlignment="1">
      <alignment vertical="center"/>
    </xf>
    <xf numFmtId="0" fontId="115" fillId="5" borderId="52" xfId="0" applyFont="1" applyFill="1" applyBorder="1" applyAlignment="1">
      <alignment vertical="center"/>
    </xf>
    <xf numFmtId="0" fontId="115" fillId="5" borderId="23" xfId="0" applyFont="1" applyFill="1" applyBorder="1" applyAlignment="1">
      <alignment vertical="center"/>
    </xf>
    <xf numFmtId="0" fontId="115" fillId="5" borderId="23" xfId="0" applyFont="1" applyFill="1" applyBorder="1" applyAlignment="1">
      <alignment horizontal="left" vertical="center"/>
    </xf>
    <xf numFmtId="0" fontId="115" fillId="5" borderId="30" xfId="0" applyFont="1" applyFill="1" applyBorder="1" applyAlignment="1">
      <alignment vertical="center"/>
    </xf>
    <xf numFmtId="0" fontId="14" fillId="4" borderId="0" xfId="11" applyNumberFormat="1" applyFont="1" applyFill="1" applyAlignment="1">
      <alignment horizontal="left" vertical="center"/>
    </xf>
    <xf numFmtId="0" fontId="14" fillId="4" borderId="0" xfId="11" applyNumberFormat="1" applyFont="1" applyFill="1"/>
    <xf numFmtId="0" fontId="14" fillId="4" borderId="0" xfId="11" applyFont="1" applyFill="1"/>
    <xf numFmtId="0" fontId="84" fillId="0" borderId="0" xfId="0" applyFont="1" applyAlignment="1">
      <alignment horizontal="distributed" vertical="center"/>
    </xf>
    <xf numFmtId="0" fontId="84" fillId="0" borderId="2" xfId="0" applyFont="1" applyBorder="1" applyAlignment="1">
      <alignment horizontal="center" vertical="center"/>
    </xf>
    <xf numFmtId="0" fontId="84" fillId="5" borderId="71" xfId="0" applyFont="1" applyFill="1" applyBorder="1" applyAlignment="1">
      <alignment horizontal="distributed" vertical="center"/>
    </xf>
    <xf numFmtId="0" fontId="84" fillId="5" borderId="184" xfId="0" applyFont="1" applyFill="1" applyBorder="1" applyAlignment="1">
      <alignment horizontal="distributed" vertical="center"/>
    </xf>
    <xf numFmtId="0" fontId="84" fillId="5" borderId="2" xfId="0" applyFont="1" applyFill="1" applyBorder="1" applyAlignment="1">
      <alignment horizontal="distributed" vertical="center"/>
    </xf>
    <xf numFmtId="0" fontId="84" fillId="5" borderId="5" xfId="0" applyFont="1" applyFill="1" applyBorder="1" applyAlignment="1">
      <alignment horizontal="distributed" vertical="center"/>
    </xf>
    <xf numFmtId="0" fontId="84" fillId="5" borderId="256" xfId="0" applyFont="1" applyFill="1" applyBorder="1" applyAlignment="1">
      <alignment horizontal="distributed" vertical="center"/>
    </xf>
    <xf numFmtId="177" fontId="84" fillId="0" borderId="2" xfId="0" applyNumberFormat="1" applyFont="1" applyBorder="1" applyAlignment="1">
      <alignment horizontal="right" vertical="center"/>
    </xf>
    <xf numFmtId="0" fontId="84" fillId="5" borderId="34" xfId="0" applyFont="1" applyFill="1" applyBorder="1" applyAlignment="1">
      <alignment horizontal="distributed" vertical="center"/>
    </xf>
    <xf numFmtId="0" fontId="84" fillId="5" borderId="53" xfId="0" applyFont="1" applyFill="1" applyBorder="1" applyAlignment="1">
      <alignment horizontal="distributed" vertical="center"/>
    </xf>
    <xf numFmtId="0" fontId="84" fillId="0" borderId="40" xfId="0" applyFont="1" applyBorder="1" applyAlignment="1">
      <alignment horizontal="left" vertical="center"/>
    </xf>
    <xf numFmtId="0" fontId="19" fillId="0" borderId="0" xfId="11" applyNumberFormat="1" applyFont="1" applyBorder="1" applyAlignment="1">
      <alignment wrapText="1"/>
    </xf>
    <xf numFmtId="0" fontId="60" fillId="0" borderId="0" xfId="0" applyFont="1" applyAlignment="1">
      <alignment vertical="center" wrapText="1"/>
    </xf>
    <xf numFmtId="0" fontId="36" fillId="0" borderId="0" xfId="0" applyFont="1" applyAlignment="1">
      <alignment horizontal="center" vertical="center"/>
    </xf>
    <xf numFmtId="0" fontId="122" fillId="0" borderId="0" xfId="0" applyFont="1" applyAlignment="1">
      <alignment horizontal="center" vertical="top" wrapText="1"/>
    </xf>
    <xf numFmtId="0" fontId="84" fillId="0" borderId="0" xfId="0" applyFont="1" applyBorder="1" applyAlignment="1">
      <alignment horizontal="left" vertical="center"/>
    </xf>
    <xf numFmtId="0" fontId="84" fillId="0" borderId="0" xfId="23" applyFont="1" applyAlignment="1">
      <alignment horizontal="left" vertical="center"/>
    </xf>
    <xf numFmtId="0" fontId="84" fillId="0" borderId="0" xfId="23" applyFont="1" applyAlignment="1">
      <alignment vertical="center"/>
    </xf>
    <xf numFmtId="0" fontId="72" fillId="0" borderId="0" xfId="23" applyFont="1" applyAlignment="1">
      <alignment horizontal="left" vertical="center"/>
    </xf>
    <xf numFmtId="0" fontId="124" fillId="0" borderId="0" xfId="46" applyFont="1" applyAlignment="1">
      <alignment vertical="center"/>
    </xf>
    <xf numFmtId="0" fontId="11" fillId="0" borderId="0" xfId="23"/>
    <xf numFmtId="0" fontId="124" fillId="0" borderId="0" xfId="46" applyFont="1" applyAlignment="1">
      <alignment horizontal="right" vertical="center"/>
    </xf>
    <xf numFmtId="0" fontId="124" fillId="0" borderId="0" xfId="46" applyFont="1" applyAlignment="1">
      <alignment horizontal="left" vertical="center"/>
    </xf>
    <xf numFmtId="0" fontId="14" fillId="0" borderId="38" xfId="11" applyNumberFormat="1" applyFont="1" applyBorder="1" applyAlignment="1">
      <alignment horizontal="left" vertical="center"/>
    </xf>
    <xf numFmtId="0" fontId="14" fillId="0" borderId="24" xfId="11" applyNumberFormat="1" applyFont="1" applyBorder="1" applyAlignment="1">
      <alignment horizontal="left" vertical="center"/>
    </xf>
    <xf numFmtId="0" fontId="84" fillId="0" borderId="0" xfId="0" applyFont="1" applyAlignment="1">
      <alignment horizontal="right"/>
    </xf>
    <xf numFmtId="0" fontId="14" fillId="0" borderId="2" xfId="11" applyNumberFormat="1" applyFont="1" applyBorder="1" applyAlignment="1">
      <alignment horizontal="center" vertical="center"/>
    </xf>
    <xf numFmtId="0" fontId="14" fillId="0" borderId="20" xfId="11" applyFont="1" applyBorder="1" applyAlignment="1">
      <alignment horizontal="center" vertical="top"/>
    </xf>
    <xf numFmtId="0" fontId="18" fillId="0" borderId="19" xfId="11" applyFont="1" applyBorder="1" applyAlignment="1">
      <alignment horizontal="center" vertical="center" wrapText="1"/>
    </xf>
    <xf numFmtId="0" fontId="25" fillId="0" borderId="0" xfId="0" applyFont="1" applyAlignment="1">
      <alignment horizontal="left" vertical="center" wrapText="1"/>
    </xf>
    <xf numFmtId="0" fontId="25" fillId="0" borderId="0" xfId="0" applyFont="1" applyAlignment="1">
      <alignment vertical="center" wrapText="1"/>
    </xf>
    <xf numFmtId="0" fontId="73" fillId="0" borderId="0" xfId="0" applyFont="1" applyAlignment="1">
      <alignment horizontal="center" vertical="center"/>
    </xf>
    <xf numFmtId="0" fontId="0" fillId="0" borderId="0" xfId="0" applyBorder="1"/>
    <xf numFmtId="0" fontId="14" fillId="0" borderId="2" xfId="11" applyNumberFormat="1" applyFont="1" applyBorder="1" applyAlignment="1">
      <alignment horizontal="center" vertical="center"/>
    </xf>
    <xf numFmtId="0" fontId="111" fillId="0" borderId="0" xfId="11" applyNumberFormat="1" applyFont="1" applyAlignment="1">
      <alignment horizontal="left" vertical="center" wrapText="1"/>
    </xf>
    <xf numFmtId="0" fontId="0" fillId="0" borderId="0" xfId="0" applyAlignment="1">
      <alignment vertical="center" wrapText="1"/>
    </xf>
    <xf numFmtId="14" fontId="14" fillId="0" borderId="38" xfId="11" applyNumberFormat="1" applyFont="1" applyBorder="1" applyAlignment="1">
      <alignment horizontal="center" vertical="center" wrapText="1"/>
    </xf>
    <xf numFmtId="0" fontId="127" fillId="0" borderId="259" xfId="0" applyFont="1" applyBorder="1" applyAlignment="1">
      <alignment horizontal="center" vertical="center" wrapText="1"/>
    </xf>
    <xf numFmtId="0" fontId="15" fillId="0" borderId="0" xfId="41" applyFont="1" applyAlignment="1">
      <alignment horizontal="center" vertical="center"/>
    </xf>
    <xf numFmtId="0" fontId="15" fillId="0" borderId="0" xfId="0" applyFont="1" applyFill="1" applyAlignment="1">
      <alignment vertical="center"/>
    </xf>
    <xf numFmtId="0" fontId="14" fillId="0" borderId="0" xfId="11" applyNumberFormat="1" applyFont="1" applyFill="1" applyAlignment="1">
      <alignment horizontal="left" vertical="center"/>
    </xf>
    <xf numFmtId="0" fontId="14" fillId="0" borderId="0" xfId="11" applyNumberFormat="1" applyFont="1" applyFill="1"/>
    <xf numFmtId="0" fontId="14" fillId="0" borderId="0" xfId="11" applyFont="1" applyFill="1"/>
    <xf numFmtId="0" fontId="0" fillId="0" borderId="0" xfId="0" applyAlignment="1">
      <alignment vertical="center"/>
    </xf>
    <xf numFmtId="0" fontId="0" fillId="0" borderId="48" xfId="0" applyBorder="1" applyAlignment="1">
      <alignment horizontal="center" vertical="center"/>
    </xf>
    <xf numFmtId="0" fontId="0" fillId="0" borderId="35" xfId="0" applyBorder="1" applyAlignment="1">
      <alignment horizontal="center" vertical="center"/>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25" xfId="0" applyBorder="1" applyAlignment="1">
      <alignment vertical="top" wrapText="1"/>
    </xf>
    <xf numFmtId="0" fontId="0" fillId="0" borderId="25" xfId="0" applyBorder="1" applyAlignment="1">
      <alignment horizontal="center" vertical="center"/>
    </xf>
    <xf numFmtId="0" fontId="0" fillId="0" borderId="0" xfId="0" applyAlignment="1">
      <alignment horizontal="center" vertical="center"/>
    </xf>
    <xf numFmtId="0" fontId="128" fillId="6" borderId="0" xfId="47" applyFont="1" applyFill="1">
      <alignment vertical="center"/>
    </xf>
    <xf numFmtId="0" fontId="129" fillId="6" borderId="118" xfId="47" applyFont="1" applyFill="1" applyBorder="1">
      <alignment vertical="center"/>
    </xf>
    <xf numFmtId="0" fontId="15" fillId="6" borderId="118" xfId="41" applyFont="1" applyFill="1" applyBorder="1" applyAlignment="1">
      <alignment vertical="center"/>
    </xf>
    <xf numFmtId="0" fontId="15" fillId="6" borderId="118" xfId="41" applyFont="1" applyFill="1" applyBorder="1" applyAlignment="1">
      <alignment vertical="center" wrapText="1"/>
    </xf>
    <xf numFmtId="0" fontId="15" fillId="6" borderId="118" xfId="41" applyFont="1" applyFill="1" applyBorder="1" applyAlignment="1">
      <alignment horizontal="left" vertical="center"/>
    </xf>
    <xf numFmtId="0" fontId="18" fillId="0" borderId="0" xfId="42" applyFont="1" applyAlignment="1">
      <alignment vertical="center"/>
    </xf>
    <xf numFmtId="0" fontId="111" fillId="0" borderId="0" xfId="42" applyFont="1" applyAlignment="1">
      <alignment vertical="center" wrapText="1"/>
    </xf>
    <xf numFmtId="0" fontId="128" fillId="6" borderId="81" xfId="47" applyFont="1" applyFill="1" applyBorder="1" applyAlignment="1">
      <alignment horizontal="center" vertical="center"/>
    </xf>
    <xf numFmtId="0" fontId="129" fillId="6" borderId="106" xfId="47" applyFont="1" applyFill="1" applyBorder="1" applyAlignment="1">
      <alignment horizontal="center" vertical="center"/>
    </xf>
    <xf numFmtId="0" fontId="15" fillId="6" borderId="106" xfId="41" applyFont="1" applyFill="1" applyBorder="1" applyAlignment="1">
      <alignment horizontal="center" vertical="center"/>
    </xf>
    <xf numFmtId="0" fontId="128" fillId="6" borderId="262" xfId="47" applyFont="1" applyFill="1" applyBorder="1" applyAlignment="1">
      <alignment horizontal="center" vertical="center" wrapText="1"/>
    </xf>
    <xf numFmtId="0" fontId="128" fillId="6" borderId="262" xfId="47" applyFont="1" applyFill="1" applyBorder="1" applyAlignment="1">
      <alignment horizontal="center" vertical="center"/>
    </xf>
    <xf numFmtId="0" fontId="128" fillId="6" borderId="263" xfId="47" applyFont="1" applyFill="1" applyBorder="1" applyAlignment="1">
      <alignment horizontal="center" vertical="center"/>
    </xf>
    <xf numFmtId="0" fontId="128" fillId="6" borderId="264" xfId="47" applyFont="1" applyFill="1" applyBorder="1" applyAlignment="1">
      <alignment horizontal="center" vertical="center"/>
    </xf>
    <xf numFmtId="0" fontId="128" fillId="6" borderId="265" xfId="47" applyFont="1" applyFill="1" applyBorder="1" applyAlignment="1">
      <alignment horizontal="center" vertical="center" wrapText="1"/>
    </xf>
    <xf numFmtId="0" fontId="128" fillId="6" borderId="265" xfId="47" applyFont="1" applyFill="1" applyBorder="1" applyAlignment="1">
      <alignment horizontal="center" vertical="center"/>
    </xf>
    <xf numFmtId="0" fontId="128" fillId="6" borderId="266" xfId="47" applyFont="1" applyFill="1" applyBorder="1" applyAlignment="1">
      <alignment horizontal="center" vertical="center"/>
    </xf>
    <xf numFmtId="0" fontId="15" fillId="0" borderId="0" xfId="41" applyFont="1" applyFill="1" applyAlignment="1">
      <alignment horizontal="left" vertical="center" indent="2"/>
    </xf>
    <xf numFmtId="0" fontId="15" fillId="0" borderId="0" xfId="41" applyFont="1" applyFill="1" applyAlignment="1">
      <alignment vertical="center"/>
    </xf>
    <xf numFmtId="0" fontId="14" fillId="0" borderId="0" xfId="48" applyFont="1" applyAlignment="1">
      <alignment vertical="center"/>
    </xf>
    <xf numFmtId="0" fontId="14" fillId="0" borderId="0" xfId="48" applyFont="1"/>
    <xf numFmtId="0" fontId="15" fillId="0" borderId="0" xfId="48" applyFont="1" applyAlignment="1">
      <alignment vertical="center"/>
    </xf>
    <xf numFmtId="0" fontId="16" fillId="0" borderId="0" xfId="48" applyFont="1" applyAlignment="1">
      <alignment horizontal="left" vertical="center"/>
    </xf>
    <xf numFmtId="0" fontId="14" fillId="0" borderId="23" xfId="48" applyFont="1" applyBorder="1" applyAlignment="1">
      <alignment horizontal="right" vertical="center"/>
    </xf>
    <xf numFmtId="0" fontId="14" fillId="0" borderId="51" xfId="48" applyFont="1" applyBorder="1" applyAlignment="1">
      <alignment horizontal="center" vertical="center" shrinkToFit="1"/>
    </xf>
    <xf numFmtId="0" fontId="14" fillId="0" borderId="11" xfId="48" applyFont="1" applyBorder="1" applyAlignment="1">
      <alignment horizontal="center" vertical="center"/>
    </xf>
    <xf numFmtId="176" fontId="14" fillId="0" borderId="2" xfId="48" applyNumberFormat="1" applyFont="1" applyBorder="1" applyAlignment="1">
      <alignment vertical="center" shrinkToFit="1"/>
    </xf>
    <xf numFmtId="176" fontId="14" fillId="0" borderId="38" xfId="48" applyNumberFormat="1" applyFont="1" applyBorder="1" applyAlignment="1">
      <alignment vertical="center" shrinkToFit="1"/>
    </xf>
    <xf numFmtId="0" fontId="14" fillId="0" borderId="2" xfId="48" applyFont="1" applyBorder="1" applyAlignment="1">
      <alignment horizontal="center" vertical="center" shrinkToFit="1"/>
    </xf>
    <xf numFmtId="0" fontId="14" fillId="0" borderId="19" xfId="48" applyFont="1" applyBorder="1" applyAlignment="1">
      <alignment horizontal="center" vertical="center"/>
    </xf>
    <xf numFmtId="176" fontId="14" fillId="0" borderId="27" xfId="48" applyNumberFormat="1" applyFont="1" applyBorder="1" applyAlignment="1">
      <alignment vertical="center" shrinkToFit="1"/>
    </xf>
    <xf numFmtId="0" fontId="14" fillId="0" borderId="18" xfId="48" applyFont="1" applyBorder="1" applyAlignment="1">
      <alignment vertical="center"/>
    </xf>
    <xf numFmtId="0" fontId="14" fillId="0" borderId="7" xfId="48" applyFont="1" applyBorder="1" applyAlignment="1">
      <alignment horizontal="center" vertical="center"/>
    </xf>
    <xf numFmtId="0" fontId="14" fillId="0" borderId="6" xfId="48" applyFont="1" applyBorder="1" applyAlignment="1">
      <alignment vertical="center"/>
    </xf>
    <xf numFmtId="0" fontId="37" fillId="0" borderId="0" xfId="48" applyFont="1" applyAlignment="1">
      <alignment horizontal="left" vertical="center"/>
    </xf>
    <xf numFmtId="0" fontId="14" fillId="0" borderId="21" xfId="48" applyFont="1" applyBorder="1" applyAlignment="1">
      <alignment horizontal="center" vertical="center"/>
    </xf>
    <xf numFmtId="0" fontId="14" fillId="0" borderId="56" xfId="48" applyFont="1" applyBorder="1" applyAlignment="1">
      <alignment horizontal="center" vertical="center" shrinkToFit="1"/>
    </xf>
    <xf numFmtId="176" fontId="14" fillId="0" borderId="0" xfId="48" applyNumberFormat="1" applyFont="1" applyAlignment="1">
      <alignment vertical="center" shrinkToFit="1"/>
    </xf>
    <xf numFmtId="0" fontId="14" fillId="0" borderId="0" xfId="48" applyFont="1" applyAlignment="1">
      <alignment horizontal="left" vertical="center"/>
    </xf>
    <xf numFmtId="0" fontId="73" fillId="0" borderId="0" xfId="0" applyFont="1"/>
    <xf numFmtId="0" fontId="128" fillId="6" borderId="139" xfId="47" applyFont="1" applyFill="1" applyBorder="1" applyAlignment="1">
      <alignment horizontal="center" vertical="center" wrapText="1"/>
    </xf>
    <xf numFmtId="0" fontId="128" fillId="6" borderId="139" xfId="47" applyFont="1" applyFill="1" applyBorder="1" applyAlignment="1">
      <alignment horizontal="center" vertical="center"/>
    </xf>
    <xf numFmtId="0" fontId="128" fillId="6" borderId="111" xfId="47" applyFont="1" applyFill="1" applyBorder="1" applyAlignment="1">
      <alignment horizontal="center" vertical="center"/>
    </xf>
    <xf numFmtId="0" fontId="128" fillId="6" borderId="268" xfId="47" applyFont="1" applyFill="1" applyBorder="1" applyAlignment="1">
      <alignment horizontal="center" vertical="center"/>
    </xf>
    <xf numFmtId="0" fontId="14" fillId="0" borderId="0" xfId="48" applyFont="1" applyAlignment="1">
      <alignment horizontal="center" vertical="center"/>
    </xf>
    <xf numFmtId="0" fontId="14" fillId="0" borderId="18" xfId="48" applyFont="1" applyBorder="1" applyAlignment="1">
      <alignment horizontal="center" vertical="center"/>
    </xf>
    <xf numFmtId="0" fontId="14" fillId="0" borderId="24" xfId="48" applyFont="1" applyBorder="1" applyAlignment="1">
      <alignment horizontal="center" vertical="center"/>
    </xf>
    <xf numFmtId="0" fontId="14" fillId="0" borderId="3" xfId="48" applyFont="1" applyBorder="1" applyAlignment="1">
      <alignment horizontal="center" vertical="center"/>
    </xf>
    <xf numFmtId="0" fontId="14" fillId="0" borderId="5" xfId="48" applyFont="1" applyBorder="1" applyAlignment="1">
      <alignment horizontal="center" vertical="center"/>
    </xf>
    <xf numFmtId="0" fontId="14" fillId="0" borderId="2" xfId="48" applyFont="1" applyBorder="1" applyAlignment="1">
      <alignment horizontal="center" vertical="center"/>
    </xf>
    <xf numFmtId="0" fontId="14" fillId="0" borderId="15" xfId="48" applyFont="1" applyBorder="1" applyAlignment="1">
      <alignment horizontal="center" vertical="center"/>
    </xf>
    <xf numFmtId="0" fontId="14" fillId="0" borderId="17" xfId="48" applyFont="1" applyBorder="1" applyAlignment="1">
      <alignment horizontal="center" vertical="center"/>
    </xf>
    <xf numFmtId="0" fontId="11" fillId="0" borderId="0" xfId="0" applyFont="1" applyAlignment="1">
      <alignment vertical="center"/>
    </xf>
    <xf numFmtId="0" fontId="0" fillId="0" borderId="0" xfId="0" applyAlignment="1">
      <alignment vertical="center"/>
    </xf>
    <xf numFmtId="0" fontId="30" fillId="0" borderId="0" xfId="0" applyFont="1" applyAlignment="1">
      <alignment horizontal="left" vertical="top" wrapText="1"/>
    </xf>
    <xf numFmtId="0" fontId="14" fillId="0" borderId="0" xfId="48" applyFont="1" applyAlignment="1">
      <alignment horizontal="right"/>
    </xf>
    <xf numFmtId="0" fontId="16" fillId="0" borderId="0" xfId="48" applyFont="1" applyAlignment="1">
      <alignment vertical="center"/>
    </xf>
    <xf numFmtId="0" fontId="14" fillId="0" borderId="11" xfId="48" applyFont="1" applyBorder="1" applyAlignment="1">
      <alignment vertical="center"/>
    </xf>
    <xf numFmtId="176" fontId="131" fillId="0" borderId="38" xfId="48" applyNumberFormat="1" applyFont="1" applyBorder="1" applyAlignment="1">
      <alignment vertical="center" shrinkToFit="1"/>
    </xf>
    <xf numFmtId="176" fontId="131" fillId="0" borderId="2" xfId="48" applyNumberFormat="1" applyFont="1" applyBorder="1" applyAlignment="1">
      <alignment vertical="center" shrinkToFit="1"/>
    </xf>
    <xf numFmtId="176" fontId="131" fillId="0" borderId="73" xfId="48" applyNumberFormat="1" applyFont="1" applyBorder="1" applyAlignment="1">
      <alignment vertical="center" shrinkToFit="1"/>
    </xf>
    <xf numFmtId="0" fontId="14" fillId="0" borderId="11" xfId="48" applyFont="1" applyBorder="1" applyAlignment="1">
      <alignment horizontal="left" vertical="center"/>
    </xf>
    <xf numFmtId="0" fontId="14" fillId="0" borderId="18" xfId="48" applyFont="1" applyBorder="1" applyAlignment="1">
      <alignment horizontal="left" vertical="center"/>
    </xf>
    <xf numFmtId="0" fontId="14" fillId="0" borderId="11" xfId="48" applyFont="1" applyBorder="1" applyAlignment="1">
      <alignment vertical="center" wrapText="1"/>
    </xf>
    <xf numFmtId="176" fontId="131" fillId="0" borderId="78" xfId="48" applyNumberFormat="1" applyFont="1" applyBorder="1" applyAlignment="1">
      <alignment vertical="center" shrinkToFit="1"/>
    </xf>
    <xf numFmtId="176" fontId="131" fillId="0" borderId="56" xfId="48" applyNumberFormat="1" applyFont="1" applyBorder="1" applyAlignment="1">
      <alignment vertical="center" shrinkToFit="1"/>
    </xf>
    <xf numFmtId="176" fontId="131" fillId="0" borderId="59" xfId="48" applyNumberFormat="1" applyFont="1" applyBorder="1" applyAlignment="1">
      <alignment vertical="center" shrinkToFit="1"/>
    </xf>
    <xf numFmtId="0" fontId="133" fillId="0" borderId="0" xfId="0" applyFont="1"/>
    <xf numFmtId="0" fontId="132" fillId="0" borderId="0" xfId="0" applyFont="1" applyAlignment="1">
      <alignment horizontal="center"/>
    </xf>
    <xf numFmtId="0" fontId="0" fillId="0" borderId="0" xfId="0" applyAlignment="1">
      <alignment horizontal="right" vertical="top"/>
    </xf>
    <xf numFmtId="0" fontId="0" fillId="0" borderId="0" xfId="0" applyFont="1" applyAlignment="1">
      <alignment horizontal="right" vertical="top"/>
    </xf>
    <xf numFmtId="0" fontId="0" fillId="0" borderId="0" xfId="0" applyFont="1" applyAlignment="1">
      <alignment horizontal="right" vertical="center"/>
    </xf>
    <xf numFmtId="0" fontId="84" fillId="5" borderId="2" xfId="0" applyFont="1" applyFill="1" applyBorder="1" applyAlignment="1">
      <alignment horizontal="distributed" vertical="center"/>
    </xf>
    <xf numFmtId="0" fontId="15" fillId="6" borderId="118" xfId="41" applyFont="1" applyFill="1" applyBorder="1" applyAlignment="1">
      <alignment horizontal="left" vertical="center" wrapText="1"/>
    </xf>
    <xf numFmtId="0" fontId="84" fillId="5" borderId="269" xfId="0" applyFont="1" applyFill="1" applyBorder="1" applyAlignment="1">
      <alignment horizontal="distributed" vertical="center"/>
    </xf>
    <xf numFmtId="0" fontId="84" fillId="5" borderId="20" xfId="0" applyFont="1" applyFill="1" applyBorder="1" applyAlignment="1">
      <alignment horizontal="distributed" vertical="center"/>
    </xf>
    <xf numFmtId="177" fontId="84" fillId="0" borderId="273" xfId="0" applyNumberFormat="1" applyFont="1" applyBorder="1" applyAlignment="1">
      <alignment horizontal="right" vertical="center"/>
    </xf>
    <xf numFmtId="0" fontId="84" fillId="5" borderId="56" xfId="0" applyFont="1" applyFill="1" applyBorder="1" applyAlignment="1">
      <alignment horizontal="distributed" vertical="center"/>
    </xf>
    <xf numFmtId="0" fontId="84" fillId="5" borderId="181" xfId="0" applyFont="1" applyFill="1" applyBorder="1" applyAlignment="1">
      <alignment horizontal="distributed" vertical="center"/>
    </xf>
    <xf numFmtId="0" fontId="84" fillId="5" borderId="26" xfId="0" applyFont="1" applyFill="1" applyBorder="1" applyAlignment="1">
      <alignment horizontal="distributed" vertical="center"/>
    </xf>
    <xf numFmtId="0" fontId="84" fillId="5" borderId="53" xfId="0" applyFont="1" applyFill="1" applyBorder="1" applyAlignment="1">
      <alignment horizontal="center" vertical="center"/>
    </xf>
    <xf numFmtId="0" fontId="84" fillId="5" borderId="63" xfId="0" applyFont="1" applyFill="1" applyBorder="1" applyAlignment="1">
      <alignment horizontal="distributed" vertical="center"/>
    </xf>
    <xf numFmtId="0" fontId="84" fillId="0" borderId="56" xfId="0" applyFont="1" applyBorder="1" applyAlignment="1">
      <alignment horizontal="center" vertical="center"/>
    </xf>
    <xf numFmtId="0" fontId="84" fillId="5" borderId="53" xfId="0" applyFont="1" applyFill="1" applyBorder="1" applyAlignment="1">
      <alignment horizontal="center" vertical="center" wrapText="1"/>
    </xf>
    <xf numFmtId="0" fontId="15" fillId="0" borderId="0" xfId="41" applyFont="1" applyFill="1" applyAlignment="1">
      <alignment horizontal="left" vertical="center" indent="1"/>
    </xf>
    <xf numFmtId="0" fontId="17" fillId="0" borderId="129" xfId="0" applyFont="1" applyBorder="1" applyAlignment="1" applyProtection="1">
      <alignment horizontal="center" vertical="center" wrapText="1"/>
      <protection locked="0"/>
    </xf>
    <xf numFmtId="0" fontId="15" fillId="0" borderId="0" xfId="41" applyFont="1" applyAlignment="1">
      <alignment horizontal="center" vertical="center"/>
    </xf>
    <xf numFmtId="0" fontId="128" fillId="6" borderId="0" xfId="47" applyFont="1" applyFill="1" applyAlignment="1">
      <alignment horizontal="left" vertical="center"/>
    </xf>
    <xf numFmtId="0" fontId="128" fillId="6" borderId="261" xfId="47" applyFont="1" applyFill="1" applyBorder="1" applyAlignment="1">
      <alignment horizontal="center" vertical="center"/>
    </xf>
    <xf numFmtId="0" fontId="128" fillId="6" borderId="267" xfId="47" applyFont="1" applyFill="1" applyBorder="1" applyAlignment="1">
      <alignment horizontal="center" vertical="center"/>
    </xf>
    <xf numFmtId="0" fontId="128" fillId="6" borderId="0" xfId="47" applyFont="1" applyFill="1" applyBorder="1" applyAlignment="1">
      <alignment horizontal="center" vertical="center"/>
    </xf>
    <xf numFmtId="0" fontId="14" fillId="0" borderId="11" xfId="48" applyFont="1" applyBorder="1" applyAlignment="1">
      <alignment vertical="center" wrapText="1"/>
    </xf>
    <xf numFmtId="0" fontId="14" fillId="0" borderId="18" xfId="48" applyFont="1" applyBorder="1" applyAlignment="1">
      <alignment vertical="center"/>
    </xf>
    <xf numFmtId="0" fontId="14" fillId="0" borderId="6" xfId="48" applyFont="1" applyBorder="1" applyAlignment="1">
      <alignment vertical="center"/>
    </xf>
    <xf numFmtId="0" fontId="14" fillId="0" borderId="12" xfId="48" applyFont="1" applyBorder="1" applyAlignment="1">
      <alignment horizontal="center" vertical="center"/>
    </xf>
    <xf numFmtId="0" fontId="14" fillId="0" borderId="5" xfId="48" applyFont="1" applyBorder="1" applyAlignment="1">
      <alignment horizontal="center" vertical="center"/>
    </xf>
    <xf numFmtId="0" fontId="14" fillId="0" borderId="37" xfId="48" applyFont="1" applyBorder="1" applyAlignment="1">
      <alignment horizontal="center" vertical="center"/>
    </xf>
    <xf numFmtId="0" fontId="14" fillId="0" borderId="10" xfId="48" applyFont="1" applyBorder="1" applyAlignment="1">
      <alignment horizontal="center" vertical="center"/>
    </xf>
    <xf numFmtId="0" fontId="14" fillId="0" borderId="11" xfId="48" applyFont="1" applyBorder="1" applyAlignment="1">
      <alignment horizontal="center" vertical="center"/>
    </xf>
    <xf numFmtId="0" fontId="14" fillId="0" borderId="9" xfId="48" applyFont="1" applyBorder="1" applyAlignment="1">
      <alignment horizontal="center" vertical="center"/>
    </xf>
    <xf numFmtId="0" fontId="14" fillId="0" borderId="0" xfId="48" applyFont="1" applyAlignment="1">
      <alignment horizontal="center" vertical="center"/>
    </xf>
    <xf numFmtId="0" fontId="14" fillId="0" borderId="18" xfId="48" applyFont="1" applyBorder="1" applyAlignment="1">
      <alignment horizontal="center" vertical="center"/>
    </xf>
    <xf numFmtId="0" fontId="14" fillId="0" borderId="52" xfId="48" applyFont="1" applyBorder="1" applyAlignment="1">
      <alignment horizontal="center" vertical="center"/>
    </xf>
    <xf numFmtId="0" fontId="14" fillId="0" borderId="23" xfId="48" applyFont="1" applyBorder="1" applyAlignment="1">
      <alignment horizontal="center" vertical="center"/>
    </xf>
    <xf numFmtId="0" fontId="14" fillId="0" borderId="24" xfId="48" applyFont="1" applyBorder="1" applyAlignment="1">
      <alignment horizontal="center" vertical="center"/>
    </xf>
    <xf numFmtId="0" fontId="14" fillId="0" borderId="11" xfId="48" applyFont="1" applyBorder="1" applyAlignment="1">
      <alignment vertical="center"/>
    </xf>
    <xf numFmtId="0" fontId="14" fillId="0" borderId="37" xfId="48" applyFont="1" applyBorder="1" applyAlignment="1">
      <alignment vertical="center"/>
    </xf>
    <xf numFmtId="0" fontId="14" fillId="0" borderId="10" xfId="48" applyFont="1" applyBorder="1" applyAlignment="1">
      <alignment vertical="center"/>
    </xf>
    <xf numFmtId="0" fontId="14" fillId="0" borderId="9" xfId="48" applyFont="1" applyBorder="1" applyAlignment="1">
      <alignment vertical="center"/>
    </xf>
    <xf numFmtId="0" fontId="14" fillId="0" borderId="0" xfId="48" applyFont="1" applyAlignment="1">
      <alignment vertical="center"/>
    </xf>
    <xf numFmtId="0" fontId="14" fillId="0" borderId="15" xfId="48" applyFont="1" applyBorder="1" applyAlignment="1">
      <alignment horizontal="left" vertical="center"/>
    </xf>
    <xf numFmtId="0" fontId="14" fillId="0" borderId="10" xfId="48" applyFont="1" applyBorder="1" applyAlignment="1">
      <alignment horizontal="left" vertical="center"/>
    </xf>
    <xf numFmtId="0" fontId="14" fillId="0" borderId="11" xfId="48" applyFont="1" applyBorder="1" applyAlignment="1">
      <alignment horizontal="left" vertical="center"/>
    </xf>
    <xf numFmtId="0" fontId="14" fillId="0" borderId="17" xfId="48" applyFont="1" applyBorder="1" applyAlignment="1">
      <alignment horizontal="left" vertical="center"/>
    </xf>
    <xf numFmtId="0" fontId="14" fillId="0" borderId="0" xfId="48" applyFont="1" applyAlignment="1">
      <alignment horizontal="left" vertical="center"/>
    </xf>
    <xf numFmtId="0" fontId="14" fillId="0" borderId="18" xfId="48" applyFont="1" applyBorder="1" applyAlignment="1">
      <alignment horizontal="left" vertical="center"/>
    </xf>
    <xf numFmtId="0" fontId="14" fillId="0" borderId="32" xfId="48" applyFont="1" applyBorder="1" applyAlignment="1">
      <alignment horizontal="center" vertical="center"/>
    </xf>
    <xf numFmtId="0" fontId="14" fillId="0" borderId="3" xfId="48" applyFont="1" applyBorder="1" applyAlignment="1">
      <alignment horizontal="center" vertical="center"/>
    </xf>
    <xf numFmtId="0" fontId="14" fillId="0" borderId="53" xfId="48" applyFont="1" applyBorder="1" applyAlignment="1">
      <alignment horizontal="center" vertical="center"/>
    </xf>
    <xf numFmtId="0" fontId="14" fillId="0" borderId="2" xfId="48" applyFont="1" applyBorder="1" applyAlignment="1">
      <alignment horizontal="center" vertical="center"/>
    </xf>
    <xf numFmtId="0" fontId="14" fillId="0" borderId="77" xfId="48" applyFont="1" applyBorder="1" applyAlignment="1">
      <alignment horizontal="center" vertical="center"/>
    </xf>
    <xf numFmtId="0" fontId="14" fillId="0" borderId="42" xfId="48" applyFont="1" applyBorder="1" applyAlignment="1">
      <alignment horizontal="center" vertical="center"/>
    </xf>
    <xf numFmtId="0" fontId="14" fillId="0" borderId="63" xfId="48" applyFont="1" applyBorder="1" applyAlignment="1">
      <alignment horizontal="center" vertical="center"/>
    </xf>
    <xf numFmtId="0" fontId="14" fillId="0" borderId="33" xfId="48" applyFont="1" applyBorder="1" applyAlignment="1">
      <alignment horizontal="center" vertical="center" wrapText="1" shrinkToFit="1"/>
    </xf>
    <xf numFmtId="0" fontId="14" fillId="0" borderId="31" xfId="48" applyFont="1" applyBorder="1" applyAlignment="1">
      <alignment horizontal="center" vertical="center" shrinkToFit="1"/>
    </xf>
    <xf numFmtId="0" fontId="14" fillId="0" borderId="14" xfId="48" applyFont="1" applyBorder="1" applyAlignment="1">
      <alignment horizontal="center" vertical="center" shrinkToFit="1"/>
    </xf>
    <xf numFmtId="0" fontId="14" fillId="0" borderId="38" xfId="48" applyFont="1" applyBorder="1" applyAlignment="1">
      <alignment horizontal="center" vertical="center"/>
    </xf>
    <xf numFmtId="0" fontId="14" fillId="0" borderId="32" xfId="48" applyFont="1" applyBorder="1" applyAlignment="1">
      <alignment horizontal="center" vertical="center" wrapText="1"/>
    </xf>
    <xf numFmtId="0" fontId="84" fillId="0" borderId="27" xfId="0" applyFont="1" applyBorder="1" applyAlignment="1">
      <alignment horizontal="left" vertical="center"/>
    </xf>
    <xf numFmtId="0" fontId="84" fillId="0" borderId="28" xfId="0" applyFont="1" applyBorder="1" applyAlignment="1">
      <alignment horizontal="left" vertical="center"/>
    </xf>
    <xf numFmtId="0" fontId="84" fillId="0" borderId="257" xfId="0" applyFont="1" applyBorder="1" applyAlignment="1">
      <alignment horizontal="left" vertical="center"/>
    </xf>
    <xf numFmtId="0" fontId="84" fillId="0" borderId="38" xfId="0" applyFont="1" applyBorder="1" applyAlignment="1">
      <alignment horizontal="left" vertical="center"/>
    </xf>
    <xf numFmtId="0" fontId="84" fillId="0" borderId="45" xfId="0" applyFont="1" applyBorder="1" applyAlignment="1">
      <alignment horizontal="left" vertical="center"/>
    </xf>
    <xf numFmtId="0" fontId="84" fillId="0" borderId="25" xfId="0" applyFont="1" applyBorder="1" applyAlignment="1">
      <alignment horizontal="left" vertical="center"/>
    </xf>
    <xf numFmtId="0" fontId="84" fillId="0" borderId="46" xfId="0" applyFont="1" applyBorder="1" applyAlignment="1">
      <alignment horizontal="left" vertical="center"/>
    </xf>
    <xf numFmtId="0" fontId="119" fillId="0" borderId="0" xfId="0" applyFont="1" applyAlignment="1">
      <alignment horizontal="center" vertical="center"/>
    </xf>
    <xf numFmtId="0" fontId="84" fillId="0" borderId="27" xfId="0" applyFont="1" applyBorder="1" applyAlignment="1">
      <alignment horizontal="center" vertical="center"/>
    </xf>
    <xf numFmtId="0" fontId="84" fillId="0" borderId="38" xfId="0" applyFont="1" applyBorder="1" applyAlignment="1">
      <alignment horizontal="center" vertical="center"/>
    </xf>
    <xf numFmtId="0" fontId="84" fillId="5" borderId="2" xfId="0" applyFont="1" applyFill="1" applyBorder="1" applyAlignment="1">
      <alignment horizontal="distributed" vertical="center"/>
    </xf>
    <xf numFmtId="0" fontId="84" fillId="0" borderId="15" xfId="0" applyFont="1" applyBorder="1" applyAlignment="1">
      <alignment horizontal="center" vertical="center"/>
    </xf>
    <xf numFmtId="0" fontId="84" fillId="0" borderId="11" xfId="0" applyFont="1" applyBorder="1" applyAlignment="1">
      <alignment horizontal="center" vertical="center"/>
    </xf>
    <xf numFmtId="0" fontId="84" fillId="0" borderId="7" xfId="0" applyFont="1" applyBorder="1" applyAlignment="1">
      <alignment horizontal="center" vertical="center"/>
    </xf>
    <xf numFmtId="0" fontId="84" fillId="0" borderId="6" xfId="0" applyFont="1" applyBorder="1" applyAlignment="1">
      <alignment horizontal="center" vertical="center"/>
    </xf>
    <xf numFmtId="0" fontId="84" fillId="0" borderId="1" xfId="0" applyFont="1" applyBorder="1" applyAlignment="1">
      <alignment horizontal="center" vertical="center"/>
    </xf>
    <xf numFmtId="0" fontId="84" fillId="0" borderId="49" xfId="0" applyFont="1" applyBorder="1" applyAlignment="1">
      <alignment horizontal="left" vertical="center" indent="1"/>
    </xf>
    <xf numFmtId="0" fontId="84" fillId="0" borderId="77" xfId="0" applyFont="1" applyBorder="1" applyAlignment="1">
      <alignment horizontal="left" vertical="center" indent="1"/>
    </xf>
    <xf numFmtId="0" fontId="84" fillId="0" borderId="28" xfId="0" applyFont="1" applyBorder="1" applyAlignment="1">
      <alignment horizontal="center" vertical="center"/>
    </xf>
    <xf numFmtId="177" fontId="84" fillId="0" borderId="27" xfId="0" applyNumberFormat="1" applyFont="1" applyBorder="1" applyAlignment="1">
      <alignment horizontal="right" vertical="center"/>
    </xf>
    <xf numFmtId="177" fontId="84" fillId="0" borderId="28" xfId="0" applyNumberFormat="1" applyFont="1" applyBorder="1" applyAlignment="1">
      <alignment horizontal="right" vertical="center"/>
    </xf>
    <xf numFmtId="0" fontId="84" fillId="0" borderId="32" xfId="0" applyFont="1" applyBorder="1" applyAlignment="1">
      <alignment horizontal="center" vertical="center"/>
    </xf>
    <xf numFmtId="0" fontId="84" fillId="0" borderId="45" xfId="0" applyFont="1" applyBorder="1" applyAlignment="1">
      <alignment horizontal="center" vertical="center"/>
    </xf>
    <xf numFmtId="0" fontId="84" fillId="0" borderId="33" xfId="0" applyFont="1" applyBorder="1" applyAlignment="1">
      <alignment horizontal="center" vertical="center"/>
    </xf>
    <xf numFmtId="0" fontId="84" fillId="0" borderId="191" xfId="0" applyFont="1" applyBorder="1" applyAlignment="1">
      <alignment horizontal="left" vertical="center"/>
    </xf>
    <xf numFmtId="0" fontId="84" fillId="0" borderId="255" xfId="0" applyFont="1" applyBorder="1" applyAlignment="1">
      <alignment horizontal="left" vertical="center"/>
    </xf>
    <xf numFmtId="0" fontId="84" fillId="0" borderId="254" xfId="0" applyFont="1" applyBorder="1" applyAlignment="1">
      <alignment horizontal="left" vertical="center"/>
    </xf>
    <xf numFmtId="0" fontId="84" fillId="0" borderId="270" xfId="0" applyFont="1" applyBorder="1" applyAlignment="1">
      <alignment horizontal="left" vertical="center"/>
    </xf>
    <xf numFmtId="0" fontId="84" fillId="0" borderId="271" xfId="0" applyFont="1" applyBorder="1" applyAlignment="1">
      <alignment horizontal="left" vertical="center"/>
    </xf>
    <xf numFmtId="0" fontId="84" fillId="0" borderId="272" xfId="0" applyFont="1" applyBorder="1" applyAlignment="1">
      <alignment horizontal="left" vertical="center"/>
    </xf>
    <xf numFmtId="177" fontId="84" fillId="0" borderId="22" xfId="0" applyNumberFormat="1" applyFont="1" applyBorder="1" applyAlignment="1">
      <alignment horizontal="right" vertical="center"/>
    </xf>
    <xf numFmtId="177" fontId="84" fillId="0" borderId="23" xfId="0" applyNumberFormat="1" applyFont="1" applyBorder="1" applyAlignment="1">
      <alignment horizontal="right" vertical="center"/>
    </xf>
    <xf numFmtId="0" fontId="84" fillId="0" borderId="7" xfId="0" applyFont="1" applyBorder="1" applyAlignment="1">
      <alignment horizontal="left" vertical="center"/>
    </xf>
    <xf numFmtId="0" fontId="84" fillId="0" borderId="1" xfId="0" applyFont="1" applyBorder="1" applyAlignment="1">
      <alignment horizontal="left" vertical="center"/>
    </xf>
    <xf numFmtId="0" fontId="84" fillId="0" borderId="6" xfId="0" applyFont="1" applyBorder="1" applyAlignment="1">
      <alignment horizontal="left" vertical="center"/>
    </xf>
    <xf numFmtId="0" fontId="84" fillId="0" borderId="183" xfId="0" applyFont="1" applyBorder="1" applyAlignment="1">
      <alignment horizontal="left" vertical="center"/>
    </xf>
    <xf numFmtId="0" fontId="84" fillId="0" borderId="182" xfId="0" applyFont="1" applyBorder="1" applyAlignment="1">
      <alignment horizontal="left" vertical="center"/>
    </xf>
    <xf numFmtId="0" fontId="84" fillId="0" borderId="7" xfId="0" applyFont="1" applyBorder="1" applyAlignment="1">
      <alignment horizontal="left" vertical="center" indent="1"/>
    </xf>
    <xf numFmtId="0" fontId="84" fillId="0" borderId="6" xfId="0" applyFont="1" applyBorder="1" applyAlignment="1">
      <alignment horizontal="left" vertical="center" indent="1"/>
    </xf>
    <xf numFmtId="0" fontId="84" fillId="0" borderId="62" xfId="0" applyFont="1" applyBorder="1" applyAlignment="1">
      <alignment horizontal="center" vertical="center"/>
    </xf>
    <xf numFmtId="0" fontId="84" fillId="0" borderId="39" xfId="0" applyFont="1" applyBorder="1" applyAlignment="1">
      <alignment horizontal="center" vertical="center"/>
    </xf>
    <xf numFmtId="0" fontId="84" fillId="0" borderId="41" xfId="0" applyFont="1" applyBorder="1" applyAlignment="1">
      <alignment horizontal="center" vertical="center"/>
    </xf>
    <xf numFmtId="0" fontId="84" fillId="0" borderId="49" xfId="0" applyFont="1" applyBorder="1" applyAlignment="1">
      <alignment horizontal="center" vertical="center"/>
    </xf>
    <xf numFmtId="0" fontId="84" fillId="0" borderId="50" xfId="0" applyFont="1" applyBorder="1" applyAlignment="1">
      <alignment horizontal="center" vertical="center"/>
    </xf>
    <xf numFmtId="0" fontId="84" fillId="0" borderId="260" xfId="0" applyFont="1" applyBorder="1" applyAlignment="1">
      <alignment horizontal="left" vertical="center" wrapText="1" indent="1"/>
    </xf>
    <xf numFmtId="0" fontId="84" fillId="0" borderId="58" xfId="0" applyFont="1" applyBorder="1" applyAlignment="1">
      <alignment horizontal="left" vertical="center"/>
    </xf>
    <xf numFmtId="0" fontId="84" fillId="0" borderId="48" xfId="0" applyFont="1" applyBorder="1" applyAlignment="1">
      <alignment horizontal="left" vertical="center"/>
    </xf>
    <xf numFmtId="0" fontId="84" fillId="0" borderId="258" xfId="0" applyFont="1" applyBorder="1" applyAlignment="1">
      <alignment horizontal="left" vertical="center"/>
    </xf>
    <xf numFmtId="0" fontId="84" fillId="0" borderId="15" xfId="0" applyFont="1" applyBorder="1" applyAlignment="1">
      <alignment horizontal="left" vertical="center"/>
    </xf>
    <xf numFmtId="0" fontId="84" fillId="0" borderId="10" xfId="0" applyFont="1" applyBorder="1" applyAlignment="1">
      <alignment horizontal="left" vertical="center"/>
    </xf>
    <xf numFmtId="0" fontId="84" fillId="0" borderId="16" xfId="0" applyFont="1" applyBorder="1" applyAlignment="1">
      <alignment horizontal="left" vertical="center"/>
    </xf>
    <xf numFmtId="10" fontId="61" fillId="0" borderId="12" xfId="43" applyNumberFormat="1" applyFont="1" applyBorder="1" applyAlignment="1">
      <alignment horizontal="center" vertical="center" wrapText="1"/>
    </xf>
    <xf numFmtId="10" fontId="61" fillId="0" borderId="225" xfId="43" applyNumberFormat="1" applyFont="1" applyBorder="1" applyAlignment="1">
      <alignment horizontal="center" vertical="center"/>
    </xf>
    <xf numFmtId="181" fontId="61" fillId="0" borderId="25" xfId="43" applyNumberFormat="1" applyFont="1" applyBorder="1" applyAlignment="1">
      <alignment horizontal="center" vertical="center"/>
    </xf>
    <xf numFmtId="181" fontId="61" fillId="0" borderId="227" xfId="43" applyNumberFormat="1" applyFont="1" applyBorder="1" applyAlignment="1">
      <alignment horizontal="center" vertical="center"/>
    </xf>
    <xf numFmtId="181" fontId="61" fillId="0" borderId="46" xfId="43" applyNumberFormat="1" applyFont="1" applyBorder="1" applyAlignment="1">
      <alignment horizontal="center" vertical="center"/>
    </xf>
    <xf numFmtId="181" fontId="61" fillId="0" borderId="233" xfId="43" applyNumberFormat="1" applyFont="1" applyBorder="1" applyAlignment="1">
      <alignment horizontal="center" vertical="center"/>
    </xf>
    <xf numFmtId="181" fontId="61" fillId="0" borderId="10" xfId="43" applyNumberFormat="1" applyFont="1" applyBorder="1" applyAlignment="1">
      <alignment horizontal="center" vertical="center"/>
    </xf>
    <xf numFmtId="181" fontId="61" fillId="0" borderId="230" xfId="43" applyNumberFormat="1" applyFont="1" applyBorder="1" applyAlignment="1">
      <alignment horizontal="center" vertical="center"/>
    </xf>
    <xf numFmtId="181" fontId="61" fillId="0" borderId="12" xfId="43" applyNumberFormat="1" applyFont="1" applyBorder="1" applyAlignment="1">
      <alignment horizontal="center" vertical="center"/>
    </xf>
    <xf numFmtId="181" fontId="61" fillId="0" borderId="225" xfId="43" applyNumberFormat="1" applyFont="1" applyBorder="1" applyAlignment="1">
      <alignment horizontal="center" vertical="center"/>
    </xf>
    <xf numFmtId="181" fontId="61" fillId="0" borderId="11" xfId="43" applyNumberFormat="1" applyFont="1" applyBorder="1" applyAlignment="1">
      <alignment horizontal="center" vertical="center"/>
    </xf>
    <xf numFmtId="181" fontId="61" fillId="0" borderId="12" xfId="43" applyNumberFormat="1" applyFont="1" applyBorder="1" applyAlignment="1">
      <alignment horizontal="center" vertical="center" shrinkToFit="1"/>
    </xf>
    <xf numFmtId="181" fontId="61" fillId="0" borderId="225" xfId="43" applyNumberFormat="1" applyFont="1" applyBorder="1" applyAlignment="1">
      <alignment horizontal="center" vertical="center" shrinkToFit="1"/>
    </xf>
    <xf numFmtId="181" fontId="61" fillId="0" borderId="12" xfId="43" applyNumberFormat="1" applyFont="1" applyBorder="1" applyAlignment="1">
      <alignment horizontal="center" vertical="center" wrapText="1"/>
    </xf>
    <xf numFmtId="181" fontId="98" fillId="0" borderId="32" xfId="43" applyNumberFormat="1" applyFont="1" applyBorder="1" applyAlignment="1">
      <alignment horizontal="center" vertical="center" wrapText="1"/>
    </xf>
    <xf numFmtId="181" fontId="98" fillId="0" borderId="225" xfId="43" applyNumberFormat="1" applyFont="1" applyBorder="1" applyAlignment="1">
      <alignment horizontal="center" vertical="center" wrapText="1"/>
    </xf>
    <xf numFmtId="181" fontId="99" fillId="0" borderId="12" xfId="43" applyNumberFormat="1" applyFont="1" applyBorder="1" applyAlignment="1">
      <alignment horizontal="center" vertical="center"/>
    </xf>
    <xf numFmtId="181" fontId="99" fillId="0" borderId="225" xfId="43" applyNumberFormat="1" applyFont="1" applyBorder="1" applyAlignment="1">
      <alignment horizontal="center" vertical="center"/>
    </xf>
    <xf numFmtId="181" fontId="99" fillId="0" borderId="15" xfId="43" applyNumberFormat="1" applyFont="1" applyBorder="1" applyAlignment="1">
      <alignment horizontal="center" vertical="center" shrinkToFit="1"/>
    </xf>
    <xf numFmtId="181" fontId="99" fillId="0" borderId="11" xfId="43" applyNumberFormat="1" applyFont="1" applyBorder="1" applyAlignment="1">
      <alignment horizontal="center" vertical="center" shrinkToFit="1"/>
    </xf>
    <xf numFmtId="181" fontId="99" fillId="0" borderId="226" xfId="43" applyNumberFormat="1" applyFont="1" applyBorder="1" applyAlignment="1">
      <alignment horizontal="center" vertical="center" shrinkToFit="1"/>
    </xf>
    <xf numFmtId="181" fontId="99" fillId="0" borderId="227" xfId="43" applyNumberFormat="1" applyFont="1" applyBorder="1" applyAlignment="1">
      <alignment horizontal="center" vertical="center" shrinkToFit="1"/>
    </xf>
    <xf numFmtId="181" fontId="61" fillId="0" borderId="225" xfId="43" applyNumberFormat="1" applyFont="1" applyBorder="1" applyAlignment="1">
      <alignment horizontal="center" vertical="center" wrapText="1"/>
    </xf>
    <xf numFmtId="181" fontId="61" fillId="0" borderId="15" xfId="43" applyNumberFormat="1" applyFont="1" applyBorder="1" applyAlignment="1">
      <alignment horizontal="center" vertical="center" wrapText="1"/>
    </xf>
    <xf numFmtId="181" fontId="61" fillId="0" borderId="226" xfId="43" applyNumberFormat="1" applyFont="1" applyBorder="1" applyAlignment="1">
      <alignment horizontal="center" vertical="center" wrapText="1"/>
    </xf>
    <xf numFmtId="181" fontId="61" fillId="0" borderId="224" xfId="43" applyNumberFormat="1" applyFont="1" applyBorder="1" applyAlignment="1">
      <alignment horizontal="center" vertical="center" wrapText="1"/>
    </xf>
    <xf numFmtId="181" fontId="61" fillId="0" borderId="229" xfId="43" applyNumberFormat="1" applyFont="1" applyBorder="1" applyAlignment="1">
      <alignment horizontal="center" vertical="center"/>
    </xf>
    <xf numFmtId="181" fontId="61" fillId="0" borderId="60" xfId="43" applyNumberFormat="1" applyFont="1" applyBorder="1" applyAlignment="1">
      <alignment horizontal="center" vertical="center" wrapText="1"/>
    </xf>
    <xf numFmtId="181" fontId="61" fillId="0" borderId="231" xfId="43" applyNumberFormat="1" applyFont="1" applyBorder="1" applyAlignment="1">
      <alignment horizontal="center" vertical="center"/>
    </xf>
    <xf numFmtId="181" fontId="61" fillId="0" borderId="32" xfId="43" applyNumberFormat="1" applyFont="1" applyBorder="1" applyAlignment="1">
      <alignment horizontal="center" vertical="center" wrapText="1"/>
    </xf>
    <xf numFmtId="0" fontId="18" fillId="0" borderId="12" xfId="43" applyFont="1" applyBorder="1" applyAlignment="1">
      <alignment horizontal="left" vertical="center" wrapText="1"/>
    </xf>
    <xf numFmtId="0" fontId="18" fillId="0" borderId="5" xfId="43" applyFont="1" applyBorder="1" applyAlignment="1">
      <alignment horizontal="left" vertical="center" wrapText="1"/>
    </xf>
    <xf numFmtId="0" fontId="110" fillId="0" borderId="2" xfId="44" applyFont="1" applyBorder="1" applyAlignment="1">
      <alignment horizontal="center" vertical="center"/>
    </xf>
    <xf numFmtId="38" fontId="14" fillId="0" borderId="64" xfId="1" applyFont="1" applyBorder="1" applyAlignment="1">
      <alignment horizontal="center" vertical="center"/>
    </xf>
    <xf numFmtId="38" fontId="14" fillId="0" borderId="74" xfId="1" applyFont="1" applyBorder="1" applyAlignment="1">
      <alignment horizontal="center" vertical="center"/>
    </xf>
    <xf numFmtId="38" fontId="14" fillId="0" borderId="67" xfId="1" applyFont="1" applyBorder="1" applyAlignment="1">
      <alignment horizontal="center" vertical="center"/>
    </xf>
    <xf numFmtId="38" fontId="14" fillId="0" borderId="49" xfId="1" applyFont="1" applyBorder="1" applyAlignment="1">
      <alignment horizontal="center" vertical="center"/>
    </xf>
    <xf numFmtId="38" fontId="14" fillId="0" borderId="50" xfId="1" applyFont="1" applyBorder="1" applyAlignment="1">
      <alignment horizontal="center" vertical="center"/>
    </xf>
    <xf numFmtId="38" fontId="14" fillId="0" borderId="77" xfId="1" applyFont="1" applyBorder="1" applyAlignment="1">
      <alignment horizontal="center" vertical="center"/>
    </xf>
    <xf numFmtId="38" fontId="14" fillId="0" borderId="49" xfId="1" applyFont="1" applyBorder="1" applyAlignment="1">
      <alignment horizontal="center" vertical="center" wrapText="1"/>
    </xf>
    <xf numFmtId="38" fontId="14" fillId="0" borderId="7" xfId="1" applyFont="1" applyBorder="1" applyAlignment="1">
      <alignment horizontal="center" vertical="center"/>
    </xf>
    <xf numFmtId="38" fontId="14" fillId="0" borderId="27" xfId="1" applyFont="1" applyBorder="1" applyAlignment="1">
      <alignment horizontal="center" vertical="center"/>
    </xf>
    <xf numFmtId="38" fontId="14" fillId="0" borderId="65" xfId="1" applyFont="1" applyBorder="1" applyAlignment="1">
      <alignment horizontal="distributed" vertical="center" justifyLastLine="1" shrinkToFit="1"/>
    </xf>
    <xf numFmtId="38" fontId="14" fillId="0" borderId="66" xfId="1" applyFont="1" applyBorder="1" applyAlignment="1">
      <alignment horizontal="distributed" vertical="center" justifyLastLine="1" shrinkToFit="1"/>
    </xf>
    <xf numFmtId="38" fontId="14" fillId="0" borderId="25" xfId="1" applyFont="1" applyBorder="1" applyAlignment="1">
      <alignment horizontal="distributed" vertical="center" justifyLastLine="1" shrinkToFit="1"/>
    </xf>
    <xf numFmtId="38" fontId="14" fillId="0" borderId="51" xfId="1" applyFont="1" applyBorder="1" applyAlignment="1">
      <alignment horizontal="distributed" vertical="center" justifyLastLine="1" shrinkToFit="1"/>
    </xf>
    <xf numFmtId="38" fontId="14" fillId="0" borderId="15" xfId="1" applyFont="1" applyBorder="1" applyAlignment="1">
      <alignment horizontal="center" vertical="center"/>
    </xf>
    <xf numFmtId="38" fontId="14" fillId="0" borderId="2" xfId="1" applyFont="1" applyBorder="1" applyAlignment="1">
      <alignment horizontal="center" vertical="center"/>
    </xf>
    <xf numFmtId="38" fontId="14" fillId="0" borderId="11" xfId="1" applyFont="1" applyBorder="1" applyAlignment="1">
      <alignment horizontal="center" vertical="center"/>
    </xf>
    <xf numFmtId="38" fontId="14" fillId="0" borderId="6" xfId="1" applyFont="1" applyBorder="1" applyAlignment="1">
      <alignment horizontal="center" vertical="center"/>
    </xf>
    <xf numFmtId="38" fontId="14" fillId="0" borderId="26" xfId="1" applyFont="1" applyBorder="1" applyAlignment="1">
      <alignment horizontal="distributed" vertical="center" justifyLastLine="1" shrinkToFit="1"/>
    </xf>
    <xf numFmtId="38" fontId="14" fillId="0" borderId="29" xfId="1" applyFont="1" applyBorder="1" applyAlignment="1">
      <alignment horizontal="distributed" vertical="center" justifyLastLine="1" shrinkToFit="1"/>
    </xf>
    <xf numFmtId="38" fontId="14" fillId="0" borderId="13" xfId="1" applyFont="1" applyBorder="1" applyAlignment="1">
      <alignment horizontal="distributed" vertical="center" justifyLastLine="1" shrinkToFit="1"/>
    </xf>
    <xf numFmtId="38" fontId="14" fillId="0" borderId="14" xfId="1" applyFont="1" applyBorder="1" applyAlignment="1">
      <alignment horizontal="distributed" vertical="center" justifyLastLine="1" shrinkToFit="1"/>
    </xf>
    <xf numFmtId="38" fontId="14" fillId="0" borderId="16" xfId="1" applyFont="1" applyBorder="1" applyAlignment="1">
      <alignment horizontal="center" vertical="center" wrapText="1" shrinkToFit="1"/>
    </xf>
    <xf numFmtId="38" fontId="14" fillId="0" borderId="8" xfId="1" applyFont="1" applyBorder="1" applyAlignment="1">
      <alignment horizontal="center" vertical="center" shrinkToFit="1"/>
    </xf>
    <xf numFmtId="38" fontId="14" fillId="0" borderId="89" xfId="1" applyFont="1" applyBorder="1" applyAlignment="1">
      <alignment horizontal="center" vertical="center" wrapText="1" shrinkToFit="1"/>
    </xf>
    <xf numFmtId="38" fontId="14" fillId="0" borderId="74" xfId="1" applyFont="1" applyBorder="1" applyAlignment="1">
      <alignment horizontal="center" vertical="center" shrinkToFit="1"/>
    </xf>
    <xf numFmtId="38" fontId="14" fillId="0" borderId="28" xfId="1" applyFont="1" applyBorder="1" applyAlignment="1">
      <alignment horizontal="center" vertical="center" shrinkToFit="1"/>
    </xf>
    <xf numFmtId="38" fontId="14" fillId="0" borderId="11" xfId="1" applyFont="1" applyBorder="1" applyAlignment="1">
      <alignment horizontal="center" vertical="center" shrinkToFit="1"/>
    </xf>
    <xf numFmtId="38" fontId="16" fillId="0" borderId="0" xfId="1" applyFont="1" applyAlignment="1">
      <alignment horizontal="center"/>
    </xf>
    <xf numFmtId="38" fontId="14" fillId="0" borderId="45" xfId="1" applyFont="1" applyBorder="1" applyAlignment="1">
      <alignment horizontal="center" vertical="center"/>
    </xf>
    <xf numFmtId="38" fontId="14" fillId="0" borderId="25" xfId="1" applyFont="1" applyBorder="1" applyAlignment="1">
      <alignment horizontal="center" vertical="center"/>
    </xf>
    <xf numFmtId="38" fontId="14" fillId="0" borderId="51" xfId="1" applyFont="1" applyBorder="1" applyAlignment="1">
      <alignment horizontal="center" vertical="center"/>
    </xf>
    <xf numFmtId="38" fontId="14" fillId="0" borderId="17" xfId="1" applyFont="1" applyBorder="1" applyAlignment="1">
      <alignment horizontal="center" vertical="center"/>
    </xf>
    <xf numFmtId="38" fontId="14" fillId="0" borderId="0" xfId="1" applyFont="1" applyBorder="1" applyAlignment="1">
      <alignment horizontal="center" vertical="center"/>
    </xf>
    <xf numFmtId="38" fontId="14" fillId="0" borderId="18" xfId="1" applyFont="1" applyBorder="1" applyAlignment="1">
      <alignment horizontal="center" vertical="center"/>
    </xf>
    <xf numFmtId="38" fontId="14" fillId="0" borderId="51" xfId="1" applyFont="1" applyBorder="1" applyAlignment="1">
      <alignment horizontal="distributed" vertical="center" wrapText="1" justifyLastLine="1"/>
    </xf>
    <xf numFmtId="38" fontId="14" fillId="0" borderId="18" xfId="1" applyFont="1" applyBorder="1" applyAlignment="1">
      <alignment horizontal="distributed" vertical="center" justifyLastLine="1"/>
    </xf>
    <xf numFmtId="38" fontId="14" fillId="0" borderId="6" xfId="1" applyFont="1" applyBorder="1" applyAlignment="1">
      <alignment horizontal="distributed" vertical="center" justifyLastLine="1"/>
    </xf>
    <xf numFmtId="38" fontId="14" fillId="0" borderId="53" xfId="1" applyFont="1" applyBorder="1" applyAlignment="1">
      <alignment horizontal="distributed" vertical="center" justifyLastLine="1"/>
    </xf>
    <xf numFmtId="38" fontId="14" fillId="0" borderId="5" xfId="1" applyFont="1" applyBorder="1" applyAlignment="1">
      <alignment horizontal="distributed" vertical="center" justifyLastLine="1"/>
    </xf>
    <xf numFmtId="38" fontId="14" fillId="0" borderId="2" xfId="1" applyFont="1" applyBorder="1" applyAlignment="1">
      <alignment horizontal="distributed" vertical="center" justifyLastLine="1"/>
    </xf>
    <xf numFmtId="38" fontId="14" fillId="0" borderId="45" xfId="1" applyFont="1" applyBorder="1" applyAlignment="1">
      <alignment horizontal="center" vertical="center" wrapText="1" justifyLastLine="1"/>
    </xf>
    <xf numFmtId="38" fontId="14" fillId="0" borderId="17" xfId="1" applyFont="1" applyBorder="1" applyAlignment="1">
      <alignment horizontal="center" vertical="center" wrapText="1" justifyLastLine="1"/>
    </xf>
    <xf numFmtId="38" fontId="14" fillId="0" borderId="7" xfId="1" applyFont="1" applyBorder="1" applyAlignment="1">
      <alignment horizontal="center" vertical="center" wrapText="1" justifyLastLine="1"/>
    </xf>
    <xf numFmtId="38" fontId="14" fillId="0" borderId="72" xfId="1" applyFont="1" applyFill="1" applyBorder="1" applyAlignment="1">
      <alignment horizontal="distributed" vertical="center" justifyLastLine="1"/>
    </xf>
    <xf numFmtId="38" fontId="14" fillId="0" borderId="14" xfId="1" applyFont="1" applyFill="1" applyBorder="1" applyAlignment="1">
      <alignment horizontal="distributed" vertical="center" justifyLastLine="1"/>
    </xf>
    <xf numFmtId="38" fontId="14" fillId="0" borderId="73" xfId="1" applyFont="1" applyFill="1" applyBorder="1" applyAlignment="1">
      <alignment horizontal="distributed" vertical="center" justifyLastLine="1"/>
    </xf>
    <xf numFmtId="0" fontId="14" fillId="0" borderId="42" xfId="11" applyNumberFormat="1" applyFont="1" applyBorder="1" applyAlignment="1">
      <alignment horizontal="center" vertical="center" wrapText="1"/>
    </xf>
    <xf numFmtId="0" fontId="14" fillId="0" borderId="29" xfId="11" applyNumberFormat="1" applyFont="1" applyBorder="1" applyAlignment="1">
      <alignment horizontal="center" vertical="center"/>
    </xf>
    <xf numFmtId="0" fontId="14" fillId="0" borderId="63" xfId="11" applyNumberFormat="1" applyFont="1" applyBorder="1" applyAlignment="1">
      <alignment horizontal="center" vertical="center"/>
    </xf>
    <xf numFmtId="0" fontId="14" fillId="0" borderId="53" xfId="11" applyNumberFormat="1" applyFont="1" applyBorder="1" applyAlignment="1">
      <alignment horizontal="center" vertical="center"/>
    </xf>
    <xf numFmtId="0" fontId="14" fillId="0" borderId="5" xfId="11" applyNumberFormat="1" applyFont="1" applyBorder="1" applyAlignment="1">
      <alignment horizontal="center" vertical="center"/>
    </xf>
    <xf numFmtId="0" fontId="14" fillId="0" borderId="2" xfId="11" applyNumberFormat="1" applyFont="1" applyBorder="1" applyAlignment="1">
      <alignment horizontal="center" vertical="center"/>
    </xf>
    <xf numFmtId="0" fontId="14" fillId="0" borderId="33" xfId="11" applyFont="1" applyFill="1" applyBorder="1" applyAlignment="1">
      <alignment horizontal="distributed" vertical="center" justifyLastLine="1"/>
    </xf>
    <xf numFmtId="0" fontId="14" fillId="0" borderId="31" xfId="11" applyFont="1" applyFill="1" applyBorder="1" applyAlignment="1">
      <alignment horizontal="distributed" vertical="center" justifyLastLine="1"/>
    </xf>
    <xf numFmtId="0" fontId="14" fillId="0" borderId="14" xfId="11" applyFont="1" applyFill="1" applyBorder="1" applyAlignment="1">
      <alignment horizontal="distributed" vertical="center" justifyLastLine="1"/>
    </xf>
    <xf numFmtId="0" fontId="14" fillId="0" borderId="32" xfId="11" applyNumberFormat="1" applyFont="1" applyBorder="1" applyAlignment="1">
      <alignment horizontal="center" vertical="center" wrapText="1"/>
    </xf>
    <xf numFmtId="0" fontId="14" fillId="0" borderId="3" xfId="11" applyNumberFormat="1" applyFont="1" applyBorder="1" applyAlignment="1">
      <alignment horizontal="center" vertical="center" wrapText="1"/>
    </xf>
    <xf numFmtId="0" fontId="14" fillId="0" borderId="5" xfId="11" applyNumberFormat="1" applyFont="1" applyBorder="1" applyAlignment="1">
      <alignment horizontal="center" vertical="center" wrapText="1"/>
    </xf>
    <xf numFmtId="0" fontId="14" fillId="0" borderId="1" xfId="11" applyFont="1" applyBorder="1" applyAlignment="1">
      <alignment horizontal="left"/>
    </xf>
    <xf numFmtId="0" fontId="14" fillId="0" borderId="42" xfId="11" applyFont="1" applyBorder="1" applyAlignment="1">
      <alignment horizontal="center" vertical="center"/>
    </xf>
    <xf numFmtId="0" fontId="14" fillId="0" borderId="29" xfId="11" applyFont="1" applyBorder="1" applyAlignment="1">
      <alignment horizontal="center" vertical="center"/>
    </xf>
    <xf numFmtId="0" fontId="14" fillId="0" borderId="63" xfId="11" applyFont="1" applyBorder="1" applyAlignment="1">
      <alignment horizontal="center" vertical="center"/>
    </xf>
    <xf numFmtId="38" fontId="14" fillId="0" borderId="49" xfId="21" applyFont="1" applyBorder="1" applyAlignment="1">
      <alignment horizontal="center" vertical="center"/>
    </xf>
    <xf numFmtId="38" fontId="14" fillId="0" borderId="50" xfId="21" applyFont="1" applyBorder="1" applyAlignment="1">
      <alignment horizontal="center" vertical="center"/>
    </xf>
    <xf numFmtId="38" fontId="14" fillId="0" borderId="77" xfId="21" applyFont="1" applyBorder="1" applyAlignment="1">
      <alignment horizontal="center" vertical="center"/>
    </xf>
    <xf numFmtId="38" fontId="14" fillId="0" borderId="45" xfId="21" applyFont="1" applyBorder="1" applyAlignment="1">
      <alignment horizontal="center" vertical="center" shrinkToFit="1"/>
    </xf>
    <xf numFmtId="38" fontId="14" fillId="0" borderId="51" xfId="21" applyFont="1" applyBorder="1" applyAlignment="1">
      <alignment horizontal="center" vertical="center" shrinkToFit="1"/>
    </xf>
    <xf numFmtId="0" fontId="14" fillId="0" borderId="53" xfId="11" applyFont="1" applyBorder="1" applyAlignment="1">
      <alignment horizontal="center" vertical="center"/>
    </xf>
    <xf numFmtId="0" fontId="14" fillId="0" borderId="5" xfId="11" applyFont="1" applyBorder="1" applyAlignment="1">
      <alignment horizontal="center" vertical="center"/>
    </xf>
    <xf numFmtId="0" fontId="14" fillId="0" borderId="2" xfId="11" applyFont="1" applyBorder="1" applyAlignment="1">
      <alignment horizontal="center" vertical="center"/>
    </xf>
    <xf numFmtId="0" fontId="14" fillId="0" borderId="49" xfId="11" applyFont="1" applyBorder="1" applyAlignment="1">
      <alignment horizontal="center" vertical="center"/>
    </xf>
    <xf numFmtId="0" fontId="14" fillId="0" borderId="77" xfId="11" applyFont="1" applyBorder="1" applyAlignment="1">
      <alignment horizontal="center" vertical="center"/>
    </xf>
    <xf numFmtId="0" fontId="14" fillId="0" borderId="50" xfId="11" applyFont="1" applyBorder="1" applyAlignment="1">
      <alignment horizontal="center" vertical="center"/>
    </xf>
    <xf numFmtId="0" fontId="14" fillId="0" borderId="33" xfId="11" applyFont="1" applyBorder="1" applyAlignment="1">
      <alignment horizontal="distributed" vertical="center" justifyLastLine="1"/>
    </xf>
    <xf numFmtId="0" fontId="14" fillId="0" borderId="31" xfId="11" applyFont="1" applyBorder="1" applyAlignment="1">
      <alignment horizontal="distributed" vertical="center" justifyLastLine="1"/>
    </xf>
    <xf numFmtId="0" fontId="14" fillId="0" borderId="14" xfId="11" applyFont="1" applyBorder="1" applyAlignment="1">
      <alignment horizontal="distributed" vertical="center" justifyLastLine="1"/>
    </xf>
    <xf numFmtId="38" fontId="14" fillId="0" borderId="15" xfId="21" applyFont="1" applyBorder="1" applyAlignment="1">
      <alignment horizontal="center" vertical="center"/>
    </xf>
    <xf numFmtId="38" fontId="14" fillId="0" borderId="7" xfId="21" applyFont="1" applyBorder="1" applyAlignment="1">
      <alignment horizontal="center" vertical="center"/>
    </xf>
    <xf numFmtId="38" fontId="14" fillId="0" borderId="2" xfId="21" applyFont="1" applyBorder="1" applyAlignment="1">
      <alignment horizontal="center" vertical="center"/>
    </xf>
    <xf numFmtId="0" fontId="14" fillId="0" borderId="12" xfId="11" applyFont="1" applyBorder="1" applyAlignment="1">
      <alignment horizontal="distributed" vertical="center" justifyLastLine="1"/>
    </xf>
    <xf numFmtId="0" fontId="14" fillId="0" borderId="5" xfId="11" applyFont="1" applyBorder="1" applyAlignment="1">
      <alignment horizontal="distributed" vertical="center" justifyLastLine="1"/>
    </xf>
    <xf numFmtId="0" fontId="14" fillId="0" borderId="27" xfId="11" applyFont="1" applyBorder="1" applyAlignment="1">
      <alignment horizontal="center" vertical="center"/>
    </xf>
    <xf numFmtId="0" fontId="14" fillId="0" borderId="28" xfId="11" applyFont="1" applyBorder="1" applyAlignment="1">
      <alignment horizontal="center" vertical="center"/>
    </xf>
    <xf numFmtId="0" fontId="14" fillId="0" borderId="38" xfId="11" applyFont="1" applyBorder="1" applyAlignment="1">
      <alignment horizontal="center" vertical="center"/>
    </xf>
    <xf numFmtId="0" fontId="14" fillId="0" borderId="7" xfId="11" applyFont="1" applyBorder="1" applyAlignment="1">
      <alignment horizontal="center" vertical="center"/>
    </xf>
    <xf numFmtId="0" fontId="14" fillId="0" borderId="1" xfId="11" applyFont="1" applyBorder="1" applyAlignment="1">
      <alignment horizontal="center" vertical="center"/>
    </xf>
    <xf numFmtId="0" fontId="14" fillId="0" borderId="6" xfId="11" applyFont="1" applyBorder="1" applyAlignment="1">
      <alignment horizontal="center" vertical="center"/>
    </xf>
    <xf numFmtId="38" fontId="14" fillId="0" borderId="11" xfId="21" applyFont="1" applyBorder="1" applyAlignment="1">
      <alignment horizontal="center" vertical="center"/>
    </xf>
    <xf numFmtId="38" fontId="14" fillId="0" borderId="6" xfId="21" applyFont="1" applyBorder="1" applyAlignment="1">
      <alignment horizontal="center" vertical="center"/>
    </xf>
    <xf numFmtId="38" fontId="14" fillId="0" borderId="12" xfId="21" applyFont="1" applyBorder="1" applyAlignment="1">
      <alignment horizontal="distributed" vertical="center" justifyLastLine="1"/>
    </xf>
    <xf numFmtId="38" fontId="14" fillId="0" borderId="5" xfId="21" applyFont="1" applyBorder="1" applyAlignment="1">
      <alignment horizontal="distributed" vertical="center" justifyLastLine="1"/>
    </xf>
    <xf numFmtId="38" fontId="14" fillId="0" borderId="12" xfId="21" applyFont="1" applyBorder="1" applyAlignment="1">
      <alignment horizontal="distributed" vertical="center" wrapText="1" justifyLastLine="1"/>
    </xf>
    <xf numFmtId="0" fontId="19" fillId="0" borderId="1" xfId="11" applyNumberFormat="1" applyFont="1" applyBorder="1" applyAlignment="1">
      <alignment horizontal="left" vertical="center" wrapText="1"/>
    </xf>
    <xf numFmtId="0" fontId="111" fillId="0" borderId="0" xfId="11" applyNumberFormat="1" applyFont="1" applyAlignment="1">
      <alignment horizontal="left" vertical="center" wrapText="1"/>
    </xf>
    <xf numFmtId="0" fontId="14" fillId="0" borderId="52" xfId="11" applyNumberFormat="1" applyFont="1" applyBorder="1" applyAlignment="1">
      <alignment horizontal="center" vertical="center"/>
    </xf>
    <xf numFmtId="0" fontId="14" fillId="0" borderId="23" xfId="11" applyNumberFormat="1" applyFont="1" applyBorder="1" applyAlignment="1">
      <alignment horizontal="center" vertical="center"/>
    </xf>
    <xf numFmtId="0" fontId="14" fillId="0" borderId="24" xfId="11" applyNumberFormat="1" applyFont="1" applyBorder="1" applyAlignment="1">
      <alignment horizontal="center" vertical="center"/>
    </xf>
    <xf numFmtId="0" fontId="19" fillId="0" borderId="1" xfId="11" applyNumberFormat="1" applyFont="1" applyBorder="1" applyAlignment="1">
      <alignment horizontal="left" wrapText="1"/>
    </xf>
    <xf numFmtId="0" fontId="14" fillId="0" borderId="12" xfId="11" applyNumberFormat="1" applyFont="1" applyBorder="1" applyAlignment="1">
      <alignment horizontal="left" vertical="center" wrapText="1"/>
    </xf>
    <xf numFmtId="0" fontId="14" fillId="0" borderId="3" xfId="11" applyNumberFormat="1" applyFont="1" applyBorder="1" applyAlignment="1">
      <alignment horizontal="left" vertical="center" wrapText="1"/>
    </xf>
    <xf numFmtId="0" fontId="14" fillId="0" borderId="5" xfId="11" applyNumberFormat="1" applyFont="1" applyBorder="1" applyAlignment="1">
      <alignment horizontal="left" vertical="center" wrapText="1"/>
    </xf>
    <xf numFmtId="0" fontId="80" fillId="0" borderId="2" xfId="0" applyFont="1" applyBorder="1" applyAlignment="1">
      <alignment horizontal="center" vertical="center"/>
    </xf>
    <xf numFmtId="0" fontId="80" fillId="0" borderId="2" xfId="0" applyFont="1" applyBorder="1" applyAlignment="1">
      <alignment horizontal="center" vertical="center" shrinkToFit="1"/>
    </xf>
    <xf numFmtId="0" fontId="84" fillId="0" borderId="25" xfId="0" applyFont="1" applyBorder="1" applyAlignment="1">
      <alignment horizontal="right" vertical="center"/>
    </xf>
    <xf numFmtId="0" fontId="84" fillId="0" borderId="23" xfId="0" applyFont="1" applyBorder="1" applyAlignment="1">
      <alignment horizontal="right" vertical="center"/>
    </xf>
    <xf numFmtId="0" fontId="84" fillId="0" borderId="25" xfId="0" applyFont="1" applyBorder="1" applyAlignment="1">
      <alignment horizontal="center" vertical="center"/>
    </xf>
    <xf numFmtId="0" fontId="84" fillId="0" borderId="23" xfId="0" applyFont="1" applyBorder="1" applyAlignment="1">
      <alignment horizontal="center" vertical="center"/>
    </xf>
    <xf numFmtId="0" fontId="84" fillId="0" borderId="23" xfId="0" applyFont="1" applyBorder="1" applyAlignment="1">
      <alignment horizontal="left" vertical="center"/>
    </xf>
    <xf numFmtId="0" fontId="115" fillId="0" borderId="252" xfId="0" applyFont="1" applyBorder="1" applyAlignment="1">
      <alignment horizontal="center" vertical="center"/>
    </xf>
    <xf numFmtId="0" fontId="115" fillId="0" borderId="253" xfId="0" applyFont="1" applyBorder="1" applyAlignment="1">
      <alignment horizontal="center" vertical="center"/>
    </xf>
    <xf numFmtId="0" fontId="84" fillId="0" borderId="0" xfId="0" applyFont="1" applyAlignment="1">
      <alignment horizontal="center" vertical="center"/>
    </xf>
    <xf numFmtId="0" fontId="84" fillId="0" borderId="0" xfId="0" applyFont="1" applyAlignment="1">
      <alignment horizontal="left" vertical="center" wrapText="1"/>
    </xf>
    <xf numFmtId="0" fontId="116" fillId="0" borderId="0" xfId="0" applyFont="1" applyAlignment="1">
      <alignment horizontal="left" vertical="center" wrapText="1"/>
    </xf>
    <xf numFmtId="0" fontId="115" fillId="0" borderId="0" xfId="0" applyFont="1" applyAlignment="1">
      <alignment horizontal="center" vertical="center"/>
    </xf>
    <xf numFmtId="0" fontId="117" fillId="0" borderId="0" xfId="0" applyFont="1" applyAlignment="1">
      <alignment horizontal="left" vertical="center"/>
    </xf>
    <xf numFmtId="0" fontId="79" fillId="0" borderId="25" xfId="0" applyFont="1" applyBorder="1" applyAlignment="1">
      <alignment horizontal="left"/>
    </xf>
    <xf numFmtId="0" fontId="79" fillId="0" borderId="0" xfId="0" applyFont="1" applyAlignment="1">
      <alignment horizontal="left"/>
    </xf>
    <xf numFmtId="0" fontId="79" fillId="0" borderId="43" xfId="0" applyFont="1" applyBorder="1" applyAlignment="1">
      <alignment horizontal="left"/>
    </xf>
    <xf numFmtId="0" fontId="115" fillId="4" borderId="0" xfId="0" applyFont="1" applyFill="1" applyAlignment="1">
      <alignment horizontal="center" vertical="center"/>
    </xf>
    <xf numFmtId="0" fontId="115" fillId="4" borderId="0" xfId="0" applyFont="1" applyFill="1" applyAlignment="1">
      <alignment horizontal="left" vertical="center" wrapText="1"/>
    </xf>
    <xf numFmtId="0" fontId="84" fillId="10" borderId="0" xfId="0" applyFont="1" applyFill="1" applyAlignment="1">
      <alignment horizontal="center" vertical="center"/>
    </xf>
    <xf numFmtId="0" fontId="84" fillId="10" borderId="0" xfId="0" applyFont="1" applyFill="1" applyAlignment="1">
      <alignment horizontal="left" vertical="center" wrapText="1"/>
    </xf>
    <xf numFmtId="0" fontId="121" fillId="10" borderId="0" xfId="0" applyFont="1" applyFill="1" applyAlignment="1">
      <alignment horizontal="center" vertical="center"/>
    </xf>
    <xf numFmtId="0" fontId="84" fillId="0" borderId="0" xfId="0" applyFont="1" applyAlignment="1">
      <alignment horizontal="left"/>
    </xf>
    <xf numFmtId="0" fontId="84" fillId="0" borderId="43" xfId="0" applyFont="1" applyBorder="1" applyAlignment="1">
      <alignment horizontal="left"/>
    </xf>
    <xf numFmtId="0" fontId="115" fillId="11" borderId="0" xfId="0" applyFont="1" applyFill="1" applyAlignment="1">
      <alignment horizontal="center" vertical="center"/>
    </xf>
    <xf numFmtId="0" fontId="115" fillId="11" borderId="0" xfId="0" applyFont="1" applyFill="1" applyAlignment="1">
      <alignment horizontal="left" vertical="center" wrapText="1"/>
    </xf>
    <xf numFmtId="0" fontId="84" fillId="11" borderId="0" xfId="0" applyFont="1" applyFill="1" applyAlignment="1">
      <alignment horizontal="center" vertical="center"/>
    </xf>
    <xf numFmtId="0" fontId="115" fillId="5" borderId="25" xfId="0" applyFont="1" applyFill="1" applyBorder="1" applyAlignment="1">
      <alignment horizontal="right" vertical="center"/>
    </xf>
    <xf numFmtId="0" fontId="115" fillId="5" borderId="23" xfId="0" applyFont="1" applyFill="1" applyBorder="1" applyAlignment="1">
      <alignment horizontal="right" vertical="center"/>
    </xf>
    <xf numFmtId="0" fontId="115" fillId="5" borderId="25" xfId="0" applyFont="1" applyFill="1" applyBorder="1" applyAlignment="1">
      <alignment horizontal="center" vertical="center"/>
    </xf>
    <xf numFmtId="0" fontId="115" fillId="5" borderId="23" xfId="0" applyFont="1" applyFill="1" applyBorder="1" applyAlignment="1">
      <alignment horizontal="center" vertical="center"/>
    </xf>
    <xf numFmtId="0" fontId="115" fillId="5" borderId="25" xfId="0" applyFont="1" applyFill="1" applyBorder="1" applyAlignment="1">
      <alignment horizontal="left" vertical="center"/>
    </xf>
    <xf numFmtId="0" fontId="115" fillId="5" borderId="23" xfId="0" applyFont="1" applyFill="1" applyBorder="1" applyAlignment="1">
      <alignment horizontal="left" vertical="center"/>
    </xf>
    <xf numFmtId="176" fontId="78" fillId="0" borderId="12" xfId="0" applyNumberFormat="1" applyFont="1" applyBorder="1" applyAlignment="1">
      <alignment horizontal="center" vertical="center" wrapText="1"/>
    </xf>
    <xf numFmtId="176" fontId="78" fillId="0" borderId="5" xfId="0" applyNumberFormat="1" applyFont="1" applyBorder="1" applyAlignment="1">
      <alignment horizontal="center" vertical="center" wrapText="1"/>
    </xf>
    <xf numFmtId="176" fontId="78" fillId="0" borderId="15" xfId="0" applyNumberFormat="1" applyFont="1" applyBorder="1" applyAlignment="1">
      <alignment horizontal="center" vertical="center" wrapText="1"/>
    </xf>
    <xf numFmtId="176" fontId="78" fillId="0" borderId="10" xfId="0" applyNumberFormat="1" applyFont="1" applyBorder="1" applyAlignment="1">
      <alignment horizontal="center" vertical="center" wrapText="1"/>
    </xf>
    <xf numFmtId="176" fontId="78" fillId="0" borderId="11" xfId="0" applyNumberFormat="1" applyFont="1" applyBorder="1" applyAlignment="1">
      <alignment horizontal="center" vertical="center" wrapText="1"/>
    </xf>
    <xf numFmtId="176" fontId="78" fillId="0" borderId="7" xfId="0" applyNumberFormat="1" applyFont="1" applyBorder="1" applyAlignment="1">
      <alignment horizontal="center" vertical="center" wrapText="1"/>
    </xf>
    <xf numFmtId="176" fontId="78" fillId="0" borderId="1" xfId="0" applyNumberFormat="1" applyFont="1" applyBorder="1" applyAlignment="1">
      <alignment horizontal="center" vertical="center" wrapText="1"/>
    </xf>
    <xf numFmtId="176" fontId="78" fillId="0" borderId="6" xfId="0" applyNumberFormat="1" applyFont="1" applyBorder="1" applyAlignment="1">
      <alignment horizontal="center" vertical="center" wrapText="1"/>
    </xf>
    <xf numFmtId="176" fontId="78" fillId="0" borderId="27" xfId="0" applyNumberFormat="1" applyFont="1" applyBorder="1" applyAlignment="1">
      <alignment horizontal="left" vertical="center"/>
    </xf>
    <xf numFmtId="176" fontId="78" fillId="0" borderId="28" xfId="0" applyNumberFormat="1" applyFont="1" applyBorder="1" applyAlignment="1">
      <alignment horizontal="left" vertical="center"/>
    </xf>
    <xf numFmtId="176" fontId="78" fillId="0" borderId="38" xfId="0" applyNumberFormat="1" applyFont="1" applyBorder="1" applyAlignment="1">
      <alignment horizontal="left" vertical="center"/>
    </xf>
    <xf numFmtId="176" fontId="81" fillId="0" borderId="7" xfId="0" applyNumberFormat="1" applyFont="1" applyBorder="1" applyAlignment="1">
      <alignment horizontal="left" vertical="top" wrapText="1"/>
    </xf>
    <xf numFmtId="176" fontId="81" fillId="0" borderId="1" xfId="0" applyNumberFormat="1" applyFont="1" applyBorder="1" applyAlignment="1">
      <alignment horizontal="left" vertical="top" wrapText="1"/>
    </xf>
    <xf numFmtId="176" fontId="81" fillId="0" borderId="6" xfId="0" applyNumberFormat="1" applyFont="1" applyBorder="1" applyAlignment="1">
      <alignment horizontal="left" vertical="top" wrapText="1"/>
    </xf>
    <xf numFmtId="176" fontId="78" fillId="0" borderId="12" xfId="0" applyNumberFormat="1" applyFont="1" applyBorder="1" applyAlignment="1">
      <alignment horizontal="center" vertical="center"/>
    </xf>
    <xf numFmtId="176" fontId="78" fillId="0" borderId="3" xfId="0" applyNumberFormat="1" applyFont="1" applyBorder="1" applyAlignment="1">
      <alignment horizontal="center" vertical="center"/>
    </xf>
    <xf numFmtId="176" fontId="78" fillId="0" borderId="88" xfId="0" applyNumberFormat="1" applyFont="1" applyBorder="1" applyAlignment="1">
      <alignment horizontal="center" vertical="center"/>
    </xf>
    <xf numFmtId="176" fontId="78" fillId="0" borderId="205" xfId="0" applyNumberFormat="1" applyFont="1" applyBorder="1" applyAlignment="1">
      <alignment horizontal="center" vertical="center"/>
    </xf>
    <xf numFmtId="176" fontId="78" fillId="0" borderId="155" xfId="0" applyNumberFormat="1" applyFont="1" applyBorder="1" applyAlignment="1">
      <alignment horizontal="center" vertical="center"/>
    </xf>
    <xf numFmtId="176" fontId="78" fillId="0" borderId="207" xfId="0" applyNumberFormat="1" applyFont="1" applyBorder="1" applyAlignment="1">
      <alignment horizontal="center" vertical="center" wrapText="1"/>
    </xf>
    <xf numFmtId="176" fontId="78" fillId="0" borderId="207" xfId="0" applyNumberFormat="1" applyFont="1" applyBorder="1" applyAlignment="1">
      <alignment horizontal="center" vertical="center"/>
    </xf>
    <xf numFmtId="176" fontId="78" fillId="0" borderId="205" xfId="0" applyNumberFormat="1" applyFont="1" applyBorder="1" applyAlignment="1">
      <alignment horizontal="center" vertical="center" wrapText="1"/>
    </xf>
    <xf numFmtId="176" fontId="78" fillId="0" borderId="208" xfId="0" applyNumberFormat="1" applyFont="1" applyBorder="1" applyAlignment="1">
      <alignment horizontal="center" vertical="center"/>
    </xf>
    <xf numFmtId="176" fontId="78" fillId="0" borderId="135" xfId="0" applyNumberFormat="1" applyFont="1" applyBorder="1" applyAlignment="1">
      <alignment horizontal="center" vertical="center"/>
    </xf>
    <xf numFmtId="176" fontId="78" fillId="0" borderId="148" xfId="0" applyNumberFormat="1" applyFont="1" applyBorder="1" applyAlignment="1">
      <alignment horizontal="center" vertical="center"/>
    </xf>
    <xf numFmtId="0" fontId="14" fillId="0" borderId="154" xfId="0" applyFont="1" applyBorder="1" applyAlignment="1">
      <alignment horizontal="center" vertical="center"/>
    </xf>
    <xf numFmtId="0" fontId="0" fillId="0" borderId="140" xfId="0" applyFont="1" applyBorder="1" applyAlignment="1">
      <alignment horizontal="center" vertical="center"/>
    </xf>
    <xf numFmtId="0" fontId="0" fillId="0" borderId="147" xfId="0" applyFont="1" applyBorder="1" applyAlignment="1">
      <alignment horizontal="center" vertical="center"/>
    </xf>
    <xf numFmtId="176" fontId="14" fillId="5" borderId="143" xfId="0" applyNumberFormat="1" applyFont="1" applyFill="1" applyBorder="1" applyAlignment="1">
      <alignment horizontal="center" vertical="center"/>
    </xf>
    <xf numFmtId="176" fontId="0" fillId="5" borderId="132" xfId="0" applyNumberFormat="1" applyFont="1" applyFill="1" applyBorder="1" applyAlignment="1">
      <alignment horizontal="center" vertical="center"/>
    </xf>
    <xf numFmtId="176" fontId="14" fillId="5" borderId="142" xfId="0" applyNumberFormat="1" applyFont="1" applyFill="1" applyBorder="1" applyAlignment="1">
      <alignment horizontal="center" vertical="center"/>
    </xf>
    <xf numFmtId="176" fontId="0" fillId="5" borderId="131" xfId="0" applyNumberFormat="1" applyFont="1" applyFill="1" applyBorder="1" applyAlignment="1">
      <alignment horizontal="center" vertical="center"/>
    </xf>
    <xf numFmtId="176" fontId="0" fillId="5" borderId="156" xfId="0" applyNumberFormat="1" applyFont="1" applyFill="1" applyBorder="1" applyAlignment="1">
      <alignment horizontal="center" vertical="center"/>
    </xf>
    <xf numFmtId="0" fontId="14" fillId="0" borderId="130" xfId="0" applyFont="1" applyBorder="1" applyAlignment="1">
      <alignment horizontal="center" vertical="center"/>
    </xf>
    <xf numFmtId="0" fontId="14" fillId="0" borderId="35" xfId="0" applyFont="1" applyBorder="1" applyAlignment="1">
      <alignment horizontal="center" vertical="center"/>
    </xf>
    <xf numFmtId="0" fontId="14" fillId="0" borderId="129" xfId="0" applyFont="1" applyBorder="1" applyAlignment="1">
      <alignment horizontal="center" vertical="center"/>
    </xf>
    <xf numFmtId="0" fontId="64" fillId="0" borderId="15" xfId="0" applyFont="1" applyBorder="1" applyAlignment="1">
      <alignment horizontal="center" vertical="center" wrapText="1"/>
    </xf>
    <xf numFmtId="0" fontId="64" fillId="0" borderId="17" xfId="0" applyFont="1" applyBorder="1" applyAlignment="1">
      <alignment horizontal="center" vertical="center" wrapText="1"/>
    </xf>
    <xf numFmtId="0" fontId="64" fillId="0" borderId="7" xfId="0" applyFont="1" applyBorder="1" applyAlignment="1">
      <alignment horizontal="center" vertical="center" wrapText="1"/>
    </xf>
    <xf numFmtId="0" fontId="64" fillId="0" borderId="22" xfId="0" applyFont="1" applyBorder="1" applyAlignment="1">
      <alignment horizontal="center" vertical="center" wrapText="1"/>
    </xf>
    <xf numFmtId="0" fontId="14" fillId="0" borderId="140" xfId="0" applyFont="1" applyBorder="1" applyAlignment="1">
      <alignment horizontal="center" vertical="center"/>
    </xf>
    <xf numFmtId="0" fontId="0" fillId="0" borderId="134" xfId="0" applyFont="1" applyBorder="1" applyAlignment="1">
      <alignment horizontal="center" vertical="center"/>
    </xf>
    <xf numFmtId="0" fontId="14" fillId="0" borderId="166" xfId="0" applyFont="1" applyBorder="1" applyAlignment="1">
      <alignment horizontal="center" vertical="center"/>
    </xf>
    <xf numFmtId="0" fontId="14" fillId="0" borderId="19" xfId="0" applyFont="1" applyBorder="1" applyAlignment="1">
      <alignment horizontal="center" vertical="center"/>
    </xf>
    <xf numFmtId="0" fontId="14" fillId="0" borderId="174" xfId="0" applyFont="1" applyBorder="1" applyAlignment="1">
      <alignment horizontal="left" vertical="center"/>
    </xf>
    <xf numFmtId="0" fontId="14" fillId="0" borderId="173" xfId="0" applyFont="1" applyBorder="1" applyAlignment="1">
      <alignment horizontal="left" vertical="center"/>
    </xf>
    <xf numFmtId="0" fontId="14" fillId="0" borderId="172" xfId="0" applyFont="1" applyBorder="1" applyAlignment="1">
      <alignment horizontal="left" vertical="center"/>
    </xf>
    <xf numFmtId="176" fontId="0" fillId="5" borderId="157" xfId="0" applyNumberFormat="1" applyFont="1" applyFill="1" applyBorder="1" applyAlignment="1">
      <alignment horizontal="center" vertical="center"/>
    </xf>
    <xf numFmtId="0" fontId="14" fillId="0" borderId="60" xfId="0" applyFont="1" applyBorder="1" applyAlignment="1">
      <alignment horizontal="center" vertical="center"/>
    </xf>
    <xf numFmtId="0" fontId="14" fillId="0" borderId="25"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53" xfId="0" applyFont="1" applyBorder="1" applyAlignment="1">
      <alignment horizontal="distributed" vertical="center"/>
    </xf>
    <xf numFmtId="0" fontId="14" fillId="0" borderId="72" xfId="0" applyFont="1" applyBorder="1" applyAlignment="1">
      <alignment horizontal="distributed" vertical="center"/>
    </xf>
    <xf numFmtId="176" fontId="14" fillId="5" borderId="50" xfId="0" applyNumberFormat="1" applyFont="1" applyFill="1" applyBorder="1" applyAlignment="1">
      <alignment horizontal="center" vertical="center" shrinkToFit="1"/>
    </xf>
    <xf numFmtId="0" fontId="0" fillId="5" borderId="66" xfId="0" applyFont="1" applyFill="1" applyBorder="1" applyAlignment="1">
      <alignment horizontal="center" vertical="center" shrinkToFit="1"/>
    </xf>
    <xf numFmtId="0" fontId="64" fillId="0" borderId="15" xfId="0" applyFont="1" applyFill="1" applyBorder="1" applyAlignment="1">
      <alignment horizontal="center" vertical="center" wrapText="1"/>
    </xf>
    <xf numFmtId="0" fontId="64" fillId="0" borderId="17" xfId="0" applyFont="1" applyFill="1" applyBorder="1" applyAlignment="1">
      <alignment horizontal="center" vertical="center" wrapText="1"/>
    </xf>
    <xf numFmtId="0" fontId="64" fillId="0" borderId="7" xfId="0" applyFont="1" applyFill="1" applyBorder="1" applyAlignment="1">
      <alignment horizontal="center" vertical="center" wrapText="1"/>
    </xf>
    <xf numFmtId="0" fontId="14" fillId="0" borderId="154" xfId="0" applyFont="1" applyFill="1" applyBorder="1" applyAlignment="1">
      <alignment horizontal="center" vertical="center"/>
    </xf>
    <xf numFmtId="0" fontId="0" fillId="0" borderId="140" xfId="0" applyFont="1" applyFill="1" applyBorder="1" applyAlignment="1">
      <alignment horizontal="center" vertical="center"/>
    </xf>
    <xf numFmtId="0" fontId="0" fillId="0" borderId="147" xfId="0" applyFont="1" applyFill="1" applyBorder="1" applyAlignment="1">
      <alignment horizontal="center" vertical="center"/>
    </xf>
    <xf numFmtId="0" fontId="14" fillId="0" borderId="20" xfId="0" applyFont="1" applyBorder="1" applyAlignment="1">
      <alignment horizontal="center" vertical="center"/>
    </xf>
    <xf numFmtId="0" fontId="64" fillId="0" borderId="22" xfId="0" applyFont="1" applyFill="1" applyBorder="1" applyAlignment="1">
      <alignment horizontal="center" vertical="center" wrapText="1"/>
    </xf>
    <xf numFmtId="0" fontId="14" fillId="0" borderId="140" xfId="0" applyFont="1" applyFill="1" applyBorder="1" applyAlignment="1">
      <alignment horizontal="center" vertical="center"/>
    </xf>
    <xf numFmtId="0" fontId="0" fillId="0" borderId="134" xfId="0" applyFont="1" applyFill="1" applyBorder="1" applyAlignment="1">
      <alignment horizontal="center" vertical="center"/>
    </xf>
    <xf numFmtId="0" fontId="48" fillId="0" borderId="1" xfId="0" applyFont="1" applyBorder="1" applyAlignment="1">
      <alignment horizontal="right" vertical="center"/>
    </xf>
    <xf numFmtId="0" fontId="48" fillId="0" borderId="7" xfId="0" applyFont="1" applyBorder="1" applyAlignment="1">
      <alignment horizontal="right" vertical="center"/>
    </xf>
    <xf numFmtId="0" fontId="11" fillId="0" borderId="1" xfId="0" applyFont="1" applyBorder="1" applyAlignment="1">
      <alignment horizontal="right" vertical="center"/>
    </xf>
    <xf numFmtId="0" fontId="48" fillId="0" borderId="2" xfId="0" applyFont="1" applyBorder="1" applyAlignment="1">
      <alignment vertical="center"/>
    </xf>
    <xf numFmtId="0" fontId="48" fillId="0" borderId="15" xfId="0" applyFont="1" applyBorder="1" applyAlignment="1">
      <alignment horizontal="right" vertical="center"/>
    </xf>
    <xf numFmtId="0" fontId="48" fillId="0" borderId="10" xfId="0" applyFont="1" applyBorder="1" applyAlignment="1">
      <alignment horizontal="right" vertical="center"/>
    </xf>
    <xf numFmtId="0" fontId="48" fillId="0" borderId="2" xfId="0" applyFont="1" applyBorder="1" applyAlignment="1">
      <alignment horizontal="center" vertical="center"/>
    </xf>
    <xf numFmtId="0" fontId="59" fillId="0" borderId="2" xfId="0" applyFont="1" applyBorder="1" applyAlignment="1">
      <alignment vertical="center"/>
    </xf>
    <xf numFmtId="0" fontId="48" fillId="0" borderId="2" xfId="0" applyFont="1" applyBorder="1" applyAlignment="1">
      <alignment horizontal="right" vertical="center" indent="1"/>
    </xf>
    <xf numFmtId="0" fontId="48" fillId="0" borderId="15"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7"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1" fillId="0" borderId="88"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48" fillId="0" borderId="10" xfId="0" applyFont="1" applyBorder="1" applyAlignment="1">
      <alignment horizontal="center" vertical="center"/>
    </xf>
    <xf numFmtId="0" fontId="48" fillId="0" borderId="11" xfId="0" applyFont="1" applyBorder="1" applyAlignment="1">
      <alignment horizontal="center" vertical="center"/>
    </xf>
    <xf numFmtId="0" fontId="48" fillId="0" borderId="17" xfId="0" applyFont="1" applyBorder="1" applyAlignment="1">
      <alignment horizontal="center" vertical="center"/>
    </xf>
    <xf numFmtId="0" fontId="48" fillId="0" borderId="0" xfId="0" applyFont="1" applyAlignment="1">
      <alignment horizontal="center" vertical="center"/>
    </xf>
    <xf numFmtId="0" fontId="48" fillId="0" borderId="18" xfId="0" applyFont="1" applyBorder="1" applyAlignment="1">
      <alignment horizontal="center" vertical="center"/>
    </xf>
    <xf numFmtId="0" fontId="48" fillId="0" borderId="17" xfId="0" applyFont="1" applyBorder="1" applyAlignment="1">
      <alignment vertical="center"/>
    </xf>
    <xf numFmtId="0" fontId="48" fillId="0" borderId="0" xfId="0" applyFont="1" applyAlignment="1">
      <alignment vertical="center"/>
    </xf>
    <xf numFmtId="0" fontId="48" fillId="0" borderId="18" xfId="0" applyFont="1" applyBorder="1" applyAlignment="1">
      <alignment vertical="center"/>
    </xf>
    <xf numFmtId="0" fontId="48" fillId="0" borderId="88" xfId="0" applyFont="1" applyBorder="1" applyAlignment="1">
      <alignment vertical="center"/>
    </xf>
    <xf numFmtId="0" fontId="48" fillId="0" borderId="43" xfId="0" applyFont="1" applyBorder="1" applyAlignment="1">
      <alignment vertical="center"/>
    </xf>
    <xf numFmtId="0" fontId="48" fillId="0" borderId="44" xfId="0" applyFont="1" applyBorder="1" applyAlignment="1">
      <alignment vertical="center"/>
    </xf>
    <xf numFmtId="0" fontId="48" fillId="0" borderId="57" xfId="0" applyFont="1" applyBorder="1" applyAlignment="1">
      <alignment horizontal="center" vertical="center"/>
    </xf>
    <xf numFmtId="0" fontId="48" fillId="0" borderId="5" xfId="0" applyFont="1" applyBorder="1" applyAlignment="1">
      <alignment horizontal="center" vertical="center"/>
    </xf>
    <xf numFmtId="0" fontId="11" fillId="0" borderId="2" xfId="0" applyFont="1" applyBorder="1" applyAlignment="1">
      <alignment horizontal="center" vertical="center"/>
    </xf>
    <xf numFmtId="0" fontId="48" fillId="0" borderId="86" xfId="0" applyFont="1" applyBorder="1" applyAlignment="1">
      <alignment horizontal="center" vertical="center"/>
    </xf>
    <xf numFmtId="0" fontId="48" fillId="0" borderId="82" xfId="0" applyFont="1" applyBorder="1" applyAlignment="1">
      <alignment horizontal="center" vertical="center"/>
    </xf>
    <xf numFmtId="0" fontId="48" fillId="0" borderId="87" xfId="0" applyFont="1" applyBorder="1" applyAlignment="1">
      <alignment horizontal="center" vertical="center"/>
    </xf>
    <xf numFmtId="0" fontId="48" fillId="0" borderId="7" xfId="0" applyFont="1" applyBorder="1" applyAlignment="1">
      <alignment horizontal="center" vertical="center"/>
    </xf>
    <xf numFmtId="0" fontId="48" fillId="0" borderId="1" xfId="0" applyFont="1" applyBorder="1" applyAlignment="1">
      <alignment horizontal="center" vertical="center"/>
    </xf>
    <xf numFmtId="0" fontId="48" fillId="0" borderId="6" xfId="0" applyFont="1" applyBorder="1" applyAlignment="1">
      <alignment horizontal="center" vertical="center"/>
    </xf>
    <xf numFmtId="0" fontId="48" fillId="0" borderId="86" xfId="0" applyFont="1" applyBorder="1" applyAlignment="1">
      <alignment vertical="center"/>
    </xf>
    <xf numFmtId="0" fontId="48" fillId="0" borderId="82" xfId="0" applyFont="1" applyBorder="1" applyAlignment="1">
      <alignment vertical="center"/>
    </xf>
    <xf numFmtId="0" fontId="48" fillId="0" borderId="87" xfId="0" applyFont="1" applyBorder="1" applyAlignment="1">
      <alignment vertical="center"/>
    </xf>
    <xf numFmtId="0" fontId="48" fillId="0" borderId="7" xfId="0" applyFont="1" applyBorder="1" applyAlignment="1">
      <alignment vertical="center"/>
    </xf>
    <xf numFmtId="0" fontId="48" fillId="0" borderId="1" xfId="0" applyFont="1" applyBorder="1" applyAlignment="1">
      <alignment vertical="center"/>
    </xf>
    <xf numFmtId="0" fontId="48" fillId="0" borderId="6" xfId="0" applyFont="1" applyBorder="1" applyAlignment="1">
      <alignment vertical="center"/>
    </xf>
    <xf numFmtId="0" fontId="34" fillId="0" borderId="0" xfId="0" applyFont="1" applyAlignment="1">
      <alignment horizontal="center" vertical="center" wrapText="1"/>
    </xf>
    <xf numFmtId="0" fontId="86" fillId="0" borderId="0" xfId="0" applyFont="1" applyAlignment="1">
      <alignment horizontal="center" vertical="center"/>
    </xf>
    <xf numFmtId="0" fontId="34" fillId="0" borderId="15"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34" fillId="0" borderId="17" xfId="0" applyFont="1" applyBorder="1" applyAlignment="1">
      <alignment vertical="center"/>
    </xf>
    <xf numFmtId="0" fontId="11" fillId="0" borderId="0" xfId="0" applyFont="1" applyAlignment="1">
      <alignment vertical="center"/>
    </xf>
    <xf numFmtId="0" fontId="11" fillId="0" borderId="18" xfId="0" applyFont="1" applyBorder="1" applyAlignment="1">
      <alignment vertical="center"/>
    </xf>
    <xf numFmtId="0" fontId="11" fillId="0" borderId="17" xfId="0" applyFont="1" applyBorder="1" applyAlignment="1">
      <alignment vertical="center"/>
    </xf>
    <xf numFmtId="0" fontId="11" fillId="0" borderId="7" xfId="0" applyFont="1" applyBorder="1" applyAlignment="1">
      <alignment vertical="center"/>
    </xf>
    <xf numFmtId="0" fontId="11" fillId="0" borderId="1" xfId="0" applyFont="1" applyBorder="1" applyAlignment="1">
      <alignment vertical="center"/>
    </xf>
    <xf numFmtId="0" fontId="11" fillId="0" borderId="6" xfId="0" applyFont="1" applyBorder="1" applyAlignment="1">
      <alignment vertical="center"/>
    </xf>
    <xf numFmtId="0" fontId="48"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38" xfId="0" applyFont="1" applyBorder="1" applyAlignment="1">
      <alignment horizontal="center" vertical="center"/>
    </xf>
    <xf numFmtId="0" fontId="48" fillId="0" borderId="27" xfId="0" applyFont="1" applyBorder="1" applyAlignment="1">
      <alignment horizontal="center" vertical="center" wrapText="1"/>
    </xf>
    <xf numFmtId="0" fontId="48" fillId="0" borderId="28" xfId="0" applyFont="1" applyBorder="1" applyAlignment="1">
      <alignment horizontal="center" vertical="center"/>
    </xf>
    <xf numFmtId="0" fontId="11" fillId="0" borderId="38" xfId="0" applyFont="1" applyBorder="1" applyAlignment="1">
      <alignment vertical="center"/>
    </xf>
    <xf numFmtId="0" fontId="48" fillId="0" borderId="15" xfId="0" applyFont="1" applyBorder="1" applyAlignment="1">
      <alignment vertical="center"/>
    </xf>
    <xf numFmtId="0" fontId="48" fillId="0" borderId="10" xfId="0" applyFont="1" applyBorder="1" applyAlignment="1">
      <alignment vertical="center"/>
    </xf>
    <xf numFmtId="0" fontId="48" fillId="0" borderId="11" xfId="0" applyFont="1" applyBorder="1" applyAlignment="1">
      <alignment vertical="center"/>
    </xf>
    <xf numFmtId="0" fontId="59" fillId="0" borderId="2" xfId="0" applyFont="1" applyBorder="1" applyAlignment="1">
      <alignment horizontal="center" vertical="center"/>
    </xf>
    <xf numFmtId="0" fontId="11" fillId="0" borderId="28" xfId="0" applyFont="1" applyBorder="1" applyAlignment="1">
      <alignment vertical="center"/>
    </xf>
    <xf numFmtId="0" fontId="48" fillId="0" borderId="38" xfId="0" applyFont="1" applyBorder="1" applyAlignment="1">
      <alignment horizontal="center" vertical="center"/>
    </xf>
    <xf numFmtId="0" fontId="48" fillId="0" borderId="15" xfId="0" applyFont="1" applyBorder="1" applyAlignment="1">
      <alignment horizontal="left" vertical="center"/>
    </xf>
    <xf numFmtId="0" fontId="48" fillId="0" borderId="10" xfId="0" applyFont="1" applyBorder="1" applyAlignment="1">
      <alignment horizontal="left" vertical="center"/>
    </xf>
    <xf numFmtId="0" fontId="48" fillId="0" borderId="11" xfId="0" applyFont="1" applyBorder="1" applyAlignment="1">
      <alignment horizontal="left" vertical="center"/>
    </xf>
    <xf numFmtId="0" fontId="34" fillId="0" borderId="15" xfId="0" applyFont="1" applyBorder="1" applyAlignment="1">
      <alignment horizontal="left" vertical="center" wrapText="1"/>
    </xf>
    <xf numFmtId="0" fontId="34" fillId="0" borderId="10" xfId="0" applyFont="1" applyBorder="1" applyAlignment="1">
      <alignment horizontal="left" vertical="center" wrapText="1"/>
    </xf>
    <xf numFmtId="0" fontId="34" fillId="0" borderId="11" xfId="0" applyFont="1" applyBorder="1" applyAlignment="1">
      <alignment horizontal="left" vertical="center" wrapText="1"/>
    </xf>
    <xf numFmtId="0" fontId="34" fillId="0" borderId="10" xfId="0" applyFont="1" applyBorder="1" applyAlignment="1">
      <alignment vertical="center"/>
    </xf>
    <xf numFmtId="0" fontId="34" fillId="0" borderId="11" xfId="0" applyFont="1" applyBorder="1" applyAlignment="1">
      <alignment vertical="center"/>
    </xf>
    <xf numFmtId="0" fontId="34" fillId="0" borderId="0" xfId="0" applyFont="1" applyAlignment="1">
      <alignment vertical="center"/>
    </xf>
    <xf numFmtId="0" fontId="34" fillId="0" borderId="18" xfId="0" applyFont="1" applyBorder="1" applyAlignment="1">
      <alignment vertical="center"/>
    </xf>
    <xf numFmtId="0" fontId="34" fillId="0" borderId="7" xfId="0" applyFont="1" applyBorder="1" applyAlignment="1">
      <alignment vertical="center"/>
    </xf>
    <xf numFmtId="0" fontId="34" fillId="0" borderId="1" xfId="0" applyFont="1" applyBorder="1" applyAlignment="1">
      <alignment vertical="center"/>
    </xf>
    <xf numFmtId="0" fontId="34" fillId="0" borderId="6" xfId="0" applyFont="1" applyBorder="1" applyAlignment="1">
      <alignment vertical="center"/>
    </xf>
    <xf numFmtId="0" fontId="35" fillId="0" borderId="0" xfId="9" applyFont="1" applyAlignment="1">
      <alignment horizontal="right" vertical="center"/>
    </xf>
    <xf numFmtId="0" fontId="24" fillId="0" borderId="0" xfId="0" applyFont="1" applyAlignment="1">
      <alignment horizontal="right" vertical="center"/>
    </xf>
    <xf numFmtId="0" fontId="11" fillId="0" borderId="0" xfId="0" applyFont="1" applyAlignment="1">
      <alignment horizontal="right" vertical="center"/>
    </xf>
    <xf numFmtId="0" fontId="34" fillId="0" borderId="90" xfId="9" applyFont="1" applyBorder="1" applyAlignment="1">
      <alignment vertical="center"/>
    </xf>
    <xf numFmtId="0" fontId="11" fillId="0" borderId="91" xfId="0" applyFont="1" applyBorder="1" applyAlignment="1">
      <alignment vertical="center"/>
    </xf>
    <xf numFmtId="0" fontId="11" fillId="0" borderId="92" xfId="0" applyFont="1" applyBorder="1" applyAlignment="1">
      <alignment vertical="center"/>
    </xf>
    <xf numFmtId="0" fontId="34" fillId="0" borderId="68" xfId="9" applyFont="1" applyBorder="1" applyAlignment="1">
      <alignment vertical="center"/>
    </xf>
    <xf numFmtId="0" fontId="11" fillId="0" borderId="70" xfId="0" applyFont="1" applyBorder="1" applyAlignment="1">
      <alignment vertical="center"/>
    </xf>
    <xf numFmtId="0" fontId="11" fillId="0" borderId="93" xfId="0" applyFont="1" applyBorder="1" applyAlignment="1">
      <alignment vertical="center"/>
    </xf>
    <xf numFmtId="0" fontId="48" fillId="0" borderId="70" xfId="0" applyFont="1" applyBorder="1" applyAlignment="1">
      <alignment vertical="center" shrinkToFit="1"/>
    </xf>
    <xf numFmtId="0" fontId="48" fillId="0" borderId="94" xfId="0" applyFont="1" applyBorder="1" applyAlignment="1">
      <alignment vertical="center" shrinkToFit="1"/>
    </xf>
    <xf numFmtId="0" fontId="48" fillId="0" borderId="93" xfId="0" applyFont="1" applyBorder="1" applyAlignment="1">
      <alignment vertical="center" shrinkToFit="1"/>
    </xf>
    <xf numFmtId="0" fontId="41" fillId="0" borderId="27" xfId="5" applyFont="1" applyBorder="1" applyAlignment="1">
      <alignment horizontal="center" vertical="center"/>
    </xf>
    <xf numFmtId="0" fontId="41" fillId="0" borderId="38" xfId="5" applyFont="1" applyBorder="1" applyAlignment="1">
      <alignment horizontal="center" vertical="center"/>
    </xf>
    <xf numFmtId="0" fontId="14" fillId="0" borderId="0" xfId="5" applyFont="1">
      <alignment vertical="center"/>
    </xf>
    <xf numFmtId="0" fontId="88" fillId="0" borderId="1" xfId="0" applyFont="1" applyBorder="1" applyAlignment="1">
      <alignment horizontal="right" vertical="center"/>
    </xf>
    <xf numFmtId="0" fontId="89" fillId="0" borderId="1" xfId="0" applyFont="1" applyBorder="1" applyAlignment="1">
      <alignment horizontal="right" vertical="center"/>
    </xf>
    <xf numFmtId="0" fontId="89" fillId="0" borderId="6" xfId="0" applyFont="1" applyBorder="1" applyAlignment="1">
      <alignment horizontal="right" vertical="center"/>
    </xf>
    <xf numFmtId="0" fontId="88" fillId="0" borderId="2" xfId="0" applyFont="1" applyBorder="1" applyAlignment="1">
      <alignment vertical="center"/>
    </xf>
    <xf numFmtId="0" fontId="88" fillId="0" borderId="15" xfId="0" applyFont="1" applyBorder="1" applyAlignment="1">
      <alignment horizontal="right" vertical="center"/>
    </xf>
    <xf numFmtId="0" fontId="88" fillId="0" borderId="10" xfId="0" applyFont="1" applyBorder="1" applyAlignment="1">
      <alignment horizontal="right" vertical="center"/>
    </xf>
    <xf numFmtId="180" fontId="88" fillId="0" borderId="7" xfId="0" applyNumberFormat="1" applyFont="1" applyBorder="1" applyAlignment="1">
      <alignment horizontal="right" vertical="center"/>
    </xf>
    <xf numFmtId="180" fontId="89" fillId="0" borderId="1" xfId="0" applyNumberFormat="1" applyFont="1" applyBorder="1" applyAlignment="1">
      <alignment horizontal="right" vertical="center"/>
    </xf>
    <xf numFmtId="180" fontId="88" fillId="0" borderId="1" xfId="0" applyNumberFormat="1" applyFont="1" applyBorder="1" applyAlignment="1">
      <alignment horizontal="right" vertical="center"/>
    </xf>
    <xf numFmtId="0" fontId="88" fillId="0" borderId="27" xfId="0" applyFont="1" applyBorder="1" applyAlignment="1">
      <alignment horizontal="center" vertical="center"/>
    </xf>
    <xf numFmtId="0" fontId="88" fillId="0" borderId="28" xfId="0" applyFont="1" applyBorder="1" applyAlignment="1">
      <alignment horizontal="center" vertical="center"/>
    </xf>
    <xf numFmtId="0" fontId="88" fillId="0" borderId="38" xfId="0" applyFont="1" applyBorder="1" applyAlignment="1">
      <alignment horizontal="center" vertical="center"/>
    </xf>
    <xf numFmtId="0" fontId="88" fillId="0" borderId="86" xfId="0" applyFont="1" applyBorder="1" applyAlignment="1">
      <alignment horizontal="center" vertical="center"/>
    </xf>
    <xf numFmtId="0" fontId="89" fillId="0" borderId="82" xfId="0" applyFont="1" applyBorder="1" applyAlignment="1">
      <alignment horizontal="center" vertical="center"/>
    </xf>
    <xf numFmtId="0" fontId="89" fillId="0" borderId="87" xfId="0" applyFont="1" applyBorder="1" applyAlignment="1">
      <alignment horizontal="center" vertical="center"/>
    </xf>
    <xf numFmtId="0" fontId="89" fillId="0" borderId="17" xfId="0" applyFont="1" applyBorder="1" applyAlignment="1">
      <alignment horizontal="center" vertical="center"/>
    </xf>
    <xf numFmtId="0" fontId="89" fillId="0" borderId="0" xfId="0" applyFont="1" applyAlignment="1">
      <alignment horizontal="center" vertical="center"/>
    </xf>
    <xf numFmtId="0" fontId="89" fillId="0" borderId="18" xfId="0" applyFont="1" applyBorder="1" applyAlignment="1">
      <alignment horizontal="center" vertical="center"/>
    </xf>
    <xf numFmtId="0" fontId="89" fillId="0" borderId="7" xfId="0" applyFont="1" applyBorder="1" applyAlignment="1">
      <alignment horizontal="center" vertical="center"/>
    </xf>
    <xf numFmtId="0" fontId="89" fillId="0" borderId="1" xfId="0" applyFont="1" applyBorder="1" applyAlignment="1">
      <alignment horizontal="center" vertical="center"/>
    </xf>
    <xf numFmtId="0" fontId="89" fillId="0" borderId="6" xfId="0" applyFont="1" applyBorder="1" applyAlignment="1">
      <alignment horizontal="center" vertical="center"/>
    </xf>
    <xf numFmtId="0" fontId="88" fillId="0" borderId="17" xfId="0" applyFont="1" applyBorder="1" applyAlignment="1">
      <alignment horizontal="center" vertical="center"/>
    </xf>
    <xf numFmtId="0" fontId="88" fillId="0" borderId="0" xfId="0" applyFont="1" applyAlignment="1">
      <alignment horizontal="center" vertical="center"/>
    </xf>
    <xf numFmtId="0" fontId="88" fillId="0" borderId="18" xfId="0" applyFont="1" applyBorder="1" applyAlignment="1">
      <alignment horizontal="center" vertical="center"/>
    </xf>
    <xf numFmtId="0" fontId="88" fillId="0" borderId="15" xfId="0" applyFont="1" applyBorder="1" applyAlignment="1">
      <alignment horizontal="center" vertical="center"/>
    </xf>
    <xf numFmtId="0" fontId="89" fillId="0" borderId="10" xfId="0" applyFont="1" applyBorder="1" applyAlignment="1">
      <alignment horizontal="center" vertical="center"/>
    </xf>
    <xf numFmtId="0" fontId="89" fillId="0" borderId="11" xfId="0" applyFont="1" applyBorder="1" applyAlignment="1">
      <alignment horizontal="center" vertical="center"/>
    </xf>
    <xf numFmtId="180" fontId="88" fillId="0" borderId="0" xfId="0" applyNumberFormat="1" applyFont="1" applyAlignment="1">
      <alignment horizontal="center" vertical="center"/>
    </xf>
    <xf numFmtId="180" fontId="88" fillId="0" borderId="18" xfId="0" applyNumberFormat="1" applyFont="1" applyBorder="1" applyAlignment="1">
      <alignment horizontal="center" vertical="center"/>
    </xf>
    <xf numFmtId="0" fontId="11" fillId="0" borderId="6" xfId="0" applyFont="1" applyBorder="1" applyAlignment="1">
      <alignment horizontal="right" vertical="center"/>
    </xf>
    <xf numFmtId="0" fontId="88" fillId="0" borderId="10" xfId="0" applyFont="1" applyBorder="1" applyAlignment="1">
      <alignment horizontal="center" vertical="center"/>
    </xf>
    <xf numFmtId="0" fontId="88" fillId="0" borderId="11" xfId="0" applyFont="1" applyBorder="1" applyAlignment="1">
      <alignment horizontal="center" vertical="center"/>
    </xf>
    <xf numFmtId="0" fontId="88" fillId="0" borderId="7" xfId="0" applyFont="1" applyBorder="1" applyAlignment="1">
      <alignment horizontal="center" vertical="center"/>
    </xf>
    <xf numFmtId="0" fontId="88" fillId="0" borderId="1" xfId="0" applyFont="1" applyBorder="1" applyAlignment="1">
      <alignment horizontal="center" vertical="center"/>
    </xf>
    <xf numFmtId="0" fontId="88" fillId="0" borderId="6" xfId="0" applyFont="1" applyBorder="1" applyAlignment="1">
      <alignment horizontal="center" vertical="center"/>
    </xf>
    <xf numFmtId="177" fontId="87" fillId="0" borderId="0" xfId="0" applyNumberFormat="1" applyFont="1" applyAlignment="1">
      <alignment vertical="center"/>
    </xf>
    <xf numFmtId="3" fontId="87" fillId="0" borderId="1" xfId="0" applyNumberFormat="1" applyFont="1" applyBorder="1" applyAlignment="1">
      <alignment vertical="center"/>
    </xf>
    <xf numFmtId="0" fontId="34" fillId="0" borderId="15"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7" xfId="0" applyFont="1" applyBorder="1" applyAlignment="1">
      <alignment horizontal="center" vertical="center"/>
    </xf>
    <xf numFmtId="0" fontId="34" fillId="0" borderId="0" xfId="0" applyFont="1" applyAlignment="1">
      <alignment horizontal="center" vertical="center"/>
    </xf>
    <xf numFmtId="0" fontId="34" fillId="0" borderId="18" xfId="0" applyFont="1" applyBorder="1" applyAlignment="1">
      <alignment horizontal="center" vertical="center"/>
    </xf>
    <xf numFmtId="0" fontId="34" fillId="0" borderId="7" xfId="0" applyFont="1" applyBorder="1" applyAlignment="1">
      <alignment horizontal="center" vertical="center"/>
    </xf>
    <xf numFmtId="0" fontId="34" fillId="0" borderId="1" xfId="0" applyFont="1" applyBorder="1" applyAlignment="1">
      <alignment horizontal="center" vertical="center"/>
    </xf>
    <xf numFmtId="0" fontId="34" fillId="0" borderId="6" xfId="0" applyFont="1" applyBorder="1" applyAlignment="1">
      <alignment horizontal="center" vertical="center"/>
    </xf>
    <xf numFmtId="0" fontId="42" fillId="0" borderId="68" xfId="9" applyFont="1" applyBorder="1" applyAlignment="1">
      <alignment vertical="center"/>
    </xf>
    <xf numFmtId="0" fontId="42" fillId="0" borderId="70" xfId="0" applyFont="1" applyBorder="1" applyAlignment="1">
      <alignment vertical="center"/>
    </xf>
    <xf numFmtId="0" fontId="42" fillId="0" borderId="93" xfId="0" applyFont="1" applyBorder="1" applyAlignment="1">
      <alignment vertical="center"/>
    </xf>
    <xf numFmtId="0" fontId="87" fillId="0" borderId="70" xfId="0" applyFont="1" applyBorder="1" applyAlignment="1">
      <alignment vertical="center" shrinkToFit="1"/>
    </xf>
    <xf numFmtId="0" fontId="87" fillId="0" borderId="94" xfId="0" applyFont="1" applyBorder="1" applyAlignment="1">
      <alignment vertical="center" shrinkToFit="1"/>
    </xf>
    <xf numFmtId="0" fontId="87" fillId="0" borderId="93" xfId="0" applyFont="1" applyBorder="1" applyAlignment="1">
      <alignment vertical="center" shrinkToFit="1"/>
    </xf>
    <xf numFmtId="0" fontId="15" fillId="0" borderId="0" xfId="0" applyFont="1" applyAlignment="1">
      <alignment horizontal="center" vertical="center"/>
    </xf>
    <xf numFmtId="0" fontId="15" fillId="0" borderId="0" xfId="0" applyFont="1" applyAlignment="1">
      <alignment horizontal="left" vertical="center" wrapText="1"/>
    </xf>
    <xf numFmtId="0" fontId="0" fillId="0" borderId="0" xfId="0" applyAlignment="1">
      <alignment vertical="center"/>
    </xf>
    <xf numFmtId="0" fontId="66" fillId="0" borderId="0" xfId="0" applyFont="1" applyAlignment="1">
      <alignment horizontal="left" vertical="center"/>
    </xf>
    <xf numFmtId="38" fontId="68" fillId="0" borderId="0" xfId="21" applyFont="1" applyAlignment="1">
      <alignment horizontal="right" vertical="center"/>
    </xf>
    <xf numFmtId="38" fontId="22" fillId="0" borderId="0" xfId="21" applyFont="1" applyAlignment="1">
      <alignment horizontal="left" vertical="center" wrapText="1"/>
    </xf>
    <xf numFmtId="0" fontId="0" fillId="3" borderId="65" xfId="0" applyFill="1" applyBorder="1" applyAlignment="1">
      <alignment horizontal="center" vertical="center"/>
    </xf>
    <xf numFmtId="0" fontId="0" fillId="3" borderId="50" xfId="0" applyFill="1" applyBorder="1" applyAlignment="1">
      <alignment horizontal="center" vertical="center"/>
    </xf>
    <xf numFmtId="0" fontId="0" fillId="3" borderId="66" xfId="0" applyFill="1" applyBorder="1" applyAlignment="1">
      <alignment horizontal="center" vertical="center"/>
    </xf>
    <xf numFmtId="0" fontId="0" fillId="3" borderId="53" xfId="0" applyFill="1" applyBorder="1" applyAlignment="1">
      <alignment vertical="center"/>
    </xf>
    <xf numFmtId="0" fontId="0" fillId="3" borderId="72" xfId="0" applyFill="1" applyBorder="1" applyAlignment="1">
      <alignment vertical="center"/>
    </xf>
    <xf numFmtId="0" fontId="0" fillId="0" borderId="65" xfId="0" applyBorder="1" applyAlignment="1">
      <alignment horizontal="center" vertical="center"/>
    </xf>
    <xf numFmtId="0" fontId="0" fillId="0" borderId="50" xfId="0" applyBorder="1" applyAlignment="1">
      <alignment horizontal="center" vertical="center"/>
    </xf>
    <xf numFmtId="0" fontId="0" fillId="0" borderId="66" xfId="0" applyBorder="1" applyAlignment="1">
      <alignment horizontal="center" vertical="center"/>
    </xf>
    <xf numFmtId="0" fontId="0" fillId="0" borderId="123" xfId="0" applyBorder="1" applyAlignment="1">
      <alignment horizontal="right" vertical="center"/>
    </xf>
    <xf numFmtId="0" fontId="0" fillId="0" borderId="40" xfId="0" applyBorder="1" applyAlignment="1">
      <alignment horizontal="right" vertical="center"/>
    </xf>
    <xf numFmtId="0" fontId="0" fillId="0" borderId="40" xfId="0" applyBorder="1" applyAlignment="1">
      <alignment vertical="center"/>
    </xf>
    <xf numFmtId="0" fontId="0" fillId="0" borderId="41" xfId="0" applyBorder="1" applyAlignment="1">
      <alignment vertical="center"/>
    </xf>
    <xf numFmtId="0" fontId="0" fillId="3" borderId="56" xfId="0" applyFill="1" applyBorder="1" applyAlignment="1">
      <alignment vertical="center"/>
    </xf>
    <xf numFmtId="0" fontId="0" fillId="3" borderId="59" xfId="0" applyFill="1" applyBorder="1" applyAlignment="1">
      <alignment vertical="center"/>
    </xf>
    <xf numFmtId="0" fontId="0" fillId="0" borderId="52" xfId="0" applyBorder="1" applyAlignment="1">
      <alignment horizontal="right" vertical="center"/>
    </xf>
    <xf numFmtId="0" fontId="0" fillId="0" borderId="23" xfId="0" applyBorder="1" applyAlignment="1">
      <alignment horizontal="right" vertical="center"/>
    </xf>
    <xf numFmtId="0" fontId="0" fillId="0" borderId="23" xfId="0" applyBorder="1" applyAlignment="1">
      <alignment vertical="center"/>
    </xf>
    <xf numFmtId="0" fontId="0" fillId="0" borderId="30" xfId="0" applyBorder="1" applyAlignment="1">
      <alignment vertical="center"/>
    </xf>
    <xf numFmtId="0" fontId="0" fillId="3" borderId="183" xfId="0" applyFill="1" applyBorder="1" applyAlignment="1">
      <alignment vertical="center"/>
    </xf>
    <xf numFmtId="0" fontId="0" fillId="3" borderId="182" xfId="0" applyFill="1" applyBorder="1" applyAlignment="1">
      <alignment vertical="center"/>
    </xf>
    <xf numFmtId="0" fontId="0" fillId="3" borderId="123" xfId="0" applyFill="1" applyBorder="1" applyAlignment="1">
      <alignment horizontal="center" vertical="center"/>
    </xf>
    <xf numFmtId="0" fontId="0" fillId="3" borderId="40" xfId="0" applyFill="1" applyBorder="1" applyAlignment="1">
      <alignment horizontal="center" vertical="center"/>
    </xf>
    <xf numFmtId="0" fontId="0" fillId="3" borderId="41" xfId="0" applyFill="1" applyBorder="1" applyAlignment="1">
      <alignment horizontal="center" vertical="center"/>
    </xf>
    <xf numFmtId="0" fontId="0" fillId="0" borderId="123" xfId="0" applyBorder="1" applyAlignment="1" applyProtection="1">
      <alignment vertical="center" shrinkToFit="1"/>
      <protection locked="0"/>
    </xf>
    <xf numFmtId="0" fontId="0" fillId="0" borderId="40" xfId="0" applyBorder="1" applyAlignment="1" applyProtection="1">
      <alignment vertical="center" shrinkToFit="1"/>
      <protection locked="0"/>
    </xf>
    <xf numFmtId="0" fontId="0" fillId="0" borderId="41" xfId="0" applyBorder="1" applyAlignment="1" applyProtection="1">
      <alignment vertical="center" shrinkToFit="1"/>
      <protection locked="0"/>
    </xf>
    <xf numFmtId="0" fontId="0" fillId="0" borderId="60" xfId="0" applyBorder="1" applyAlignment="1">
      <alignment vertical="top" wrapText="1"/>
    </xf>
    <xf numFmtId="0" fontId="0" fillId="0" borderId="25" xfId="0" applyBorder="1" applyAlignment="1">
      <alignment vertical="top" wrapText="1"/>
    </xf>
    <xf numFmtId="0" fontId="0" fillId="3" borderId="61" xfId="0" applyFill="1" applyBorder="1" applyAlignment="1">
      <alignment horizontal="center" vertical="center"/>
    </xf>
    <xf numFmtId="0" fontId="0" fillId="3" borderId="28" xfId="0" applyFill="1" applyBorder="1" applyAlignment="1">
      <alignment horizontal="center" vertical="center"/>
    </xf>
    <xf numFmtId="0" fontId="0" fillId="3" borderId="62" xfId="0" applyFill="1" applyBorder="1" applyAlignment="1">
      <alignment horizontal="center" vertical="center"/>
    </xf>
    <xf numFmtId="0" fontId="0" fillId="0" borderId="65" xfId="0" applyBorder="1" applyAlignment="1" applyProtection="1">
      <alignment vertical="center" wrapText="1"/>
      <protection locked="0"/>
    </xf>
    <xf numFmtId="0" fontId="0" fillId="0" borderId="50" xfId="0" applyBorder="1" applyAlignment="1" applyProtection="1">
      <alignment vertical="center" wrapText="1"/>
      <protection locked="0"/>
    </xf>
    <xf numFmtId="0" fontId="0" fillId="0" borderId="66" xfId="0" applyBorder="1" applyAlignment="1" applyProtection="1">
      <alignment vertical="center" wrapText="1"/>
      <protection locked="0"/>
    </xf>
    <xf numFmtId="0" fontId="0" fillId="0" borderId="61" xfId="0" applyBorder="1" applyAlignment="1" applyProtection="1">
      <alignment vertical="center" wrapText="1"/>
      <protection locked="0"/>
    </xf>
    <xf numFmtId="0" fontId="0" fillId="0" borderId="28" xfId="0" applyBorder="1" applyAlignment="1" applyProtection="1">
      <alignment vertical="center" wrapText="1"/>
      <protection locked="0"/>
    </xf>
    <xf numFmtId="0" fontId="0" fillId="0" borderId="62" xfId="0" applyBorder="1" applyAlignment="1" applyProtection="1">
      <alignment vertical="center" wrapText="1"/>
      <protection locked="0"/>
    </xf>
    <xf numFmtId="0" fontId="67" fillId="0" borderId="9" xfId="0" applyFont="1" applyBorder="1" applyAlignment="1" applyProtection="1">
      <alignment vertical="center" wrapText="1"/>
      <protection locked="0"/>
    </xf>
    <xf numFmtId="0" fontId="67" fillId="0" borderId="0" xfId="0" applyFont="1" applyAlignment="1" applyProtection="1">
      <alignment vertical="center" wrapText="1"/>
      <protection locked="0"/>
    </xf>
    <xf numFmtId="0" fontId="67" fillId="0" borderId="4" xfId="0" applyFont="1" applyBorder="1" applyAlignment="1" applyProtection="1">
      <alignment vertical="center" wrapText="1"/>
      <protection locked="0"/>
    </xf>
    <xf numFmtId="0" fontId="67" fillId="0" borderId="52" xfId="0" applyFont="1" applyBorder="1" applyAlignment="1" applyProtection="1">
      <alignment vertical="center" wrapText="1"/>
      <protection locked="0"/>
    </xf>
    <xf numFmtId="0" fontId="67" fillId="0" borderId="23" xfId="0" applyFont="1" applyBorder="1" applyAlignment="1" applyProtection="1">
      <alignment vertical="center" wrapText="1"/>
      <protection locked="0"/>
    </xf>
    <xf numFmtId="0" fontId="67" fillId="0" borderId="30" xfId="0" applyFont="1" applyBorder="1" applyAlignment="1" applyProtection="1">
      <alignment vertical="center" wrapText="1"/>
      <protection locked="0"/>
    </xf>
    <xf numFmtId="0" fontId="67" fillId="3" borderId="35" xfId="0" applyFont="1" applyFill="1" applyBorder="1" applyAlignment="1">
      <alignment vertical="center" wrapText="1"/>
    </xf>
    <xf numFmtId="0" fontId="67" fillId="3" borderId="129" xfId="0" applyFont="1" applyFill="1" applyBorder="1" applyAlignment="1">
      <alignment vertical="center" wrapText="1"/>
    </xf>
    <xf numFmtId="0" fontId="0" fillId="0" borderId="35"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3" borderId="189" xfId="0" applyFill="1" applyBorder="1" applyAlignment="1">
      <alignment vertical="center"/>
    </xf>
    <xf numFmtId="0" fontId="0" fillId="3" borderId="188" xfId="0" applyFill="1" applyBorder="1" applyAlignment="1">
      <alignment vertical="center"/>
    </xf>
    <xf numFmtId="0" fontId="0" fillId="3" borderId="186" xfId="0" applyFill="1" applyBorder="1" applyAlignment="1">
      <alignment vertical="center"/>
    </xf>
    <xf numFmtId="0" fontId="0" fillId="3" borderId="185" xfId="0" applyFill="1" applyBorder="1" applyAlignment="1">
      <alignment vertical="center"/>
    </xf>
    <xf numFmtId="0" fontId="67" fillId="3" borderId="195" xfId="0" applyFont="1" applyFill="1" applyBorder="1" applyAlignment="1">
      <alignment vertical="center" wrapText="1"/>
    </xf>
    <xf numFmtId="0" fontId="67" fillId="3" borderId="189" xfId="0" applyFont="1" applyFill="1" applyBorder="1" applyAlignment="1">
      <alignment vertical="center" wrapText="1"/>
    </xf>
    <xf numFmtId="0" fontId="67" fillId="3" borderId="189" xfId="0" applyFont="1" applyFill="1" applyBorder="1" applyAlignment="1">
      <alignment vertical="center"/>
    </xf>
    <xf numFmtId="0" fontId="0" fillId="0" borderId="25" xfId="0" applyBorder="1" applyAlignment="1" applyProtection="1">
      <alignment vertical="center" wrapText="1"/>
      <protection locked="0"/>
    </xf>
    <xf numFmtId="0" fontId="0" fillId="0" borderId="46"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4" xfId="0"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30" xfId="0" applyBorder="1" applyAlignment="1" applyProtection="1">
      <alignment vertical="center" wrapText="1"/>
      <protection locked="0"/>
    </xf>
    <xf numFmtId="0" fontId="67" fillId="3" borderId="193" xfId="0" applyFont="1" applyFill="1" applyBorder="1" applyAlignment="1">
      <alignment vertical="center" wrapText="1"/>
    </xf>
    <xf numFmtId="0" fontId="67" fillId="3" borderId="186" xfId="0" applyFont="1" applyFill="1" applyBorder="1" applyAlignment="1">
      <alignment vertical="center" wrapText="1"/>
    </xf>
    <xf numFmtId="0" fontId="67" fillId="3" borderId="192" xfId="0" applyFont="1" applyFill="1" applyBorder="1" applyAlignment="1">
      <alignment vertical="center" wrapText="1"/>
    </xf>
    <xf numFmtId="0" fontId="67" fillId="3" borderId="183" xfId="0" applyFont="1" applyFill="1" applyBorder="1" applyAlignment="1">
      <alignment vertical="center" wrapText="1"/>
    </xf>
    <xf numFmtId="0" fontId="0" fillId="3" borderId="130" xfId="0" applyFill="1" applyBorder="1" applyAlignment="1">
      <alignment horizontal="center" vertical="center"/>
    </xf>
    <xf numFmtId="0" fontId="0" fillId="3" borderId="35" xfId="0" applyFill="1" applyBorder="1" applyAlignment="1">
      <alignment horizontal="center" vertical="center"/>
    </xf>
    <xf numFmtId="0" fontId="0" fillId="3" borderId="129" xfId="0" applyFill="1" applyBorder="1" applyAlignment="1">
      <alignment horizontal="center" vertical="center"/>
    </xf>
    <xf numFmtId="0" fontId="0" fillId="3" borderId="36" xfId="0" applyFill="1" applyBorder="1" applyAlignment="1">
      <alignment horizontal="center" vertical="center"/>
    </xf>
    <xf numFmtId="0" fontId="0" fillId="3" borderId="52"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0" borderId="22" xfId="0" applyBorder="1" applyAlignment="1" applyProtection="1">
      <alignment vertical="center" wrapText="1"/>
      <protection locked="0"/>
    </xf>
    <xf numFmtId="0" fontId="0" fillId="0" borderId="48" xfId="0" applyBorder="1" applyAlignment="1" applyProtection="1">
      <alignment vertical="center" wrapText="1"/>
      <protection locked="0"/>
    </xf>
    <xf numFmtId="0" fontId="67" fillId="0" borderId="48" xfId="0" applyFont="1" applyBorder="1" applyAlignment="1" applyProtection="1">
      <alignment vertical="center" wrapText="1"/>
      <protection locked="0"/>
    </xf>
    <xf numFmtId="0" fontId="67" fillId="0" borderId="35" xfId="0" applyFont="1" applyBorder="1" applyAlignment="1" applyProtection="1">
      <alignment vertical="center" wrapText="1"/>
      <protection locked="0"/>
    </xf>
    <xf numFmtId="0" fontId="67" fillId="0" borderId="36" xfId="0" applyFont="1" applyBorder="1" applyAlignment="1" applyProtection="1">
      <alignment vertical="center" wrapText="1"/>
      <protection locked="0"/>
    </xf>
    <xf numFmtId="0" fontId="91" fillId="3" borderId="213" xfId="0" applyFont="1" applyFill="1" applyBorder="1" applyAlignment="1">
      <alignment horizontal="center" vertical="center"/>
    </xf>
    <xf numFmtId="0" fontId="91" fillId="3" borderId="214" xfId="0" applyFont="1" applyFill="1" applyBorder="1" applyAlignment="1">
      <alignment horizontal="center" vertical="center"/>
    </xf>
    <xf numFmtId="0" fontId="91" fillId="0" borderId="215" xfId="0" applyFont="1" applyBorder="1" applyAlignment="1" applyProtection="1">
      <alignment vertical="center" wrapText="1"/>
      <protection locked="0"/>
    </xf>
    <xf numFmtId="0" fontId="91" fillId="0" borderId="214" xfId="0" applyFont="1" applyBorder="1" applyAlignment="1" applyProtection="1">
      <alignment vertical="center" wrapText="1"/>
      <protection locked="0"/>
    </xf>
    <xf numFmtId="0" fontId="91" fillId="0" borderId="216" xfId="0" applyFont="1" applyBorder="1" applyAlignment="1" applyProtection="1">
      <alignment vertical="center" wrapText="1"/>
      <protection locked="0"/>
    </xf>
    <xf numFmtId="0" fontId="67" fillId="3" borderId="60" xfId="0" applyFont="1" applyFill="1" applyBorder="1" applyAlignment="1">
      <alignment horizontal="center" vertical="center"/>
    </xf>
    <xf numFmtId="0" fontId="67" fillId="3" borderId="25" xfId="0" applyFont="1" applyFill="1" applyBorder="1" applyAlignment="1">
      <alignment horizontal="center" vertical="center"/>
    </xf>
    <xf numFmtId="0" fontId="67" fillId="3" borderId="45" xfId="0" applyFont="1" applyFill="1" applyBorder="1" applyAlignment="1">
      <alignment horizontal="center" vertical="center"/>
    </xf>
    <xf numFmtId="0" fontId="67" fillId="3" borderId="46" xfId="0" applyFont="1" applyFill="1" applyBorder="1" applyAlignment="1">
      <alignment horizontal="center" vertical="center"/>
    </xf>
    <xf numFmtId="0" fontId="0" fillId="0" borderId="198" xfId="0" applyBorder="1" applyAlignment="1">
      <alignment horizontal="center" vertical="center"/>
    </xf>
    <xf numFmtId="0" fontId="0" fillId="0" borderId="197" xfId="0" applyBorder="1" applyAlignment="1">
      <alignment horizontal="center" vertical="center"/>
    </xf>
    <xf numFmtId="0" fontId="0" fillId="0" borderId="197" xfId="0" applyBorder="1"/>
    <xf numFmtId="0" fontId="0" fillId="0" borderId="196" xfId="0" applyBorder="1"/>
    <xf numFmtId="0" fontId="0" fillId="0" borderId="48"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48" xfId="0" applyBorder="1" applyAlignment="1">
      <alignment horizontal="center" vertical="center"/>
    </xf>
    <xf numFmtId="0" fontId="0" fillId="0" borderId="35" xfId="0" applyBorder="1" applyAlignment="1">
      <alignment horizontal="center" vertical="center"/>
    </xf>
    <xf numFmtId="0" fontId="69" fillId="0" borderId="35" xfId="0" applyFont="1" applyBorder="1" applyAlignment="1">
      <alignment vertical="center" shrinkToFit="1"/>
    </xf>
    <xf numFmtId="0" fontId="69" fillId="0" borderId="36" xfId="0" applyFont="1" applyBorder="1" applyAlignment="1">
      <alignment vertical="center" shrinkToFit="1"/>
    </xf>
    <xf numFmtId="0" fontId="0" fillId="3" borderId="130" xfId="0" applyFill="1" applyBorder="1" applyAlignment="1">
      <alignment horizontal="center" vertical="center" wrapText="1"/>
    </xf>
    <xf numFmtId="0" fontId="0" fillId="3" borderId="35" xfId="0" applyFill="1" applyBorder="1" applyAlignment="1">
      <alignment horizontal="center" vertical="center" wrapText="1"/>
    </xf>
    <xf numFmtId="0" fontId="0" fillId="3" borderId="129" xfId="0" applyFill="1" applyBorder="1" applyAlignment="1">
      <alignment horizontal="center" vertical="center" wrapText="1"/>
    </xf>
    <xf numFmtId="0" fontId="0" fillId="0" borderId="48" xfId="0"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67" fillId="3" borderId="130" xfId="0" applyFont="1" applyFill="1" applyBorder="1" applyAlignment="1">
      <alignment horizontal="center" vertical="center" shrinkToFit="1"/>
    </xf>
    <xf numFmtId="0" fontId="67" fillId="3" borderId="35" xfId="0" applyFont="1" applyFill="1" applyBorder="1" applyAlignment="1">
      <alignment horizontal="center" vertical="center" shrinkToFit="1"/>
    </xf>
    <xf numFmtId="0" fontId="67" fillId="3" borderId="129" xfId="0" applyFont="1" applyFill="1" applyBorder="1" applyAlignment="1">
      <alignment horizontal="center" vertical="center" shrinkToFit="1"/>
    </xf>
    <xf numFmtId="49" fontId="0" fillId="0" borderId="48" xfId="0" quotePrefix="1" applyNumberFormat="1" applyBorder="1" applyAlignment="1" applyProtection="1">
      <alignment horizontal="center" vertical="center"/>
      <protection locked="0"/>
    </xf>
    <xf numFmtId="49" fontId="0" fillId="0" borderId="35" xfId="0" quotePrefix="1" applyNumberFormat="1" applyBorder="1" applyAlignment="1" applyProtection="1">
      <alignment horizontal="center" vertical="center"/>
      <protection locked="0"/>
    </xf>
    <xf numFmtId="49" fontId="0" fillId="0" borderId="36" xfId="0" quotePrefix="1" applyNumberFormat="1" applyBorder="1" applyAlignment="1" applyProtection="1">
      <alignment horizontal="center" vertical="center"/>
      <protection locked="0"/>
    </xf>
    <xf numFmtId="0" fontId="0" fillId="0" borderId="35" xfId="0" applyBorder="1" applyProtection="1">
      <protection locked="0"/>
    </xf>
    <xf numFmtId="0" fontId="0" fillId="0" borderId="36" xfId="0" applyBorder="1" applyProtection="1">
      <protection locked="0"/>
    </xf>
    <xf numFmtId="0" fontId="0" fillId="0" borderId="36" xfId="0" applyBorder="1" applyAlignment="1" applyProtection="1">
      <alignment horizontal="left" vertical="center"/>
      <protection locked="0"/>
    </xf>
    <xf numFmtId="0" fontId="73" fillId="0" borderId="0" xfId="0" applyFont="1" applyAlignment="1">
      <alignment horizontal="center"/>
    </xf>
    <xf numFmtId="0" fontId="72" fillId="0" borderId="35" xfId="36" applyFont="1" applyFill="1" applyBorder="1" applyAlignment="1" applyProtection="1">
      <alignment horizontal="center" vertical="center"/>
      <protection locked="0"/>
    </xf>
    <xf numFmtId="0" fontId="72" fillId="0" borderId="36" xfId="36" applyFont="1" applyFill="1" applyBorder="1" applyAlignment="1" applyProtection="1">
      <alignment horizontal="center" vertical="center"/>
      <protection locked="0"/>
    </xf>
    <xf numFmtId="0" fontId="76" fillId="0" borderId="0" xfId="0" applyFont="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8" xfId="0"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38" xfId="0" applyBorder="1" applyAlignment="1">
      <alignment horizontal="center" vertical="center" wrapText="1"/>
    </xf>
    <xf numFmtId="0" fontId="0" fillId="0" borderId="5" xfId="0" applyBorder="1" applyAlignment="1">
      <alignment vertical="center"/>
    </xf>
    <xf numFmtId="0" fontId="0" fillId="0" borderId="2" xfId="0" applyBorder="1" applyAlignment="1">
      <alignment vertical="center" wrapText="1"/>
    </xf>
    <xf numFmtId="0" fontId="0" fillId="0" borderId="2"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38" xfId="0" applyBorder="1" applyAlignment="1">
      <alignment vertical="center"/>
    </xf>
    <xf numFmtId="0" fontId="0" fillId="0" borderId="27" xfId="0" applyBorder="1" applyAlignment="1">
      <alignment vertical="center" wrapText="1"/>
    </xf>
    <xf numFmtId="0" fontId="0" fillId="0" borderId="28" xfId="0" applyBorder="1" applyAlignment="1">
      <alignment vertical="center" wrapText="1"/>
    </xf>
    <xf numFmtId="0" fontId="0" fillId="0" borderId="38" xfId="0" applyBorder="1" applyAlignment="1">
      <alignment vertical="center" wrapText="1"/>
    </xf>
    <xf numFmtId="0" fontId="0" fillId="6" borderId="12" xfId="0" applyFill="1" applyBorder="1" applyAlignment="1">
      <alignment horizontal="center" vertical="center" wrapText="1"/>
    </xf>
    <xf numFmtId="0" fontId="0" fillId="6" borderId="3" xfId="0" applyFill="1" applyBorder="1" applyAlignment="1">
      <alignment horizontal="center" vertical="center" wrapText="1"/>
    </xf>
    <xf numFmtId="0" fontId="0" fillId="6" borderId="5" xfId="0" applyFill="1" applyBorder="1" applyAlignment="1">
      <alignment horizontal="center" vertical="center" wrapText="1"/>
    </xf>
    <xf numFmtId="0" fontId="0" fillId="6" borderId="15" xfId="0" applyFill="1" applyBorder="1" applyAlignment="1">
      <alignment vertical="center" wrapText="1"/>
    </xf>
    <xf numFmtId="0" fontId="0" fillId="6" borderId="10" xfId="0" applyFill="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15" xfId="0" applyBorder="1" applyAlignment="1">
      <alignment vertical="center"/>
    </xf>
    <xf numFmtId="0" fontId="0" fillId="0" borderId="15" xfId="0"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6" borderId="2" xfId="0" applyFill="1" applyBorder="1" applyAlignment="1">
      <alignment horizontal="left" vertical="center"/>
    </xf>
    <xf numFmtId="0" fontId="0" fillId="0" borderId="2" xfId="0" applyBorder="1" applyAlignment="1">
      <alignment horizontal="center" vertical="center"/>
    </xf>
    <xf numFmtId="0" fontId="0" fillId="6" borderId="17" xfId="0" applyFill="1" applyBorder="1" applyAlignment="1">
      <alignment vertical="center" wrapText="1"/>
    </xf>
    <xf numFmtId="0" fontId="0" fillId="6" borderId="0" xfId="0" applyFill="1" applyAlignment="1">
      <alignment vertical="center" wrapText="1"/>
    </xf>
    <xf numFmtId="0" fontId="0" fillId="0" borderId="11" xfId="0" applyBorder="1" applyAlignment="1">
      <alignment vertical="center" wrapText="1"/>
    </xf>
    <xf numFmtId="0" fontId="0" fillId="0" borderId="18" xfId="0" applyBorder="1" applyAlignment="1">
      <alignment vertical="center" wrapText="1"/>
    </xf>
    <xf numFmtId="0" fontId="0" fillId="0" borderId="6" xfId="0" applyBorder="1" applyAlignment="1">
      <alignment vertical="center" wrapText="1"/>
    </xf>
    <xf numFmtId="0" fontId="0" fillId="0" borderId="3" xfId="0" applyBorder="1" applyAlignment="1">
      <alignment vertical="center"/>
    </xf>
    <xf numFmtId="0" fontId="0" fillId="6" borderId="12" xfId="0" applyFill="1" applyBorder="1" applyAlignment="1">
      <alignment vertical="center" wrapText="1"/>
    </xf>
    <xf numFmtId="0" fontId="0" fillId="0" borderId="12" xfId="0" applyBorder="1"/>
    <xf numFmtId="0" fontId="0" fillId="0" borderId="3" xfId="0" applyBorder="1"/>
    <xf numFmtId="0" fontId="0" fillId="0" borderId="5" xfId="0" applyBorder="1"/>
    <xf numFmtId="0" fontId="0" fillId="0" borderId="12" xfId="0"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wrapText="1"/>
    </xf>
    <xf numFmtId="0" fontId="0" fillId="0" borderId="217" xfId="0" applyBorder="1" applyAlignment="1">
      <alignment horizontal="center" vertical="center"/>
    </xf>
    <xf numFmtId="0" fontId="0" fillId="0" borderId="220" xfId="0" applyBorder="1" applyAlignment="1">
      <alignment horizontal="center" vertical="center"/>
    </xf>
    <xf numFmtId="0" fontId="0" fillId="0" borderId="218" xfId="0" applyBorder="1" applyAlignment="1">
      <alignment vertical="center" shrinkToFit="1"/>
    </xf>
    <xf numFmtId="0" fontId="0" fillId="0" borderId="221" xfId="0" applyBorder="1" applyAlignment="1">
      <alignment vertical="center" shrinkToFit="1"/>
    </xf>
    <xf numFmtId="0" fontId="91" fillId="0" borderId="218" xfId="0" applyFont="1" applyBorder="1" applyAlignment="1">
      <alignment vertical="center" wrapText="1"/>
    </xf>
    <xf numFmtId="0" fontId="91" fillId="0" borderId="219" xfId="0" applyFont="1" applyBorder="1" applyAlignment="1">
      <alignment vertical="center" wrapText="1"/>
    </xf>
    <xf numFmtId="0" fontId="91" fillId="0" borderId="221" xfId="0" applyFont="1" applyBorder="1" applyAlignment="1">
      <alignment vertical="center" wrapText="1"/>
    </xf>
    <xf numFmtId="0" fontId="91" fillId="0" borderId="222" xfId="0" applyFont="1" applyBorder="1" applyAlignment="1">
      <alignment vertical="center" wrapText="1"/>
    </xf>
    <xf numFmtId="0" fontId="91" fillId="0" borderId="0" xfId="0" applyFont="1" applyAlignment="1">
      <alignment horizontal="center" vertical="center" wrapText="1"/>
    </xf>
    <xf numFmtId="0" fontId="91" fillId="0" borderId="18" xfId="0" applyFont="1" applyBorder="1" applyAlignment="1">
      <alignment horizontal="center" vertical="center" wrapText="1"/>
    </xf>
    <xf numFmtId="0" fontId="91" fillId="0" borderId="17" xfId="0" applyFont="1" applyBorder="1" applyAlignment="1">
      <alignment horizontal="center" vertical="center" wrapText="1"/>
    </xf>
    <xf numFmtId="0" fontId="91" fillId="0" borderId="7" xfId="0" applyFont="1" applyBorder="1" applyAlignment="1">
      <alignment horizontal="center" vertical="center" wrapText="1"/>
    </xf>
    <xf numFmtId="0" fontId="91" fillId="0" borderId="1" xfId="0" applyFont="1" applyBorder="1" applyAlignment="1">
      <alignment horizontal="center" vertical="center" wrapText="1"/>
    </xf>
    <xf numFmtId="0" fontId="91" fillId="0" borderId="6" xfId="0" applyFont="1" applyBorder="1" applyAlignment="1">
      <alignment horizontal="center" vertical="center" wrapText="1"/>
    </xf>
    <xf numFmtId="0" fontId="91" fillId="0" borderId="15" xfId="0" applyFont="1" applyBorder="1" applyAlignment="1">
      <alignment horizontal="center" vertical="center" wrapText="1"/>
    </xf>
    <xf numFmtId="0" fontId="91" fillId="0" borderId="10" xfId="0" applyFont="1" applyBorder="1" applyAlignment="1">
      <alignment horizontal="center" vertical="center" wrapText="1"/>
    </xf>
    <xf numFmtId="0" fontId="91" fillId="0" borderId="11" xfId="0" applyFont="1" applyBorder="1" applyAlignment="1">
      <alignment horizontal="center" vertical="center" wrapText="1"/>
    </xf>
    <xf numFmtId="0" fontId="0" fillId="0" borderId="5" xfId="0" applyBorder="1" applyAlignment="1">
      <alignment horizontal="center" vertical="center" wrapText="1"/>
    </xf>
    <xf numFmtId="0" fontId="91" fillId="0" borderId="5" xfId="0" applyFont="1" applyBorder="1" applyAlignment="1">
      <alignment vertical="center" wrapText="1"/>
    </xf>
    <xf numFmtId="0" fontId="91" fillId="0" borderId="7" xfId="0" applyFont="1" applyBorder="1" applyAlignment="1">
      <alignment vertical="center" wrapText="1"/>
    </xf>
    <xf numFmtId="0" fontId="91" fillId="0" borderId="2" xfId="0" applyFont="1" applyBorder="1" applyAlignment="1">
      <alignment vertical="center" wrapText="1"/>
    </xf>
    <xf numFmtId="0" fontId="91" fillId="0" borderId="27" xfId="0" applyFont="1" applyBorder="1" applyAlignment="1">
      <alignment vertical="center" wrapText="1"/>
    </xf>
    <xf numFmtId="0" fontId="0" fillId="0" borderId="2" xfId="0" applyBorder="1" applyAlignment="1">
      <alignment horizontal="center" vertical="center" wrapText="1"/>
    </xf>
    <xf numFmtId="0" fontId="0" fillId="0" borderId="2" xfId="0" applyBorder="1" applyAlignment="1">
      <alignment horizontal="left" vertical="center"/>
    </xf>
    <xf numFmtId="0" fontId="91" fillId="0" borderId="15" xfId="0" applyFont="1" applyBorder="1" applyAlignment="1">
      <alignment vertical="center" wrapText="1"/>
    </xf>
    <xf numFmtId="0" fontId="91" fillId="0" borderId="10" xfId="0" applyFont="1" applyBorder="1" applyAlignment="1">
      <alignment vertical="center" wrapText="1"/>
    </xf>
    <xf numFmtId="0" fontId="91" fillId="0" borderId="11" xfId="0" applyFont="1" applyBorder="1" applyAlignment="1">
      <alignment vertical="center" wrapText="1"/>
    </xf>
    <xf numFmtId="0" fontId="91" fillId="0" borderId="1" xfId="0" applyFont="1" applyBorder="1" applyAlignment="1">
      <alignment vertical="center" wrapText="1"/>
    </xf>
    <xf numFmtId="0" fontId="91" fillId="0" borderId="6" xfId="0" applyFont="1" applyBorder="1" applyAlignment="1">
      <alignment vertical="center" wrapText="1"/>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0" fillId="0" borderId="2" xfId="0" applyBorder="1"/>
    <xf numFmtId="0" fontId="0" fillId="0" borderId="2" xfId="0" applyBorder="1" applyAlignment="1">
      <alignment horizontal="center" vertical="center" shrinkToFit="1"/>
    </xf>
    <xf numFmtId="0" fontId="0" fillId="6" borderId="12" xfId="0" applyFill="1" applyBorder="1" applyAlignment="1">
      <alignment horizontal="center" vertical="center"/>
    </xf>
    <xf numFmtId="0" fontId="0" fillId="6" borderId="5" xfId="0" applyFill="1" applyBorder="1" applyAlignment="1">
      <alignment horizontal="center" vertical="center"/>
    </xf>
    <xf numFmtId="0" fontId="0" fillId="0" borderId="15" xfId="0" applyBorder="1" applyAlignment="1">
      <alignment horizontal="center" vertic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7" xfId="0" applyBorder="1" applyAlignment="1">
      <alignment horizontal="center" wrapText="1"/>
    </xf>
    <xf numFmtId="0" fontId="0" fillId="0" borderId="1" xfId="0" applyBorder="1" applyAlignment="1">
      <alignment horizontal="center" wrapText="1"/>
    </xf>
    <xf numFmtId="0" fontId="0" fillId="0" borderId="6" xfId="0" applyBorder="1" applyAlignment="1">
      <alignment horizont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60" xfId="0" applyBorder="1" applyAlignment="1">
      <alignment horizontal="center" vertical="center"/>
    </xf>
    <xf numFmtId="0" fontId="0" fillId="0" borderId="25"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xf>
    <xf numFmtId="0" fontId="0" fillId="0" borderId="46" xfId="0" applyBorder="1" applyAlignment="1">
      <alignment horizontal="center"/>
    </xf>
    <xf numFmtId="0" fontId="0" fillId="0" borderId="65" xfId="0" applyBorder="1" applyAlignment="1">
      <alignment horizontal="center"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73" xfId="0" applyBorder="1" applyAlignment="1">
      <alignment horizontal="left" vertical="center" wrapText="1"/>
    </xf>
    <xf numFmtId="0" fontId="0" fillId="0" borderId="63" xfId="0" applyBorder="1" applyAlignment="1">
      <alignment horizontal="center" vertical="center"/>
    </xf>
    <xf numFmtId="0" fontId="91" fillId="0" borderId="73" xfId="0" applyFont="1" applyBorder="1" applyAlignment="1">
      <alignment horizontal="center" vertical="center" wrapText="1"/>
    </xf>
    <xf numFmtId="0" fontId="91" fillId="0" borderId="73" xfId="0" applyFont="1" applyBorder="1" applyAlignment="1">
      <alignment horizontal="center" vertical="center"/>
    </xf>
    <xf numFmtId="0" fontId="0" fillId="6" borderId="26" xfId="0" applyFill="1" applyBorder="1" applyAlignment="1">
      <alignment horizontal="center" vertical="center"/>
    </xf>
    <xf numFmtId="0" fontId="0" fillId="6" borderId="19" xfId="0" applyFill="1" applyBorder="1" applyAlignment="1">
      <alignment horizontal="center" vertical="center"/>
    </xf>
    <xf numFmtId="0" fontId="0" fillId="0" borderId="19" xfId="0" applyBorder="1" applyAlignment="1">
      <alignment horizontal="center" vertical="center"/>
    </xf>
    <xf numFmtId="0" fontId="0" fillId="0" borderId="29" xfId="0" applyBorder="1" applyAlignment="1">
      <alignment horizontal="center" vertical="center"/>
    </xf>
    <xf numFmtId="0" fontId="0" fillId="6" borderId="3" xfId="0" applyFill="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6" borderId="13" xfId="0" applyFill="1" applyBorder="1" applyAlignment="1">
      <alignment horizontal="left" vertical="center" wrapText="1"/>
    </xf>
    <xf numFmtId="0" fontId="0" fillId="6" borderId="14" xfId="0" applyFill="1" applyBorder="1" applyAlignment="1">
      <alignment horizontal="left" vertical="center" wrapText="1"/>
    </xf>
    <xf numFmtId="0" fontId="0" fillId="0" borderId="13" xfId="0" applyBorder="1" applyAlignment="1">
      <alignment vertical="center"/>
    </xf>
    <xf numFmtId="0" fontId="0" fillId="0" borderId="14" xfId="0" applyBorder="1" applyAlignment="1">
      <alignment vertical="center"/>
    </xf>
    <xf numFmtId="0" fontId="0" fillId="6" borderId="19" xfId="0" applyFill="1" applyBorder="1" applyAlignment="1">
      <alignment horizontal="center" vertical="center" textRotation="255"/>
    </xf>
    <xf numFmtId="0" fontId="0" fillId="6" borderId="29" xfId="0" applyFill="1" applyBorder="1" applyAlignment="1">
      <alignment horizontal="center" vertical="center" textRotation="255"/>
    </xf>
    <xf numFmtId="0" fontId="0" fillId="6" borderId="63" xfId="0" applyFill="1" applyBorder="1" applyAlignment="1">
      <alignment horizontal="center" vertical="center"/>
    </xf>
    <xf numFmtId="0" fontId="0" fillId="6" borderId="26" xfId="0" applyFill="1" applyBorder="1" applyAlignment="1">
      <alignment horizontal="left" vertical="center" wrapText="1"/>
    </xf>
    <xf numFmtId="0" fontId="0" fillId="0" borderId="19" xfId="0" applyBorder="1" applyAlignment="1">
      <alignment horizontal="left" vertical="center"/>
    </xf>
    <xf numFmtId="0" fontId="0" fillId="0" borderId="29" xfId="0" applyBorder="1" applyAlignment="1">
      <alignment horizontal="left" vertical="center"/>
    </xf>
    <xf numFmtId="0" fontId="0" fillId="6" borderId="13" xfId="0" applyFill="1" applyBorder="1" applyAlignment="1">
      <alignment horizontal="left" vertical="center"/>
    </xf>
    <xf numFmtId="0" fontId="0" fillId="6" borderId="31" xfId="0" applyFill="1" applyBorder="1" applyAlignment="1">
      <alignment horizontal="left" vertical="center"/>
    </xf>
    <xf numFmtId="0" fontId="0" fillId="0" borderId="31" xfId="0" applyBorder="1" applyAlignment="1">
      <alignment horizontal="left" vertical="center"/>
    </xf>
    <xf numFmtId="0" fontId="0" fillId="0" borderId="14" xfId="0" applyBorder="1" applyAlignment="1">
      <alignment horizontal="left"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26" xfId="0" applyBorder="1" applyAlignment="1">
      <alignment vertical="center"/>
    </xf>
    <xf numFmtId="0" fontId="0" fillId="0" borderId="29" xfId="0" applyBorder="1" applyAlignment="1">
      <alignment vertical="center"/>
    </xf>
    <xf numFmtId="0" fontId="0" fillId="0" borderId="26" xfId="0" applyBorder="1" applyAlignment="1">
      <alignment horizontal="left" vertical="center" wrapText="1"/>
    </xf>
    <xf numFmtId="0" fontId="0" fillId="6" borderId="199" xfId="0" applyFill="1" applyBorder="1" applyAlignment="1">
      <alignment horizontal="center" vertical="center" wrapText="1"/>
    </xf>
    <xf numFmtId="0" fontId="0" fillId="0" borderId="199" xfId="0" applyBorder="1" applyAlignment="1">
      <alignment horizontal="center" vertical="center" wrapText="1"/>
    </xf>
    <xf numFmtId="0" fontId="0" fillId="6" borderId="200" xfId="0" applyFill="1" applyBorder="1" applyAlignment="1">
      <alignment vertical="center"/>
    </xf>
    <xf numFmtId="0" fontId="0" fillId="0" borderId="200" xfId="0" applyBorder="1" applyAlignment="1">
      <alignment vertical="center"/>
    </xf>
    <xf numFmtId="0" fontId="0" fillId="6" borderId="199" xfId="0" applyFill="1" applyBorder="1" applyAlignment="1">
      <alignment horizontal="center" vertical="center"/>
    </xf>
    <xf numFmtId="0" fontId="0" fillId="0" borderId="199" xfId="0" applyBorder="1" applyAlignment="1">
      <alignment horizontal="center" vertical="center"/>
    </xf>
    <xf numFmtId="0" fontId="0" fillId="6" borderId="201" xfId="0" applyFill="1" applyBorder="1" applyAlignment="1">
      <alignment horizontal="center" vertical="center"/>
    </xf>
    <xf numFmtId="0" fontId="0" fillId="0" borderId="201" xfId="0" applyBorder="1" applyAlignment="1">
      <alignment horizontal="center" vertical="center"/>
    </xf>
    <xf numFmtId="0" fontId="91" fillId="0" borderId="13" xfId="0" applyFont="1" applyBorder="1" applyAlignment="1">
      <alignment horizontal="center" vertical="center" wrapText="1"/>
    </xf>
    <xf numFmtId="0" fontId="91" fillId="0" borderId="14" xfId="0" applyFont="1" applyBorder="1" applyAlignment="1">
      <alignment horizontal="center" vertical="center"/>
    </xf>
    <xf numFmtId="0" fontId="0" fillId="0" borderId="31" xfId="0" applyBorder="1"/>
    <xf numFmtId="0" fontId="0" fillId="0" borderId="14" xfId="0" applyBorder="1"/>
    <xf numFmtId="0" fontId="0" fillId="0" borderId="26" xfId="0" applyBorder="1" applyAlignment="1">
      <alignment horizontal="center" vertical="center" wrapText="1"/>
    </xf>
    <xf numFmtId="0" fontId="0" fillId="0" borderId="19" xfId="0" applyBorder="1"/>
    <xf numFmtId="0" fontId="0" fillId="0" borderId="29" xfId="0" applyBorder="1"/>
    <xf numFmtId="0" fontId="0" fillId="6" borderId="11" xfId="0" applyFill="1" applyBorder="1" applyAlignment="1">
      <alignment horizontal="center" vertical="center"/>
    </xf>
    <xf numFmtId="0" fontId="0" fillId="6" borderId="13" xfId="0" applyFill="1" applyBorder="1" applyAlignment="1">
      <alignment horizontal="center" vertical="center"/>
    </xf>
    <xf numFmtId="0" fontId="0" fillId="0" borderId="202" xfId="0" applyBorder="1" applyAlignment="1">
      <alignment horizontal="center" vertical="center"/>
    </xf>
    <xf numFmtId="0" fontId="91" fillId="0" borderId="201" xfId="0" applyFont="1" applyBorder="1" applyAlignment="1">
      <alignment vertical="center"/>
    </xf>
    <xf numFmtId="0" fontId="0" fillId="0" borderId="180" xfId="0" applyBorder="1" applyAlignment="1">
      <alignment horizontal="center" vertical="center"/>
    </xf>
    <xf numFmtId="0" fontId="0" fillId="0" borderId="179" xfId="0" applyBorder="1" applyAlignment="1">
      <alignment horizontal="center" vertical="center"/>
    </xf>
    <xf numFmtId="0" fontId="0" fillId="0" borderId="203" xfId="0" applyBorder="1" applyAlignment="1">
      <alignment vertical="center"/>
    </xf>
    <xf numFmtId="0" fontId="0" fillId="0" borderId="204" xfId="0" applyBorder="1" applyAlignment="1">
      <alignment vertical="center"/>
    </xf>
    <xf numFmtId="0" fontId="91" fillId="6" borderId="13" xfId="0" applyFont="1" applyFill="1" applyBorder="1" applyAlignment="1">
      <alignment horizontal="center" vertical="center" wrapText="1"/>
    </xf>
    <xf numFmtId="0" fontId="91" fillId="0" borderId="14" xfId="0" applyFont="1" applyBorder="1" applyAlignment="1">
      <alignment vertical="center"/>
    </xf>
    <xf numFmtId="0" fontId="91" fillId="0" borderId="13" xfId="0" applyFont="1" applyBorder="1" applyAlignment="1">
      <alignment vertical="center" wrapText="1"/>
    </xf>
    <xf numFmtId="0" fontId="91" fillId="0" borderId="31" xfId="0" applyFont="1" applyBorder="1"/>
    <xf numFmtId="0" fontId="91" fillId="0" borderId="14" xfId="0" applyFont="1" applyBorder="1"/>
    <xf numFmtId="0" fontId="0" fillId="0" borderId="19" xfId="0" applyBorder="1" applyAlignment="1">
      <alignment vertical="center" textRotation="255"/>
    </xf>
    <xf numFmtId="0" fontId="0" fillId="0" borderId="20" xfId="0" applyBorder="1" applyAlignment="1">
      <alignment vertical="center" textRotation="255"/>
    </xf>
    <xf numFmtId="0" fontId="0" fillId="0" borderId="63" xfId="0" applyBorder="1" applyAlignment="1">
      <alignment vertical="center"/>
    </xf>
    <xf numFmtId="0" fontId="0" fillId="6" borderId="73" xfId="0" applyFill="1" applyBorder="1" applyAlignment="1">
      <alignment horizontal="center" vertical="center"/>
    </xf>
    <xf numFmtId="0" fontId="0" fillId="0" borderId="73" xfId="0" applyBorder="1" applyAlignment="1">
      <alignment horizontal="center" vertical="center"/>
    </xf>
    <xf numFmtId="0" fontId="0" fillId="0" borderId="19" xfId="0" applyBorder="1" applyAlignment="1">
      <alignment vertical="center" textRotation="255" wrapText="1"/>
    </xf>
    <xf numFmtId="0" fontId="0" fillId="0" borderId="29" xfId="0" applyBorder="1" applyAlignment="1">
      <alignment vertical="center" textRotation="255" wrapText="1"/>
    </xf>
    <xf numFmtId="0" fontId="0" fillId="0" borderId="26" xfId="0" applyBorder="1" applyAlignment="1">
      <alignment vertical="center" wrapText="1"/>
    </xf>
    <xf numFmtId="0" fontId="0" fillId="0" borderId="29" xfId="0" applyBorder="1" applyAlignment="1">
      <alignment vertical="center" wrapText="1"/>
    </xf>
    <xf numFmtId="0" fontId="0" fillId="6" borderId="29" xfId="0" applyFill="1" applyBorder="1" applyAlignment="1">
      <alignment horizontal="center" vertical="center"/>
    </xf>
    <xf numFmtId="0" fontId="0" fillId="6" borderId="14" xfId="0" applyFill="1" applyBorder="1" applyAlignment="1">
      <alignment horizontal="center" vertical="center"/>
    </xf>
    <xf numFmtId="0" fontId="0" fillId="0" borderId="29" xfId="0" applyBorder="1" applyAlignment="1">
      <alignment horizontal="center"/>
    </xf>
    <xf numFmtId="0" fontId="72" fillId="8" borderId="35" xfId="36" applyFont="1" applyFill="1" applyBorder="1" applyAlignment="1" applyProtection="1">
      <alignment horizontal="center" vertical="center"/>
      <protection locked="0"/>
    </xf>
    <xf numFmtId="0" fontId="72" fillId="8" borderId="36" xfId="36" applyFont="1" applyFill="1" applyBorder="1" applyAlignment="1" applyProtection="1">
      <alignment horizontal="center" vertical="center"/>
      <protection locked="0"/>
    </xf>
    <xf numFmtId="0" fontId="61" fillId="0" borderId="48" xfId="0" applyFont="1" applyBorder="1" applyAlignment="1" applyProtection="1">
      <alignment horizontal="left" vertical="center"/>
      <protection locked="0"/>
    </xf>
    <xf numFmtId="0" fontId="61" fillId="0" borderId="35" xfId="0" applyFont="1" applyBorder="1" applyAlignment="1" applyProtection="1">
      <alignment horizontal="left" vertical="center"/>
      <protection locked="0"/>
    </xf>
    <xf numFmtId="0" fontId="0" fillId="0" borderId="196" xfId="0" applyBorder="1" applyAlignment="1">
      <alignment horizontal="center" vertical="center"/>
    </xf>
    <xf numFmtId="0" fontId="61" fillId="0" borderId="35" xfId="0" applyFont="1" applyBorder="1" applyAlignment="1">
      <alignment horizontal="center" vertical="center" wrapText="1"/>
    </xf>
    <xf numFmtId="0" fontId="61" fillId="0" borderId="36" xfId="0" applyFont="1" applyBorder="1" applyAlignment="1">
      <alignment horizontal="center" vertical="center" wrapText="1"/>
    </xf>
    <xf numFmtId="0" fontId="0" fillId="3" borderId="48" xfId="0" applyFill="1" applyBorder="1" applyAlignment="1">
      <alignment horizontal="center" vertical="center"/>
    </xf>
    <xf numFmtId="0" fontId="0" fillId="0" borderId="48" xfId="0" applyFill="1" applyBorder="1" applyAlignment="1" applyProtection="1">
      <alignment vertical="center" wrapText="1"/>
      <protection locked="0"/>
    </xf>
    <xf numFmtId="0" fontId="0" fillId="0" borderId="35" xfId="0" applyFill="1" applyBorder="1" applyAlignment="1" applyProtection="1">
      <alignment vertical="center" wrapText="1"/>
      <protection locked="0"/>
    </xf>
    <xf numFmtId="0" fontId="0" fillId="0" borderId="36" xfId="0" applyFill="1" applyBorder="1" applyAlignment="1" applyProtection="1">
      <alignment vertical="center" wrapText="1"/>
      <protection locked="0"/>
    </xf>
    <xf numFmtId="0" fontId="0" fillId="0" borderId="27" xfId="0" applyBorder="1" applyAlignment="1">
      <alignment vertical="center" wrapText="1" shrinkToFit="1"/>
    </xf>
    <xf numFmtId="0" fontId="0" fillId="0" borderId="28" xfId="0" applyBorder="1" applyAlignment="1">
      <alignment vertical="center" wrapText="1" shrinkToFit="1"/>
    </xf>
    <xf numFmtId="0" fontId="0" fillId="0" borderId="38" xfId="0" applyBorder="1" applyAlignment="1">
      <alignment vertical="center" wrapText="1" shrinkToFit="1"/>
    </xf>
    <xf numFmtId="0" fontId="0" fillId="0" borderId="17" xfId="0" applyBorder="1" applyAlignment="1">
      <alignment horizontal="center" vertical="center"/>
    </xf>
    <xf numFmtId="0" fontId="0" fillId="0" borderId="18" xfId="0" applyBorder="1" applyAlignment="1">
      <alignment horizontal="center" vertical="center"/>
    </xf>
    <xf numFmtId="0" fontId="30" fillId="0" borderId="0" xfId="0" applyFont="1" applyAlignment="1">
      <alignment horizontal="left" vertical="top" wrapText="1"/>
    </xf>
    <xf numFmtId="0" fontId="132" fillId="0" borderId="0" xfId="0" applyFont="1" applyAlignment="1">
      <alignment horizontal="center"/>
    </xf>
    <xf numFmtId="0" fontId="21" fillId="0" borderId="1" xfId="0" applyFont="1" applyFill="1" applyBorder="1" applyAlignment="1">
      <alignment horizontal="center" vertical="center"/>
    </xf>
    <xf numFmtId="0" fontId="22" fillId="0" borderId="60" xfId="0" applyFont="1" applyFill="1" applyBorder="1" applyAlignment="1">
      <alignment horizontal="center" vertical="center" textRotation="255"/>
    </xf>
    <xf numFmtId="0" fontId="22" fillId="0" borderId="9" xfId="0" applyFont="1" applyFill="1" applyBorder="1" applyAlignment="1">
      <alignment horizontal="center" vertical="center" textRotation="255"/>
    </xf>
    <xf numFmtId="0" fontId="22" fillId="0" borderId="52" xfId="0" applyFont="1" applyFill="1" applyBorder="1" applyAlignment="1">
      <alignment horizontal="center" vertical="center" textRotation="255"/>
    </xf>
    <xf numFmtId="0" fontId="22" fillId="2" borderId="115" xfId="0" applyFont="1" applyFill="1" applyBorder="1" applyAlignment="1">
      <alignment horizontal="right" vertical="center"/>
    </xf>
    <xf numFmtId="0" fontId="0" fillId="0" borderId="116" xfId="0" applyFont="1" applyBorder="1" applyAlignment="1">
      <alignment vertical="center"/>
    </xf>
    <xf numFmtId="0" fontId="0" fillId="0" borderId="117" xfId="0" applyFont="1" applyBorder="1" applyAlignment="1">
      <alignment vertical="center"/>
    </xf>
    <xf numFmtId="0" fontId="21" fillId="0" borderId="45"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17"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39" xfId="0" applyFont="1" applyFill="1" applyBorder="1" applyAlignment="1">
      <alignment horizontal="center" vertical="center"/>
    </xf>
    <xf numFmtId="0" fontId="21" fillId="0" borderId="78" xfId="0" applyFont="1" applyFill="1" applyBorder="1" applyAlignment="1">
      <alignment horizontal="center" vertical="center"/>
    </xf>
    <xf numFmtId="0" fontId="21" fillId="0" borderId="75" xfId="0" applyFont="1" applyFill="1" applyBorder="1" applyAlignment="1">
      <alignment horizontal="distributed" vertical="center"/>
    </xf>
    <xf numFmtId="0" fontId="21" fillId="0" borderId="1" xfId="0" applyFont="1" applyFill="1" applyBorder="1" applyAlignment="1">
      <alignment horizontal="distributed" vertical="center"/>
    </xf>
    <xf numFmtId="0" fontId="21" fillId="0" borderId="6" xfId="0" applyFont="1" applyFill="1" applyBorder="1" applyAlignment="1">
      <alignment horizontal="distributed" vertical="center"/>
    </xf>
    <xf numFmtId="38" fontId="15" fillId="0" borderId="68" xfId="21" applyFont="1" applyFill="1" applyBorder="1" applyAlignment="1">
      <alignment horizontal="right" vertical="center"/>
    </xf>
    <xf numFmtId="38" fontId="15" fillId="0" borderId="70" xfId="21" applyFont="1" applyFill="1" applyBorder="1" applyAlignment="1">
      <alignment horizontal="right" vertical="center"/>
    </xf>
    <xf numFmtId="38" fontId="15" fillId="0" borderId="113" xfId="21" applyFont="1" applyFill="1" applyBorder="1" applyAlignment="1">
      <alignment horizontal="right" vertical="center"/>
    </xf>
    <xf numFmtId="178" fontId="15" fillId="0" borderId="114" xfId="21" applyNumberFormat="1" applyFont="1" applyFill="1" applyBorder="1" applyAlignment="1">
      <alignment horizontal="right" vertical="center"/>
    </xf>
    <xf numFmtId="178" fontId="15" fillId="0" borderId="70" xfId="21" applyNumberFormat="1" applyFont="1" applyFill="1" applyBorder="1" applyAlignment="1">
      <alignment horizontal="right" vertical="center"/>
    </xf>
    <xf numFmtId="178" fontId="15" fillId="0" borderId="93" xfId="21" applyNumberFormat="1" applyFont="1" applyFill="1" applyBorder="1" applyAlignment="1">
      <alignment horizontal="right" vertical="center"/>
    </xf>
    <xf numFmtId="0" fontId="15" fillId="0" borderId="1" xfId="0" applyFont="1" applyFill="1" applyBorder="1" applyAlignment="1">
      <alignment horizontal="center" vertical="center"/>
    </xf>
    <xf numFmtId="0" fontId="21" fillId="0" borderId="95" xfId="0" applyFont="1" applyFill="1" applyBorder="1" applyAlignment="1">
      <alignment horizontal="distributed" vertical="center"/>
    </xf>
    <xf numFmtId="0" fontId="21" fillId="0" borderId="96" xfId="0" applyFont="1" applyFill="1" applyBorder="1" applyAlignment="1">
      <alignment horizontal="distributed" vertical="center"/>
    </xf>
    <xf numFmtId="0" fontId="21" fillId="0" borderId="97" xfId="0" applyFont="1" applyFill="1" applyBorder="1" applyAlignment="1">
      <alignment horizontal="distributed" vertical="center"/>
    </xf>
    <xf numFmtId="38" fontId="15" fillId="0" borderId="98" xfId="21" applyFont="1" applyFill="1" applyBorder="1" applyAlignment="1">
      <alignment horizontal="right" vertical="center"/>
    </xf>
    <xf numFmtId="38" fontId="15" fillId="0" borderId="96" xfId="21" applyFont="1" applyFill="1" applyBorder="1" applyAlignment="1">
      <alignment horizontal="right" vertical="center"/>
    </xf>
    <xf numFmtId="38" fontId="15" fillId="0" borderId="99" xfId="21" applyFont="1" applyFill="1" applyBorder="1" applyAlignment="1">
      <alignment horizontal="right" vertical="center"/>
    </xf>
    <xf numFmtId="178" fontId="15" fillId="0" borderId="95" xfId="21" applyNumberFormat="1" applyFont="1" applyFill="1" applyBorder="1" applyAlignment="1">
      <alignment horizontal="right" vertical="center"/>
    </xf>
    <xf numFmtId="178" fontId="15" fillId="0" borderId="96" xfId="21" applyNumberFormat="1" applyFont="1" applyFill="1" applyBorder="1" applyAlignment="1">
      <alignment horizontal="right" vertical="center"/>
    </xf>
    <xf numFmtId="178" fontId="15" fillId="0" borderId="97" xfId="21" applyNumberFormat="1" applyFont="1" applyFill="1" applyBorder="1" applyAlignment="1">
      <alignment horizontal="right" vertical="center"/>
    </xf>
    <xf numFmtId="0" fontId="21" fillId="0" borderId="100" xfId="0" applyFont="1" applyFill="1" applyBorder="1" applyAlignment="1">
      <alignment vertical="center" textRotation="255"/>
    </xf>
    <xf numFmtId="0" fontId="21" fillId="0" borderId="112" xfId="0" applyFont="1" applyFill="1" applyBorder="1" applyAlignment="1">
      <alignment vertical="center" textRotation="255"/>
    </xf>
    <xf numFmtId="0" fontId="21" fillId="0" borderId="84" xfId="0" applyFont="1" applyFill="1" applyBorder="1" applyAlignment="1">
      <alignment horizontal="distributed" vertical="center"/>
    </xf>
    <xf numFmtId="0" fontId="21" fillId="0" borderId="44" xfId="0" applyFont="1" applyFill="1" applyBorder="1" applyAlignment="1">
      <alignment horizontal="distributed" vertical="center"/>
    </xf>
    <xf numFmtId="38" fontId="15" fillId="0" borderId="101" xfId="21" applyFont="1" applyFill="1" applyBorder="1" applyAlignment="1">
      <alignment horizontal="right" vertical="center"/>
    </xf>
    <xf numFmtId="38" fontId="15" fillId="0" borderId="102" xfId="21" applyFont="1" applyFill="1" applyBorder="1" applyAlignment="1">
      <alignment horizontal="right" vertical="center"/>
    </xf>
    <xf numFmtId="38" fontId="15" fillId="0" borderId="103" xfId="21" applyFont="1" applyFill="1" applyBorder="1" applyAlignment="1">
      <alignment horizontal="right" vertical="center"/>
    </xf>
    <xf numFmtId="178" fontId="15" fillId="0" borderId="104" xfId="21" applyNumberFormat="1" applyFont="1" applyFill="1" applyBorder="1" applyAlignment="1">
      <alignment horizontal="right" vertical="center"/>
    </xf>
    <xf numFmtId="178" fontId="15" fillId="0" borderId="102" xfId="21" applyNumberFormat="1" applyFont="1" applyFill="1" applyBorder="1" applyAlignment="1">
      <alignment horizontal="right" vertical="center"/>
    </xf>
    <xf numFmtId="178" fontId="15" fillId="0" borderId="105" xfId="21" applyNumberFormat="1" applyFont="1" applyFill="1" applyBorder="1" applyAlignment="1">
      <alignment horizontal="right" vertical="center"/>
    </xf>
    <xf numFmtId="0" fontId="21" fillId="0" borderId="106" xfId="0" applyFont="1" applyFill="1" applyBorder="1" applyAlignment="1">
      <alignment horizontal="distributed" vertical="center"/>
    </xf>
    <xf numFmtId="0" fontId="21" fillId="0" borderId="107" xfId="0" applyFont="1" applyFill="1" applyBorder="1" applyAlignment="1">
      <alignment horizontal="distributed" vertical="center"/>
    </xf>
    <xf numFmtId="38" fontId="15" fillId="0" borderId="108" xfId="21" applyFont="1" applyFill="1" applyBorder="1" applyAlignment="1">
      <alignment horizontal="right" vertical="center"/>
    </xf>
    <xf numFmtId="38" fontId="15" fillId="0" borderId="109" xfId="21" applyFont="1" applyFill="1" applyBorder="1" applyAlignment="1">
      <alignment horizontal="right" vertical="center"/>
    </xf>
    <xf numFmtId="38" fontId="15" fillId="0" borderId="110" xfId="21" applyFont="1" applyFill="1" applyBorder="1" applyAlignment="1">
      <alignment horizontal="right" vertical="center"/>
    </xf>
    <xf numFmtId="178" fontId="15" fillId="0" borderId="111" xfId="21" applyNumberFormat="1" applyFont="1" applyFill="1" applyBorder="1" applyAlignment="1">
      <alignment horizontal="right" vertical="center"/>
    </xf>
    <xf numFmtId="178" fontId="15" fillId="0" borderId="109" xfId="21" applyNumberFormat="1" applyFont="1" applyFill="1" applyBorder="1" applyAlignment="1">
      <alignment horizontal="right" vertical="center"/>
    </xf>
    <xf numFmtId="178" fontId="15" fillId="0" borderId="107" xfId="21" applyNumberFormat="1" applyFont="1" applyFill="1" applyBorder="1" applyAlignment="1">
      <alignment horizontal="right" vertical="center"/>
    </xf>
    <xf numFmtId="0" fontId="21" fillId="0" borderId="106" xfId="0" applyFont="1" applyFill="1" applyBorder="1" applyAlignment="1">
      <alignment horizontal="center" vertical="center"/>
    </xf>
    <xf numFmtId="0" fontId="21" fillId="0" borderId="107" xfId="0" applyFont="1" applyFill="1" applyBorder="1" applyAlignment="1">
      <alignment horizontal="center" vertical="center"/>
    </xf>
    <xf numFmtId="0" fontId="50" fillId="0" borderId="0" xfId="0" applyFont="1" applyFill="1" applyAlignment="1">
      <alignment horizontal="center" vertical="center"/>
    </xf>
    <xf numFmtId="0" fontId="15" fillId="0" borderId="48" xfId="0" applyFont="1" applyFill="1" applyBorder="1" applyAlignment="1">
      <alignment vertical="center"/>
    </xf>
    <xf numFmtId="0" fontId="15" fillId="0" borderId="35" xfId="0" applyFont="1" applyFill="1" applyBorder="1" applyAlignment="1">
      <alignment vertical="center"/>
    </xf>
    <xf numFmtId="0" fontId="21" fillId="0" borderId="71" xfId="0" applyFont="1" applyFill="1" applyBorder="1" applyAlignment="1">
      <alignment horizontal="distributed" vertical="center" wrapText="1"/>
    </xf>
    <xf numFmtId="0" fontId="21" fillId="0" borderId="19" xfId="0" applyFont="1" applyFill="1" applyBorder="1" applyAlignment="1">
      <alignment horizontal="distributed" vertical="center" wrapText="1"/>
    </xf>
    <xf numFmtId="0" fontId="21" fillId="0" borderId="29" xfId="0" applyFont="1" applyFill="1" applyBorder="1" applyAlignment="1">
      <alignment horizontal="distributed" vertical="center" wrapText="1"/>
    </xf>
    <xf numFmtId="0" fontId="21" fillId="0" borderId="26" xfId="0" applyFont="1" applyFill="1" applyBorder="1" applyAlignment="1">
      <alignment horizontal="distributed" vertical="center" wrapText="1"/>
    </xf>
    <xf numFmtId="0" fontId="21" fillId="0" borderId="27" xfId="0" applyFont="1" applyFill="1" applyBorder="1" applyAlignment="1">
      <alignment horizontal="distributed" vertical="center"/>
    </xf>
    <xf numFmtId="0" fontId="21" fillId="0" borderId="28" xfId="0" applyFont="1" applyFill="1" applyBorder="1" applyAlignment="1">
      <alignment horizontal="distributed" vertical="center"/>
    </xf>
    <xf numFmtId="0" fontId="21" fillId="0" borderId="62" xfId="0" applyFont="1" applyFill="1" applyBorder="1" applyAlignment="1">
      <alignment horizontal="distributed" vertical="center"/>
    </xf>
    <xf numFmtId="0" fontId="21" fillId="0" borderId="61" xfId="0" applyFont="1" applyFill="1" applyBorder="1" applyAlignment="1">
      <alignment horizontal="distributed" vertical="center"/>
    </xf>
    <xf numFmtId="0" fontId="21" fillId="0" borderId="38" xfId="0" applyFont="1" applyFill="1" applyBorder="1" applyAlignment="1">
      <alignment horizontal="distributed" vertical="center"/>
    </xf>
    <xf numFmtId="0" fontId="21" fillId="0" borderId="27" xfId="0" applyFont="1" applyFill="1" applyBorder="1" applyAlignment="1">
      <alignment horizontal="distributed" vertical="center" justifyLastLine="1"/>
    </xf>
    <xf numFmtId="0" fontId="21" fillId="0" borderId="28" xfId="0" applyFont="1" applyFill="1" applyBorder="1" applyAlignment="1">
      <alignment horizontal="distributed" vertical="center" justifyLastLine="1"/>
    </xf>
    <xf numFmtId="0" fontId="21" fillId="0" borderId="62" xfId="0" applyFont="1" applyFill="1" applyBorder="1" applyAlignment="1">
      <alignment horizontal="distributed" vertical="center" justifyLastLine="1"/>
    </xf>
    <xf numFmtId="0" fontId="30" fillId="0" borderId="0" xfId="0" applyFont="1" applyFill="1" applyAlignment="1">
      <alignment horizontal="left" vertical="top" wrapText="1"/>
    </xf>
    <xf numFmtId="0" fontId="26" fillId="0" borderId="2" xfId="0" applyFont="1" applyBorder="1" applyAlignment="1">
      <alignment horizontal="left" vertical="center"/>
    </xf>
    <xf numFmtId="0" fontId="26" fillId="0" borderId="12" xfId="0" applyFont="1" applyBorder="1" applyAlignment="1">
      <alignment horizontal="left" vertical="center"/>
    </xf>
  </cellXfs>
  <cellStyles count="49">
    <cellStyle name="ハイパーリンク" xfId="36" builtinId="8"/>
    <cellStyle name="桁区切り" xfId="45" builtinId="6"/>
    <cellStyle name="桁区切り 2" xfId="1" xr:uid="{00000000-0005-0000-0000-000002000000}"/>
    <cellStyle name="桁区切り 2 2" xfId="2" xr:uid="{00000000-0005-0000-0000-000003000000}"/>
    <cellStyle name="桁区切り 2 2 2" xfId="3" xr:uid="{00000000-0005-0000-0000-000004000000}"/>
    <cellStyle name="桁区切り 2 2 3" xfId="16" xr:uid="{00000000-0005-0000-0000-000005000000}"/>
    <cellStyle name="桁区切り 2 3" xfId="17" xr:uid="{00000000-0005-0000-0000-000006000000}"/>
    <cellStyle name="桁区切り 2 4" xfId="21" xr:uid="{00000000-0005-0000-0000-000007000000}"/>
    <cellStyle name="桁区切り 2 5" xfId="31" xr:uid="{00000000-0005-0000-0000-000008000000}"/>
    <cellStyle name="桁区切り 2 5 2" xfId="32" xr:uid="{00000000-0005-0000-0000-000009000000}"/>
    <cellStyle name="桁区切り 2 5 3" xfId="34" xr:uid="{00000000-0005-0000-0000-00000A000000}"/>
    <cellStyle name="桁区切り 2 5 3 2" xfId="38" xr:uid="{00000000-0005-0000-0000-00000B000000}"/>
    <cellStyle name="桁区切り 2 5 4" xfId="37" xr:uid="{00000000-0005-0000-0000-00000C000000}"/>
    <cellStyle name="桁区切り 2 5 4 2" xfId="39" xr:uid="{00000000-0005-0000-0000-00000D000000}"/>
    <cellStyle name="桁区切り 3" xfId="13" xr:uid="{00000000-0005-0000-0000-00000E000000}"/>
    <cellStyle name="桁区切り 3 2" xfId="20" xr:uid="{00000000-0005-0000-0000-00000F000000}"/>
    <cellStyle name="桁区切り 4" xfId="22" xr:uid="{00000000-0005-0000-0000-000010000000}"/>
    <cellStyle name="通貨 2" xfId="4" xr:uid="{00000000-0005-0000-0000-000011000000}"/>
    <cellStyle name="通貨 2 2" xfId="29" xr:uid="{00000000-0005-0000-0000-000012000000}"/>
    <cellStyle name="標準" xfId="0" builtinId="0"/>
    <cellStyle name="標準 2" xfId="5" xr:uid="{00000000-0005-0000-0000-000014000000}"/>
    <cellStyle name="標準 2 2" xfId="6" xr:uid="{00000000-0005-0000-0000-000015000000}"/>
    <cellStyle name="標準 2 2 2" xfId="15" xr:uid="{00000000-0005-0000-0000-000016000000}"/>
    <cellStyle name="標準 2 3" xfId="23" xr:uid="{00000000-0005-0000-0000-000017000000}"/>
    <cellStyle name="標準 3" xfId="7" xr:uid="{00000000-0005-0000-0000-000018000000}"/>
    <cellStyle name="標準 3 2" xfId="18" xr:uid="{00000000-0005-0000-0000-000019000000}"/>
    <cellStyle name="標準 3 3" xfId="26" xr:uid="{00000000-0005-0000-0000-00001A000000}"/>
    <cellStyle name="標準 3 4" xfId="28" xr:uid="{00000000-0005-0000-0000-00001B000000}"/>
    <cellStyle name="標準 3 5" xfId="44" xr:uid="{304F1AF5-2C88-453C-901D-966C02D7B13C}"/>
    <cellStyle name="標準 4" xfId="12" xr:uid="{00000000-0005-0000-0000-00001C000000}"/>
    <cellStyle name="標準 4 2" xfId="19" xr:uid="{00000000-0005-0000-0000-00001D000000}"/>
    <cellStyle name="標準 5" xfId="8" xr:uid="{00000000-0005-0000-0000-00001E000000}"/>
    <cellStyle name="標準 5 2" xfId="14" xr:uid="{00000000-0005-0000-0000-00001F000000}"/>
    <cellStyle name="標準 5 3" xfId="25" xr:uid="{00000000-0005-0000-0000-000020000000}"/>
    <cellStyle name="標準 5 4" xfId="27" xr:uid="{00000000-0005-0000-0000-000021000000}"/>
    <cellStyle name="標準 5 4 2" xfId="33" xr:uid="{00000000-0005-0000-0000-000022000000}"/>
    <cellStyle name="標準 5 4 3" xfId="35" xr:uid="{00000000-0005-0000-0000-000023000000}"/>
    <cellStyle name="標準 5 4 3 2" xfId="40" xr:uid="{00000000-0005-0000-0000-000024000000}"/>
    <cellStyle name="標準 6" xfId="24" xr:uid="{00000000-0005-0000-0000-000025000000}"/>
    <cellStyle name="標準 7" xfId="30" xr:uid="{00000000-0005-0000-0000-000026000000}"/>
    <cellStyle name="標準 8" xfId="43" xr:uid="{2504C67E-865F-4C37-A6DE-8200DFFD66CB}"/>
    <cellStyle name="標準 9" xfId="47" xr:uid="{345D1CBB-54A1-434E-A865-751B07D58C40}"/>
    <cellStyle name="標準_01予算要求調書について" xfId="41" xr:uid="{2D343554-8B72-4340-93AA-B04118F673C6}"/>
    <cellStyle name="標準_③使用料･手数料の適正化" xfId="9" xr:uid="{00000000-0005-0000-0000-000029000000}"/>
    <cellStyle name="標準_③予算事業別調書(目次様式)" xfId="46" xr:uid="{E8365D25-C9C8-4A43-8B7C-022A649D6A3C}"/>
    <cellStyle name="標準_④予算事業別調書(本体様式)" xfId="10" xr:uid="{00000000-0005-0000-0000-00002B000000}"/>
    <cellStyle name="標準_参1.　款項目別･事項別財源表" xfId="48" xr:uid="{23CD6BEA-EA25-4591-A1D3-59AF7222A654}"/>
    <cellStyle name="標準_参4.　債務負担行為に関する調書" xfId="11" xr:uid="{00000000-0005-0000-0000-00002E000000}"/>
    <cellStyle name="標準_予算要求調書について(様式照会)" xfId="42" xr:uid="{CEBE17AF-F88A-4BC7-8339-7518CB7DA70F}"/>
  </cellStyles>
  <dxfs count="20">
    <dxf>
      <fill>
        <patternFill>
          <bgColor rgb="FFFFFF00"/>
        </patternFill>
      </fill>
    </dxf>
    <dxf>
      <fill>
        <patternFill>
          <bgColor theme="1"/>
        </patternFill>
      </fill>
    </dxf>
    <dxf>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rgb="FFFFFF00"/>
        </patternFill>
      </fill>
    </dxf>
    <dxf>
      <fill>
        <patternFill>
          <bgColor theme="1"/>
        </patternFill>
      </fill>
    </dxf>
    <dxf>
      <fill>
        <patternFill>
          <bgColor rgb="FFFFFF00"/>
        </patternFill>
      </fill>
    </dxf>
    <dxf>
      <font>
        <color theme="0"/>
      </font>
      <fill>
        <patternFill>
          <bgColor theme="1"/>
        </patternFill>
      </fill>
    </dxf>
    <dxf>
      <font>
        <b/>
        <i val="0"/>
      </font>
      <fill>
        <patternFill>
          <bgColor theme="0" tint="-0.24994659260841701"/>
        </patternFill>
      </fill>
    </dxf>
    <dxf>
      <fill>
        <patternFill>
          <bgColor theme="5" tint="0.39994506668294322"/>
        </patternFill>
      </fill>
    </dxf>
    <dxf>
      <font>
        <b/>
        <i val="0"/>
      </font>
      <fill>
        <patternFill>
          <bgColor rgb="FFFFFF00"/>
        </patternFill>
      </fill>
    </dxf>
    <dxf>
      <fill>
        <patternFill>
          <bgColor theme="1"/>
        </patternFill>
      </fill>
    </dxf>
    <dxf>
      <font>
        <b/>
        <i val="0"/>
      </font>
      <fill>
        <patternFill>
          <bgColor theme="0" tint="-0.24994659260841701"/>
        </patternFill>
      </fill>
    </dxf>
    <dxf>
      <font>
        <b/>
        <i val="0"/>
      </font>
      <fill>
        <patternFill>
          <bgColor theme="0" tint="-0.24994659260841701"/>
        </patternFill>
      </fill>
    </dxf>
    <dxf>
      <fill>
        <patternFill>
          <bgColor rgb="FFFFFF00"/>
        </patternFill>
      </fill>
    </dxf>
    <dxf>
      <font>
        <color theme="0"/>
      </font>
      <fill>
        <patternFill>
          <bgColor theme="1"/>
        </patternFill>
      </fill>
    </dxf>
    <dxf>
      <font>
        <b/>
        <i val="0"/>
      </font>
      <fill>
        <patternFill>
          <bgColor theme="0" tint="-0.24994659260841701"/>
        </patternFill>
      </fill>
    </dxf>
    <dxf>
      <font>
        <b/>
        <i val="0"/>
      </font>
      <fill>
        <patternFill>
          <bgColor theme="0" tint="-0.24994659260841701"/>
        </patternFill>
      </fill>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167942</xdr:colOff>
          <xdr:row>13</xdr:row>
          <xdr:rowOff>16373</xdr:rowOff>
        </xdr:from>
        <xdr:to>
          <xdr:col>4</xdr:col>
          <xdr:colOff>935791</xdr:colOff>
          <xdr:row>37</xdr:row>
          <xdr:rowOff>66842</xdr:rowOff>
        </xdr:to>
        <xdr:pic>
          <xdr:nvPicPr>
            <xdr:cNvPr id="6" name="図 5">
              <a:extLst>
                <a:ext uri="{FF2B5EF4-FFF2-40B4-BE49-F238E27FC236}">
                  <a16:creationId xmlns:a16="http://schemas.microsoft.com/office/drawing/2014/main" id="{5ABCBA3D-C439-0190-CB76-8984C82B8329}"/>
                </a:ext>
              </a:extLst>
            </xdr:cNvPr>
            <xdr:cNvPicPr>
              <a:picLocks noChangeAspect="1" noChangeArrowheads="1"/>
              <a:extLst>
                <a:ext uri="{84589F7E-364E-4C9E-8A38-B11213B215E9}">
                  <a14:cameraTool cellRange="一覧!$B$2:$G$16" spid="_x0000_s1087"/>
                </a:ext>
              </a:extLst>
            </xdr:cNvPicPr>
          </xdr:nvPicPr>
          <xdr:blipFill>
            <a:blip xmlns:r="http://schemas.openxmlformats.org/officeDocument/2006/relationships" r:embed="rId1"/>
            <a:srcRect/>
            <a:stretch>
              <a:fillRect/>
            </a:stretch>
          </xdr:blipFill>
          <xdr:spPr bwMode="auto">
            <a:xfrm>
              <a:off x="167942" y="2469510"/>
              <a:ext cx="7875656" cy="413004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19</xdr:col>
      <xdr:colOff>76200</xdr:colOff>
      <xdr:row>13</xdr:row>
      <xdr:rowOff>142697</xdr:rowOff>
    </xdr:from>
    <xdr:ext cx="4259866" cy="695557"/>
    <xdr:sp macro="" textlink="">
      <xdr:nvSpPr>
        <xdr:cNvPr id="2" name="正方形/長方形 1">
          <a:extLst>
            <a:ext uri="{FF2B5EF4-FFF2-40B4-BE49-F238E27FC236}">
              <a16:creationId xmlns:a16="http://schemas.microsoft.com/office/drawing/2014/main" id="{D9F445DB-B9D8-4E89-BEF7-0BF586026383}"/>
            </a:ext>
          </a:extLst>
        </xdr:cNvPr>
        <xdr:cNvSpPr/>
      </xdr:nvSpPr>
      <xdr:spPr bwMode="auto">
        <a:xfrm>
          <a:off x="5238750" y="4571822"/>
          <a:ext cx="4259866" cy="695557"/>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none" lIns="72000" tIns="72000" rIns="72000" bIns="72000" rtlCol="0" anchor="ctr" upright="1">
          <a:spAutoFit/>
        </a:bodyPr>
        <a:lstStyle/>
        <a:p>
          <a:pPr algn="l"/>
          <a:r>
            <a:rPr kumimoji="1" lang="en-US" altLang="ja-JP" sz="1100">
              <a:latin typeface="+mn-ea"/>
              <a:ea typeface="+mn-ea"/>
            </a:rPr>
            <a:t>※</a:t>
          </a:r>
          <a:r>
            <a:rPr kumimoji="1" lang="ja-JP" altLang="en-US" sz="1100">
              <a:latin typeface="+mn-ea"/>
              <a:ea typeface="+mn-ea"/>
            </a:rPr>
            <a:t>交付方法は、原則通常払い</a:t>
          </a:r>
          <a:endParaRPr kumimoji="1" lang="en-US" altLang="ja-JP" sz="1100">
            <a:latin typeface="+mn-ea"/>
            <a:ea typeface="+mn-ea"/>
          </a:endParaRPr>
        </a:p>
        <a:p>
          <a:pPr algn="l"/>
          <a:r>
            <a:rPr kumimoji="1" lang="ja-JP" altLang="en-US" sz="1100" baseline="0">
              <a:latin typeface="+mn-ea"/>
              <a:ea typeface="+mn-ea"/>
            </a:rPr>
            <a:t> 　 </a:t>
          </a:r>
          <a:r>
            <a:rPr kumimoji="1" lang="ja-JP" altLang="en-US" sz="1100">
              <a:latin typeface="+mn-ea"/>
              <a:ea typeface="+mn-ea"/>
            </a:rPr>
            <a:t>⇒概算払や前金払としている場合は、見直しを検討すべき</a:t>
          </a:r>
          <a:endParaRPr kumimoji="1" lang="en-US" altLang="ja-JP" sz="1100">
            <a:latin typeface="+mn-ea"/>
            <a:ea typeface="+mn-ea"/>
          </a:endParaRPr>
        </a:p>
        <a:p>
          <a:pPr algn="l"/>
          <a:r>
            <a:rPr kumimoji="1" lang="ja-JP" altLang="en-US" sz="1100">
              <a:latin typeface="+mn-ea"/>
              <a:ea typeface="+mn-ea"/>
            </a:rPr>
            <a:t>　　    それでもなお、概算払や前金払いを継続する場合は理由を説明</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171450</xdr:colOff>
      <xdr:row>1</xdr:row>
      <xdr:rowOff>161925</xdr:rowOff>
    </xdr:from>
    <xdr:to>
      <xdr:col>9</xdr:col>
      <xdr:colOff>590550</xdr:colOff>
      <xdr:row>8</xdr:row>
      <xdr:rowOff>0</xdr:rowOff>
    </xdr:to>
    <xdr:sp macro="" textlink="">
      <xdr:nvSpPr>
        <xdr:cNvPr id="2" name="AutoShape 1">
          <a:extLst>
            <a:ext uri="{FF2B5EF4-FFF2-40B4-BE49-F238E27FC236}">
              <a16:creationId xmlns:a16="http://schemas.microsoft.com/office/drawing/2014/main" id="{00000000-0008-0000-1C00-000002000000}"/>
            </a:ext>
          </a:extLst>
        </xdr:cNvPr>
        <xdr:cNvSpPr>
          <a:spLocks noChangeArrowheads="1"/>
        </xdr:cNvSpPr>
      </xdr:nvSpPr>
      <xdr:spPr bwMode="auto">
        <a:xfrm>
          <a:off x="0" y="781050"/>
          <a:ext cx="0" cy="12763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300" b="0" i="0" u="none" strike="noStrike" baseline="0">
              <a:solidFill>
                <a:srgbClr val="000000"/>
              </a:solidFill>
              <a:latin typeface="ＭＳ Ｐゴシック"/>
              <a:ea typeface="ＭＳ Ｐゴシック"/>
            </a:rPr>
            <a:t>予算の執行段階において、予定していた手法に変更を加えるなど、</a:t>
          </a:r>
          <a:r>
            <a:rPr lang="ja-JP" altLang="en-US" sz="1300" b="1" i="0" u="none" strike="noStrike" baseline="0">
              <a:solidFill>
                <a:srgbClr val="000000"/>
              </a:solidFill>
              <a:latin typeface="ＭＳ Ｐゴシック"/>
              <a:ea typeface="ＭＳ Ｐゴシック"/>
            </a:rPr>
            <a:t>顕著な工夫により経費削減等を行い、当該年度予算の執行を抑制した（することが確実に見込まれる）場合に、次年度予算にその効果額を上乗せすることができる制度（節減インセンティブ制度）を新たに、平成２０年度予算執行段階より導入</a:t>
          </a:r>
          <a:r>
            <a:rPr lang="ja-JP" altLang="en-US" sz="1300" b="0" i="0" u="none" strike="noStrike" baseline="0">
              <a:solidFill>
                <a:srgbClr val="000000"/>
              </a:solidFill>
              <a:latin typeface="ＭＳ Ｐゴシック"/>
              <a:ea typeface="ＭＳ Ｐゴシック"/>
            </a:rPr>
            <a:t>することとする。</a:t>
          </a:r>
        </a:p>
      </xdr:txBody>
    </xdr:sp>
    <xdr:clientData/>
  </xdr:twoCellAnchor>
  <xdr:twoCellAnchor>
    <xdr:from>
      <xdr:col>11</xdr:col>
      <xdr:colOff>171450</xdr:colOff>
      <xdr:row>1</xdr:row>
      <xdr:rowOff>161925</xdr:rowOff>
    </xdr:from>
    <xdr:to>
      <xdr:col>20</xdr:col>
      <xdr:colOff>590550</xdr:colOff>
      <xdr:row>8</xdr:row>
      <xdr:rowOff>0</xdr:rowOff>
    </xdr:to>
    <xdr:sp macro="" textlink="">
      <xdr:nvSpPr>
        <xdr:cNvPr id="3" name="AutoShape 2">
          <a:extLst>
            <a:ext uri="{FF2B5EF4-FFF2-40B4-BE49-F238E27FC236}">
              <a16:creationId xmlns:a16="http://schemas.microsoft.com/office/drawing/2014/main" id="{00000000-0008-0000-1C00-000003000000}"/>
            </a:ext>
          </a:extLst>
        </xdr:cNvPr>
        <xdr:cNvSpPr>
          <a:spLocks noChangeArrowheads="1"/>
        </xdr:cNvSpPr>
      </xdr:nvSpPr>
      <xdr:spPr bwMode="auto">
        <a:xfrm>
          <a:off x="0" y="781050"/>
          <a:ext cx="0" cy="12763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300" b="0" i="0" u="none" strike="noStrike" baseline="0">
              <a:solidFill>
                <a:srgbClr val="000000"/>
              </a:solidFill>
              <a:latin typeface="ＭＳ Ｐゴシック"/>
              <a:ea typeface="ＭＳ Ｐゴシック"/>
            </a:rPr>
            <a:t>予算の執行段階において、予定していた手法に変更を加えるなど、顕著な工夫により経費削減等を行い、当該年度予算の執行を抑制した（することが確実に見込まれる）場合に、次年度予算にその効果額を上乗せすることができる制度（節減インセンティブ制度）を新たに、平成２０年度予算執行段階より導入しているが、</a:t>
          </a:r>
          <a:r>
            <a:rPr lang="ja-JP" altLang="en-US" sz="1300" b="1" i="0" u="sng" strike="noStrike" baseline="0">
              <a:solidFill>
                <a:srgbClr val="FF0000"/>
              </a:solidFill>
              <a:latin typeface="ＭＳ Ｐゴシック"/>
              <a:ea typeface="ＭＳ Ｐゴシック"/>
            </a:rPr>
            <a:t>制度がより活用されるものとなるよう、改善を行っている。</a:t>
          </a:r>
        </a:p>
      </xdr:txBody>
    </xdr:sp>
    <xdr:clientData/>
  </xdr:twoCellAnchor>
  <xdr:twoCellAnchor>
    <xdr:from>
      <xdr:col>21</xdr:col>
      <xdr:colOff>104775</xdr:colOff>
      <xdr:row>1</xdr:row>
      <xdr:rowOff>47625</xdr:rowOff>
    </xdr:from>
    <xdr:to>
      <xdr:col>30</xdr:col>
      <xdr:colOff>523875</xdr:colOff>
      <xdr:row>8</xdr:row>
      <xdr:rowOff>0</xdr:rowOff>
    </xdr:to>
    <xdr:sp macro="" textlink="">
      <xdr:nvSpPr>
        <xdr:cNvPr id="4" name="AutoShape 3">
          <a:extLst>
            <a:ext uri="{FF2B5EF4-FFF2-40B4-BE49-F238E27FC236}">
              <a16:creationId xmlns:a16="http://schemas.microsoft.com/office/drawing/2014/main" id="{00000000-0008-0000-1C00-000004000000}"/>
            </a:ext>
          </a:extLst>
        </xdr:cNvPr>
        <xdr:cNvSpPr>
          <a:spLocks noChangeArrowheads="1"/>
        </xdr:cNvSpPr>
      </xdr:nvSpPr>
      <xdr:spPr bwMode="auto">
        <a:xfrm>
          <a:off x="0" y="676275"/>
          <a:ext cx="0" cy="1543050"/>
        </a:xfrm>
        <a:prstGeom prst="roundRect">
          <a:avLst>
            <a:gd name="adj" fmla="val 7447"/>
          </a:avLst>
        </a:prstGeom>
        <a:solidFill>
          <a:srgbClr val="FFFFFF"/>
        </a:solidFill>
        <a:ln w="9525">
          <a:solidFill>
            <a:srgbClr val="000000"/>
          </a:solidFill>
          <a:round/>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300" b="0" i="0" u="none" strike="noStrike" baseline="0">
              <a:solidFill>
                <a:srgbClr val="000000"/>
              </a:solidFill>
              <a:latin typeface="ＭＳ Ｐゴシック"/>
              <a:ea typeface="ＭＳ Ｐゴシック"/>
            </a:rPr>
            <a:t>予算の執行段階において、予定していた手法に変更を加えるなど、創意工夫により経費削減等を行い、当該年度予算の執行を抑制した（することが確実に見込まれる）場合に、次年度予算にその効果額を上乗せすることができる制度（節減インセンティブ制度）を、平成２０年度予算執行段階より導入しているが、平成２２年度予算執行段階からは、新たな歳入の確保についても対象とし、制度がより活用されるものとなるよう、改善を行っている。</a:t>
          </a:r>
        </a:p>
      </xdr:txBody>
    </xdr:sp>
    <xdr:clientData/>
  </xdr:twoCellAnchor>
  <xdr:twoCellAnchor>
    <xdr:from>
      <xdr:col>31</xdr:col>
      <xdr:colOff>333375</xdr:colOff>
      <xdr:row>14</xdr:row>
      <xdr:rowOff>0</xdr:rowOff>
    </xdr:from>
    <xdr:to>
      <xdr:col>40</xdr:col>
      <xdr:colOff>401108</xdr:colOff>
      <xdr:row>14</xdr:row>
      <xdr:rowOff>0</xdr:rowOff>
    </xdr:to>
    <xdr:sp macro="" textlink="">
      <xdr:nvSpPr>
        <xdr:cNvPr id="5" name="AutoShape 3">
          <a:extLst>
            <a:ext uri="{FF2B5EF4-FFF2-40B4-BE49-F238E27FC236}">
              <a16:creationId xmlns:a16="http://schemas.microsoft.com/office/drawing/2014/main" id="{00000000-0008-0000-1C00-000005000000}"/>
            </a:ext>
          </a:extLst>
        </xdr:cNvPr>
        <xdr:cNvSpPr>
          <a:spLocks noChangeArrowheads="1"/>
        </xdr:cNvSpPr>
      </xdr:nvSpPr>
      <xdr:spPr bwMode="auto">
        <a:xfrm>
          <a:off x="0" y="800100"/>
          <a:ext cx="0" cy="1572683"/>
        </a:xfrm>
        <a:prstGeom prst="roundRect">
          <a:avLst>
            <a:gd name="adj" fmla="val 7447"/>
          </a:avLst>
        </a:prstGeom>
        <a:solidFill>
          <a:srgbClr val="FFFFFF"/>
        </a:solidFill>
        <a:ln w="9525">
          <a:solidFill>
            <a:srgbClr val="000000"/>
          </a:solidFill>
          <a:round/>
          <a:headEnd/>
          <a:tailEnd/>
        </a:ln>
      </xdr:spPr>
      <xdr:txBody>
        <a:bodyPr vertOverflow="clip" wrap="square" lIns="27432" tIns="18288" rIns="0" bIns="0" anchor="ctr" upright="1"/>
        <a:lstStyle/>
        <a:p>
          <a:pPr algn="l" rtl="0">
            <a:lnSpc>
              <a:spcPts val="1400"/>
            </a:lnSpc>
            <a:defRPr sz="1000"/>
          </a:pPr>
          <a:r>
            <a:rPr lang="ja-JP" altLang="en-US" sz="1100" b="0" i="0" u="none" strike="noStrike" baseline="0">
              <a:solidFill>
                <a:srgbClr val="000000"/>
              </a:solidFill>
              <a:latin typeface="ＭＳ Ｐゴシック"/>
              <a:ea typeface="ＭＳ Ｐゴシック"/>
            </a:rPr>
            <a:t>　</a:t>
          </a:r>
          <a:r>
            <a:rPr lang="ja-JP" altLang="en-US" sz="1300" b="0" i="0" u="none" strike="noStrike" baseline="0">
              <a:solidFill>
                <a:srgbClr val="000000"/>
              </a:solidFill>
              <a:latin typeface="ＭＳ Ｐゴシック"/>
              <a:ea typeface="ＭＳ Ｐゴシック"/>
            </a:rPr>
            <a:t>予算の執行段階において、予定していた手法に変更を加えるなど、創意工夫により経費削減等を行い、当該年度予算の執行を抑制した（することが確実に見込まれる）場合に、次年度予算にその効果額を上乗せすることができる制度（節減インセンティブ制度）を、平成２０年度予算執行段階より導入しているが、平成２２年度予算執行段階からは、新たな歳入の確保についても対象とし、制度がより活用されるものとなるよう、改善を行っている。</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922020</xdr:colOff>
          <xdr:row>21</xdr:row>
          <xdr:rowOff>487680</xdr:rowOff>
        </xdr:from>
        <xdr:to>
          <xdr:col>4</xdr:col>
          <xdr:colOff>464820</xdr:colOff>
          <xdr:row>23</xdr:row>
          <xdr:rowOff>38100</xdr:rowOff>
        </xdr:to>
        <xdr:sp macro="" textlink="">
          <xdr:nvSpPr>
            <xdr:cNvPr id="364548" name="Check Box 4" hidden="1">
              <a:extLst>
                <a:ext uri="{63B3BB69-23CF-44E3-9099-C40C66FF867C}">
                  <a14:compatExt spid="_x0000_s364548"/>
                </a:ext>
                <a:ext uri="{FF2B5EF4-FFF2-40B4-BE49-F238E27FC236}">
                  <a16:creationId xmlns:a16="http://schemas.microsoft.com/office/drawing/2014/main" id="{00000000-0008-0000-0300-0000049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15</xdr:row>
          <xdr:rowOff>251460</xdr:rowOff>
        </xdr:from>
        <xdr:to>
          <xdr:col>4</xdr:col>
          <xdr:colOff>426720</xdr:colOff>
          <xdr:row>17</xdr:row>
          <xdr:rowOff>30480</xdr:rowOff>
        </xdr:to>
        <xdr:sp macro="" textlink="">
          <xdr:nvSpPr>
            <xdr:cNvPr id="364551" name="Check Box 7" hidden="1">
              <a:extLst>
                <a:ext uri="{63B3BB69-23CF-44E3-9099-C40C66FF867C}">
                  <a14:compatExt spid="_x0000_s364551"/>
                </a:ext>
                <a:ext uri="{FF2B5EF4-FFF2-40B4-BE49-F238E27FC236}">
                  <a16:creationId xmlns:a16="http://schemas.microsoft.com/office/drawing/2014/main" id="{00000000-0008-0000-0300-0000079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32</xdr:row>
          <xdr:rowOff>251460</xdr:rowOff>
        </xdr:from>
        <xdr:to>
          <xdr:col>4</xdr:col>
          <xdr:colOff>426720</xdr:colOff>
          <xdr:row>34</xdr:row>
          <xdr:rowOff>30480</xdr:rowOff>
        </xdr:to>
        <xdr:sp macro="" textlink="">
          <xdr:nvSpPr>
            <xdr:cNvPr id="364556" name="Check Box 12" hidden="1">
              <a:extLst>
                <a:ext uri="{63B3BB69-23CF-44E3-9099-C40C66FF867C}">
                  <a14:compatExt spid="_x0000_s364556"/>
                </a:ext>
                <a:ext uri="{FF2B5EF4-FFF2-40B4-BE49-F238E27FC236}">
                  <a16:creationId xmlns:a16="http://schemas.microsoft.com/office/drawing/2014/main" id="{00000000-0008-0000-0300-00000C9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45720</xdr:colOff>
          <xdr:row>15</xdr:row>
          <xdr:rowOff>0</xdr:rowOff>
        </xdr:from>
        <xdr:to>
          <xdr:col>4</xdr:col>
          <xdr:colOff>571500</xdr:colOff>
          <xdr:row>15</xdr:row>
          <xdr:rowOff>312420</xdr:rowOff>
        </xdr:to>
        <xdr:sp macro="" textlink="">
          <xdr:nvSpPr>
            <xdr:cNvPr id="365571" name="Check Box 3" hidden="1">
              <a:extLst>
                <a:ext uri="{63B3BB69-23CF-44E3-9099-C40C66FF867C}">
                  <a14:compatExt spid="_x0000_s365571"/>
                </a:ext>
                <a:ext uri="{FF2B5EF4-FFF2-40B4-BE49-F238E27FC236}">
                  <a16:creationId xmlns:a16="http://schemas.microsoft.com/office/drawing/2014/main" id="{00000000-0008-0000-0400-000003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632460</xdr:colOff>
          <xdr:row>15</xdr:row>
          <xdr:rowOff>152400</xdr:rowOff>
        </xdr:from>
        <xdr:to>
          <xdr:col>4</xdr:col>
          <xdr:colOff>1341120</xdr:colOff>
          <xdr:row>16</xdr:row>
          <xdr:rowOff>0</xdr:rowOff>
        </xdr:to>
        <xdr:sp macro="" textlink="">
          <xdr:nvSpPr>
            <xdr:cNvPr id="365573" name="Check Box 5" hidden="1">
              <a:extLst>
                <a:ext uri="{63B3BB69-23CF-44E3-9099-C40C66FF867C}">
                  <a14:compatExt spid="_x0000_s365573"/>
                </a:ext>
                <a:ext uri="{FF2B5EF4-FFF2-40B4-BE49-F238E27FC236}">
                  <a16:creationId xmlns:a16="http://schemas.microsoft.com/office/drawing/2014/main" id="{00000000-0008-0000-0400-000005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24</xdr:row>
          <xdr:rowOff>30480</xdr:rowOff>
        </xdr:from>
        <xdr:to>
          <xdr:col>4</xdr:col>
          <xdr:colOff>769620</xdr:colOff>
          <xdr:row>24</xdr:row>
          <xdr:rowOff>419100</xdr:rowOff>
        </xdr:to>
        <xdr:sp macro="" textlink="">
          <xdr:nvSpPr>
            <xdr:cNvPr id="365583" name="Check Box 15" hidden="1">
              <a:extLst>
                <a:ext uri="{63B3BB69-23CF-44E3-9099-C40C66FF867C}">
                  <a14:compatExt spid="_x0000_s365583"/>
                </a:ext>
                <a:ext uri="{FF2B5EF4-FFF2-40B4-BE49-F238E27FC236}">
                  <a16:creationId xmlns:a16="http://schemas.microsoft.com/office/drawing/2014/main" id="{00000000-0008-0000-0400-00000F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594360</xdr:colOff>
          <xdr:row>24</xdr:row>
          <xdr:rowOff>228600</xdr:rowOff>
        </xdr:from>
        <xdr:to>
          <xdr:col>4</xdr:col>
          <xdr:colOff>1303020</xdr:colOff>
          <xdr:row>24</xdr:row>
          <xdr:rowOff>617220</xdr:rowOff>
        </xdr:to>
        <xdr:sp macro="" textlink="">
          <xdr:nvSpPr>
            <xdr:cNvPr id="365584" name="Check Box 16" hidden="1">
              <a:extLst>
                <a:ext uri="{63B3BB69-23CF-44E3-9099-C40C66FF867C}">
                  <a14:compatExt spid="_x0000_s365584"/>
                </a:ext>
                <a:ext uri="{FF2B5EF4-FFF2-40B4-BE49-F238E27FC236}">
                  <a16:creationId xmlns:a16="http://schemas.microsoft.com/office/drawing/2014/main" id="{00000000-0008-0000-0400-0000109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458448</xdr:colOff>
          <xdr:row>48</xdr:row>
          <xdr:rowOff>104324</xdr:rowOff>
        </xdr:from>
        <xdr:to>
          <xdr:col>12</xdr:col>
          <xdr:colOff>366662</xdr:colOff>
          <xdr:row>91</xdr:row>
          <xdr:rowOff>60162</xdr:rowOff>
        </xdr:to>
        <xdr:pic>
          <xdr:nvPicPr>
            <xdr:cNvPr id="2" name="図 1">
              <a:extLst>
                <a:ext uri="{FF2B5EF4-FFF2-40B4-BE49-F238E27FC236}">
                  <a16:creationId xmlns:a16="http://schemas.microsoft.com/office/drawing/2014/main" id="{C6DDCFFE-D72E-42C7-B886-16D4B819BACD}"/>
                </a:ext>
              </a:extLst>
            </xdr:cNvPr>
            <xdr:cNvPicPr>
              <a:picLocks noChangeAspect="1" noChangeArrowheads="1"/>
              <a:extLst>
                <a:ext uri="{84589F7E-364E-4C9E-8A38-B11213B215E9}">
                  <a14:cameraTool cellRange="'（様式10）カメラ①'!$A$1:$C$20" spid="_x0000_s327338"/>
                </a:ext>
              </a:extLst>
            </xdr:cNvPicPr>
          </xdr:nvPicPr>
          <xdr:blipFill>
            <a:blip xmlns:r="http://schemas.openxmlformats.org/officeDocument/2006/relationships" r:embed="rId1"/>
            <a:srcRect/>
            <a:stretch>
              <a:fillRect/>
            </a:stretch>
          </xdr:blipFill>
          <xdr:spPr bwMode="auto">
            <a:xfrm>
              <a:off x="458448" y="7949460"/>
              <a:ext cx="10039350" cy="665797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118624</xdr:colOff>
          <xdr:row>48</xdr:row>
          <xdr:rowOff>44009</xdr:rowOff>
        </xdr:from>
        <xdr:to>
          <xdr:col>25</xdr:col>
          <xdr:colOff>4324</xdr:colOff>
          <xdr:row>90</xdr:row>
          <xdr:rowOff>108086</xdr:rowOff>
        </xdr:to>
        <xdr:pic>
          <xdr:nvPicPr>
            <xdr:cNvPr id="3" name="図 2">
              <a:extLst>
                <a:ext uri="{FF2B5EF4-FFF2-40B4-BE49-F238E27FC236}">
                  <a16:creationId xmlns:a16="http://schemas.microsoft.com/office/drawing/2014/main" id="{01EFF612-D1E4-4602-923E-32898D455BC0}"/>
                </a:ext>
              </a:extLst>
            </xdr:cNvPr>
            <xdr:cNvPicPr>
              <a:picLocks noChangeAspect="1" noChangeArrowheads="1"/>
              <a:extLst>
                <a:ext uri="{84589F7E-364E-4C9E-8A38-B11213B215E9}">
                  <a14:cameraTool cellRange="'（様式10）カメラ②'!$A$1:$B$30" spid="_x0000_s327339"/>
                </a:ext>
              </a:extLst>
            </xdr:cNvPicPr>
          </xdr:nvPicPr>
          <xdr:blipFill>
            <a:blip xmlns:r="http://schemas.openxmlformats.org/officeDocument/2006/relationships" r:embed="rId2"/>
            <a:srcRect/>
            <a:stretch>
              <a:fillRect/>
            </a:stretch>
          </xdr:blipFill>
          <xdr:spPr bwMode="auto">
            <a:xfrm>
              <a:off x="13297760" y="7889145"/>
              <a:ext cx="6743700" cy="66103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26</xdr:col>
      <xdr:colOff>19051</xdr:colOff>
      <xdr:row>3</xdr:row>
      <xdr:rowOff>95253</xdr:rowOff>
    </xdr:from>
    <xdr:to>
      <xdr:col>30</xdr:col>
      <xdr:colOff>590554</xdr:colOff>
      <xdr:row>4</xdr:row>
      <xdr:rowOff>0</xdr:rowOff>
    </xdr:to>
    <xdr:sp macro="" textlink="">
      <xdr:nvSpPr>
        <xdr:cNvPr id="4" name="左中かっこ 3">
          <a:extLst>
            <a:ext uri="{FF2B5EF4-FFF2-40B4-BE49-F238E27FC236}">
              <a16:creationId xmlns:a16="http://schemas.microsoft.com/office/drawing/2014/main" id="{70225E74-82E8-4EC7-B6BE-3203CA096D92}"/>
            </a:ext>
          </a:extLst>
        </xdr:cNvPr>
        <xdr:cNvSpPr/>
      </xdr:nvSpPr>
      <xdr:spPr bwMode="auto">
        <a:xfrm rot="5400000">
          <a:off x="21650329" y="-838200"/>
          <a:ext cx="47622" cy="3133728"/>
        </a:xfrm>
        <a:prstGeom prst="lef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19051</xdr:colOff>
      <xdr:row>30</xdr:row>
      <xdr:rowOff>95253</xdr:rowOff>
    </xdr:from>
    <xdr:to>
      <xdr:col>30</xdr:col>
      <xdr:colOff>590554</xdr:colOff>
      <xdr:row>31</xdr:row>
      <xdr:rowOff>0</xdr:rowOff>
    </xdr:to>
    <xdr:sp macro="" textlink="">
      <xdr:nvSpPr>
        <xdr:cNvPr id="5" name="左中かっこ 4">
          <a:extLst>
            <a:ext uri="{FF2B5EF4-FFF2-40B4-BE49-F238E27FC236}">
              <a16:creationId xmlns:a16="http://schemas.microsoft.com/office/drawing/2014/main" id="{8D2C2D1D-102F-4B83-9D7D-341C91EFFB7F}"/>
            </a:ext>
          </a:extLst>
        </xdr:cNvPr>
        <xdr:cNvSpPr/>
      </xdr:nvSpPr>
      <xdr:spPr bwMode="auto">
        <a:xfrm rot="5400000">
          <a:off x="21650329" y="3257550"/>
          <a:ext cx="47622" cy="3133728"/>
        </a:xfrm>
        <a:prstGeom prst="leftBrac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695325</xdr:colOff>
          <xdr:row>18</xdr:row>
          <xdr:rowOff>76201</xdr:rowOff>
        </xdr:from>
        <xdr:to>
          <xdr:col>9</xdr:col>
          <xdr:colOff>771525</xdr:colOff>
          <xdr:row>18</xdr:row>
          <xdr:rowOff>589446</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a:extLst>
                <a:ext uri="{84589F7E-364E-4C9E-8A38-B11213B215E9}">
                  <a14:cameraTool cellRange="$H$36:$P$37" spid="_x0000_s355581"/>
                </a:ext>
              </a:extLst>
            </xdr:cNvPicPr>
          </xdr:nvPicPr>
          <xdr:blipFill>
            <a:blip xmlns:r="http://schemas.openxmlformats.org/officeDocument/2006/relationships" r:embed="rId1"/>
            <a:srcRect/>
            <a:stretch>
              <a:fillRect/>
            </a:stretch>
          </xdr:blipFill>
          <xdr:spPr bwMode="auto">
            <a:xfrm>
              <a:off x="695325" y="6534151"/>
              <a:ext cx="6143625" cy="513245"/>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46</xdr:col>
      <xdr:colOff>138547</xdr:colOff>
      <xdr:row>1</xdr:row>
      <xdr:rowOff>60613</xdr:rowOff>
    </xdr:from>
    <xdr:to>
      <xdr:col>56</xdr:col>
      <xdr:colOff>95251</xdr:colOff>
      <xdr:row>5</xdr:row>
      <xdr:rowOff>103910</xdr:rowOff>
    </xdr:to>
    <xdr:sp macro="" textlink="">
      <xdr:nvSpPr>
        <xdr:cNvPr id="2" name="四角形: 角を丸くする 1">
          <a:extLst>
            <a:ext uri="{FF2B5EF4-FFF2-40B4-BE49-F238E27FC236}">
              <a16:creationId xmlns:a16="http://schemas.microsoft.com/office/drawing/2014/main" id="{9CC79D4B-0B5B-4CF3-9DF0-4B3FE892BB5A}"/>
            </a:ext>
          </a:extLst>
        </xdr:cNvPr>
        <xdr:cNvSpPr/>
      </xdr:nvSpPr>
      <xdr:spPr>
        <a:xfrm>
          <a:off x="8139547" y="298738"/>
          <a:ext cx="1861704" cy="938647"/>
        </a:xfrm>
        <a:prstGeom prst="roundRect">
          <a:avLst/>
        </a:prstGeom>
        <a:solidFill>
          <a:schemeClr val="accent2">
            <a:lumMod val="40000"/>
            <a:lumOff val="60000"/>
          </a:schemeClr>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ysClr val="windowText" lastClr="000000"/>
              </a:solidFill>
              <a:latin typeface="Meiryo UI" panose="020B0604030504040204" pitchFamily="50" charset="-128"/>
              <a:ea typeface="Meiryo UI" panose="020B0604030504040204" pitchFamily="50" charset="-128"/>
            </a:rPr>
            <a:t>記入例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21</xdr:row>
      <xdr:rowOff>19050</xdr:rowOff>
    </xdr:from>
    <xdr:to>
      <xdr:col>2</xdr:col>
      <xdr:colOff>0</xdr:colOff>
      <xdr:row>30</xdr:row>
      <xdr:rowOff>0</xdr:rowOff>
    </xdr:to>
    <xdr:sp macro="" textlink="">
      <xdr:nvSpPr>
        <xdr:cNvPr id="2" name="Line 1">
          <a:extLst>
            <a:ext uri="{FF2B5EF4-FFF2-40B4-BE49-F238E27FC236}">
              <a16:creationId xmlns:a16="http://schemas.microsoft.com/office/drawing/2014/main" id="{AC7E0EB2-0DA4-4DA8-9D12-7DDB7AC76758}"/>
            </a:ext>
          </a:extLst>
        </xdr:cNvPr>
        <xdr:cNvSpPr>
          <a:spLocks noChangeShapeType="1"/>
        </xdr:cNvSpPr>
      </xdr:nvSpPr>
      <xdr:spPr bwMode="auto">
        <a:xfrm flipV="1">
          <a:off x="962025" y="4686300"/>
          <a:ext cx="0" cy="1695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4</xdr:col>
      <xdr:colOff>647700</xdr:colOff>
      <xdr:row>30</xdr:row>
      <xdr:rowOff>0</xdr:rowOff>
    </xdr:to>
    <xdr:sp macro="" textlink="">
      <xdr:nvSpPr>
        <xdr:cNvPr id="3" name="Line 2">
          <a:extLst>
            <a:ext uri="{FF2B5EF4-FFF2-40B4-BE49-F238E27FC236}">
              <a16:creationId xmlns:a16="http://schemas.microsoft.com/office/drawing/2014/main" id="{A757C695-048C-423C-A1A4-C4798C3B5AB5}"/>
            </a:ext>
          </a:extLst>
        </xdr:cNvPr>
        <xdr:cNvSpPr>
          <a:spLocks noChangeShapeType="1"/>
        </xdr:cNvSpPr>
      </xdr:nvSpPr>
      <xdr:spPr bwMode="auto">
        <a:xfrm>
          <a:off x="962025" y="6381750"/>
          <a:ext cx="2181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19050</xdr:colOff>
      <xdr:row>22</xdr:row>
      <xdr:rowOff>114300</xdr:rowOff>
    </xdr:from>
    <xdr:to>
      <xdr:col>3</xdr:col>
      <xdr:colOff>666750</xdr:colOff>
      <xdr:row>23</xdr:row>
      <xdr:rowOff>161925</xdr:rowOff>
    </xdr:to>
    <xdr:sp macro="" textlink="">
      <xdr:nvSpPr>
        <xdr:cNvPr id="4" name="Line 4">
          <a:extLst>
            <a:ext uri="{FF2B5EF4-FFF2-40B4-BE49-F238E27FC236}">
              <a16:creationId xmlns:a16="http://schemas.microsoft.com/office/drawing/2014/main" id="{F5E75895-5499-494F-9147-640A29523EA8}"/>
            </a:ext>
          </a:extLst>
        </xdr:cNvPr>
        <xdr:cNvSpPr>
          <a:spLocks noChangeShapeType="1"/>
        </xdr:cNvSpPr>
      </xdr:nvSpPr>
      <xdr:spPr bwMode="auto">
        <a:xfrm flipH="1">
          <a:off x="1752600" y="4972050"/>
          <a:ext cx="647700" cy="238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21</xdr:row>
      <xdr:rowOff>19050</xdr:rowOff>
    </xdr:from>
    <xdr:to>
      <xdr:col>2</xdr:col>
      <xdr:colOff>0</xdr:colOff>
      <xdr:row>30</xdr:row>
      <xdr:rowOff>0</xdr:rowOff>
    </xdr:to>
    <xdr:sp macro="" textlink="">
      <xdr:nvSpPr>
        <xdr:cNvPr id="5" name="Line 1">
          <a:extLst>
            <a:ext uri="{FF2B5EF4-FFF2-40B4-BE49-F238E27FC236}">
              <a16:creationId xmlns:a16="http://schemas.microsoft.com/office/drawing/2014/main" id="{CF99A9BD-593E-49C4-A180-E2F30C67FCE1}"/>
            </a:ext>
          </a:extLst>
        </xdr:cNvPr>
        <xdr:cNvSpPr>
          <a:spLocks noChangeShapeType="1"/>
        </xdr:cNvSpPr>
      </xdr:nvSpPr>
      <xdr:spPr bwMode="auto">
        <a:xfrm flipV="1">
          <a:off x="962025" y="4686300"/>
          <a:ext cx="0" cy="1695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4</xdr:col>
      <xdr:colOff>647700</xdr:colOff>
      <xdr:row>30</xdr:row>
      <xdr:rowOff>0</xdr:rowOff>
    </xdr:to>
    <xdr:sp macro="" textlink="">
      <xdr:nvSpPr>
        <xdr:cNvPr id="6" name="Line 2">
          <a:extLst>
            <a:ext uri="{FF2B5EF4-FFF2-40B4-BE49-F238E27FC236}">
              <a16:creationId xmlns:a16="http://schemas.microsoft.com/office/drawing/2014/main" id="{B5E1CBED-7A67-4BC0-92A9-1881DF5156D3}"/>
            </a:ext>
          </a:extLst>
        </xdr:cNvPr>
        <xdr:cNvSpPr>
          <a:spLocks noChangeShapeType="1"/>
        </xdr:cNvSpPr>
      </xdr:nvSpPr>
      <xdr:spPr bwMode="auto">
        <a:xfrm>
          <a:off x="962025" y="6381750"/>
          <a:ext cx="21812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19050</xdr:colOff>
      <xdr:row>22</xdr:row>
      <xdr:rowOff>114300</xdr:rowOff>
    </xdr:from>
    <xdr:to>
      <xdr:col>3</xdr:col>
      <xdr:colOff>666750</xdr:colOff>
      <xdr:row>23</xdr:row>
      <xdr:rowOff>161925</xdr:rowOff>
    </xdr:to>
    <xdr:sp macro="" textlink="">
      <xdr:nvSpPr>
        <xdr:cNvPr id="7" name="Line 4">
          <a:extLst>
            <a:ext uri="{FF2B5EF4-FFF2-40B4-BE49-F238E27FC236}">
              <a16:creationId xmlns:a16="http://schemas.microsoft.com/office/drawing/2014/main" id="{FB222B81-7120-4ABF-9E97-42CEE4FED75B}"/>
            </a:ext>
          </a:extLst>
        </xdr:cNvPr>
        <xdr:cNvSpPr>
          <a:spLocks noChangeShapeType="1"/>
        </xdr:cNvSpPr>
      </xdr:nvSpPr>
      <xdr:spPr bwMode="auto">
        <a:xfrm flipH="1">
          <a:off x="1752600" y="4972050"/>
          <a:ext cx="647700" cy="2381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263524</xdr:colOff>
      <xdr:row>54</xdr:row>
      <xdr:rowOff>6349</xdr:rowOff>
    </xdr:from>
    <xdr:to>
      <xdr:col>27</xdr:col>
      <xdr:colOff>581025</xdr:colOff>
      <xdr:row>58</xdr:row>
      <xdr:rowOff>123824</xdr:rowOff>
    </xdr:to>
    <xdr:sp macro="" textlink="">
      <xdr:nvSpPr>
        <xdr:cNvPr id="2" name="正方形/長方形 1">
          <a:extLst>
            <a:ext uri="{FF2B5EF4-FFF2-40B4-BE49-F238E27FC236}">
              <a16:creationId xmlns:a16="http://schemas.microsoft.com/office/drawing/2014/main" id="{4FA8B933-D050-4970-858A-1ED0610F779A}"/>
            </a:ext>
          </a:extLst>
        </xdr:cNvPr>
        <xdr:cNvSpPr/>
      </xdr:nvSpPr>
      <xdr:spPr bwMode="auto">
        <a:xfrm>
          <a:off x="263524" y="12198349"/>
          <a:ext cx="7518401" cy="89852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216000" tIns="216000" rIns="216000" bIns="216000" rtlCol="0" anchor="ctr" upright="1"/>
        <a:lstStyle/>
        <a:p>
          <a:pPr>
            <a:lnSpc>
              <a:spcPts val="1500"/>
            </a:lnSpc>
          </a:pPr>
          <a:r>
            <a:rPr lang="ja-JP" altLang="ja-JP" sz="1050">
              <a:latin typeface="ＭＳ Ｐ明朝" panose="02020600040205080304" pitchFamily="18" charset="-128"/>
              <a:ea typeface="ＭＳ Ｐ明朝" panose="02020600040205080304" pitchFamily="18" charset="-128"/>
              <a:cs typeface="+mn-cs"/>
            </a:rPr>
            <a:t>○「補助金等の見直し調整方針」に基づき</a:t>
          </a:r>
          <a:r>
            <a:rPr lang="ja-JP" altLang="en-US" sz="1050">
              <a:latin typeface="ＭＳ Ｐ明朝" panose="02020600040205080304" pitchFamily="18" charset="-128"/>
              <a:ea typeface="ＭＳ Ｐ明朝" panose="02020600040205080304" pitchFamily="18" charset="-128"/>
              <a:cs typeface="+mn-cs"/>
            </a:rPr>
            <a:t>、</a:t>
          </a:r>
          <a:r>
            <a:rPr lang="ja-JP" altLang="ja-JP" sz="1050" u="sng">
              <a:latin typeface="ＭＳ Ｐ明朝" panose="02020600040205080304" pitchFamily="18" charset="-128"/>
              <a:ea typeface="ＭＳ Ｐ明朝" panose="02020600040205080304" pitchFamily="18" charset="-128"/>
              <a:cs typeface="+mn-cs"/>
            </a:rPr>
            <a:t>エンドユーザーである市民の視点から有効性・妥当性、特定の団体の既得権になっていないかの検証</a:t>
          </a:r>
          <a:r>
            <a:rPr lang="ja-JP" altLang="ja-JP" sz="1050">
              <a:latin typeface="ＭＳ Ｐ明朝" panose="02020600040205080304" pitchFamily="18" charset="-128"/>
              <a:ea typeface="ＭＳ Ｐ明朝" panose="02020600040205080304" pitchFamily="18" charset="-128"/>
              <a:cs typeface="+mn-cs"/>
            </a:rPr>
            <a:t>などの見直しを引き続き進める。</a:t>
          </a:r>
          <a:endParaRPr lang="en-US" altLang="ja-JP" sz="1050">
            <a:latin typeface="ＭＳ Ｐ明朝" panose="02020600040205080304" pitchFamily="18" charset="-128"/>
            <a:ea typeface="ＭＳ Ｐ明朝" panose="02020600040205080304" pitchFamily="18" charset="-128"/>
            <a:cs typeface="+mn-cs"/>
          </a:endParaRPr>
        </a:p>
      </xdr:txBody>
    </xdr:sp>
    <xdr:clientData/>
  </xdr:twoCellAnchor>
  <xdr:twoCellAnchor>
    <xdr:from>
      <xdr:col>1</xdr:col>
      <xdr:colOff>6349</xdr:colOff>
      <xdr:row>60</xdr:row>
      <xdr:rowOff>12699</xdr:rowOff>
    </xdr:from>
    <xdr:to>
      <xdr:col>27</xdr:col>
      <xdr:colOff>574675</xdr:colOff>
      <xdr:row>74</xdr:row>
      <xdr:rowOff>0</xdr:rowOff>
    </xdr:to>
    <xdr:sp macro="" textlink="">
      <xdr:nvSpPr>
        <xdr:cNvPr id="3" name="正方形/長方形 2">
          <a:extLst>
            <a:ext uri="{FF2B5EF4-FFF2-40B4-BE49-F238E27FC236}">
              <a16:creationId xmlns:a16="http://schemas.microsoft.com/office/drawing/2014/main" id="{48BA35A7-995A-45A3-A918-6FD29196C37E}"/>
            </a:ext>
          </a:extLst>
        </xdr:cNvPr>
        <xdr:cNvSpPr/>
      </xdr:nvSpPr>
      <xdr:spPr bwMode="auto">
        <a:xfrm>
          <a:off x="273049" y="13347699"/>
          <a:ext cx="7502526" cy="2597151"/>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216000" tIns="216000" rIns="144000" bIns="216000" rtlCol="0" anchor="t" upright="1"/>
        <a:lstStyle/>
        <a:p>
          <a:pPr>
            <a:lnSpc>
              <a:spcPts val="1700"/>
            </a:lnSpc>
          </a:pPr>
          <a:r>
            <a:rPr lang="ja-JP" altLang="en-US" sz="1050">
              <a:solidFill>
                <a:sysClr val="windowText" lastClr="000000"/>
              </a:solidFill>
              <a:latin typeface="ＭＳ Ｐ明朝" panose="02020600040205080304" pitchFamily="18" charset="-128"/>
              <a:ea typeface="ＭＳ Ｐ明朝" panose="02020600040205080304" pitchFamily="18" charset="-128"/>
              <a:cs typeface="+mn-cs"/>
            </a:rPr>
            <a:t>〇</a:t>
          </a:r>
          <a:r>
            <a:rPr lang="ja-JP" altLang="ja-JP" sz="1050">
              <a:solidFill>
                <a:srgbClr val="FF0000"/>
              </a:solidFill>
              <a:latin typeface="ＭＳ Ｐ明朝" panose="02020600040205080304" pitchFamily="18" charset="-128"/>
              <a:ea typeface="ＭＳ Ｐ明朝" panose="02020600040205080304" pitchFamily="18" charset="-128"/>
              <a:cs typeface="+mn-cs"/>
            </a:rPr>
            <a:t>　</a:t>
          </a:r>
          <a:r>
            <a:rPr lang="ja-JP" altLang="en-US" sz="1050">
              <a:solidFill>
                <a:sysClr val="windowText" lastClr="000000"/>
              </a:solidFill>
              <a:latin typeface="ＭＳ Ｐ明朝" panose="02020600040205080304" pitchFamily="18" charset="-128"/>
              <a:ea typeface="ＭＳ Ｐ明朝" panose="02020600040205080304" pitchFamily="18" charset="-128"/>
              <a:cs typeface="+mn-cs"/>
            </a:rPr>
            <a:t>補助金</a:t>
          </a:r>
          <a:endParaRPr lang="en-US" altLang="ja-JP" sz="1050">
            <a:solidFill>
              <a:sysClr val="windowText" lastClr="000000"/>
            </a:solidFill>
            <a:latin typeface="ＭＳ Ｐ明朝" panose="02020600040205080304" pitchFamily="18" charset="-128"/>
            <a:ea typeface="ＭＳ Ｐ明朝" panose="02020600040205080304" pitchFamily="18" charset="-128"/>
            <a:cs typeface="+mn-cs"/>
          </a:endParaRPr>
        </a:p>
        <a:p>
          <a:pPr>
            <a:lnSpc>
              <a:spcPts val="1700"/>
            </a:lnSpc>
          </a:pPr>
          <a:r>
            <a:rPr lang="ja-JP" altLang="ja-JP" sz="1050">
              <a:solidFill>
                <a:srgbClr val="FF0000"/>
              </a:solidFill>
              <a:latin typeface="ＭＳ Ｐ明朝" panose="02020600040205080304" pitchFamily="18" charset="-128"/>
              <a:ea typeface="ＭＳ Ｐ明朝" panose="02020600040205080304" pitchFamily="18" charset="-128"/>
              <a:cs typeface="+mn-cs"/>
            </a:rPr>
            <a:t>　　　</a:t>
          </a:r>
          <a:r>
            <a:rPr lang="ja-JP" altLang="en-US" sz="1050">
              <a:solidFill>
                <a:sysClr val="windowText" lastClr="000000"/>
              </a:solidFill>
              <a:latin typeface="ＭＳ Ｐ明朝" panose="02020600040205080304" pitchFamily="18" charset="-128"/>
              <a:ea typeface="ＭＳ Ｐ明朝" panose="02020600040205080304" pitchFamily="18" charset="-128"/>
              <a:cs typeface="+mn-cs"/>
            </a:rPr>
            <a:t>・「補助金等見直しチェックシート」及び「新規補助金概要シート」を活用した個別精査　　</a:t>
          </a:r>
          <a:endParaRPr lang="en-US" altLang="ja-JP" sz="105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ts val="1700"/>
            </a:lnSpc>
            <a:spcBef>
              <a:spcPts val="0"/>
            </a:spcBef>
            <a:spcAft>
              <a:spcPts val="0"/>
            </a:spcAft>
            <a:buClrTx/>
            <a:buSzTx/>
            <a:buFontTx/>
            <a:buNone/>
            <a:tabLst/>
            <a:defRPr/>
          </a:pPr>
          <a:r>
            <a:rPr lang="ja-JP" altLang="en-US" sz="1050">
              <a:solidFill>
                <a:sysClr val="windowText" lastClr="000000"/>
              </a:solidFill>
              <a:latin typeface="ＭＳ Ｐ明朝" panose="02020600040205080304" pitchFamily="18" charset="-128"/>
              <a:ea typeface="ＭＳ Ｐ明朝" panose="02020600040205080304" pitchFamily="18" charset="-128"/>
              <a:cs typeface="+mn-cs"/>
            </a:rPr>
            <a:t>　　　　（必要性・効果を確認（厳格な効果検証）し、有効性・妥当性</a:t>
          </a:r>
          <a:r>
            <a:rPr lang="ja-JP" altLang="ja-JP" sz="1050">
              <a:effectLst/>
              <a:latin typeface="ＭＳ Ｐ明朝" panose="02020600040205080304" pitchFamily="18" charset="-128"/>
              <a:ea typeface="ＭＳ Ｐ明朝" panose="02020600040205080304" pitchFamily="18" charset="-128"/>
              <a:cs typeface="+mn-cs"/>
            </a:rPr>
            <a:t>を高める）</a:t>
          </a:r>
          <a:endParaRPr lang="ja-JP" altLang="ja-JP" sz="1050">
            <a:effectLst/>
            <a:latin typeface="ＭＳ Ｐ明朝" panose="02020600040205080304" pitchFamily="18" charset="-128"/>
            <a:ea typeface="ＭＳ Ｐ明朝" panose="02020600040205080304" pitchFamily="18" charset="-128"/>
          </a:endParaRPr>
        </a:p>
        <a:p>
          <a:pPr>
            <a:lnSpc>
              <a:spcPts val="1700"/>
            </a:lnSpc>
          </a:pPr>
          <a:r>
            <a:rPr lang="ja-JP" altLang="ja-JP" sz="1050">
              <a:solidFill>
                <a:srgbClr val="FF0000"/>
              </a:solidFill>
              <a:latin typeface="ＭＳ Ｐ明朝" panose="02020600040205080304" pitchFamily="18" charset="-128"/>
              <a:ea typeface="ＭＳ Ｐ明朝" panose="02020600040205080304" pitchFamily="18" charset="-128"/>
              <a:cs typeface="+mn-cs"/>
            </a:rPr>
            <a:t>　　</a:t>
          </a:r>
          <a:r>
            <a:rPr lang="ja-JP" altLang="ja-JP" sz="105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en-US" sz="1050">
              <a:solidFill>
                <a:sysClr val="windowText" lastClr="000000"/>
              </a:solidFill>
              <a:latin typeface="ＭＳ Ｐ明朝" panose="02020600040205080304" pitchFamily="18" charset="-128"/>
              <a:ea typeface="ＭＳ Ｐ明朝" panose="02020600040205080304" pitchFamily="18" charset="-128"/>
              <a:cs typeface="+mn-cs"/>
            </a:rPr>
            <a:t>・補助金支出一覧とともに、見直し内容及び効果額を公表</a:t>
          </a:r>
          <a:endParaRPr lang="ja-JP" altLang="ja-JP" sz="105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lang="ja-JP" altLang="en-US" sz="1050">
              <a:solidFill>
                <a:sysClr val="windowText" lastClr="000000"/>
              </a:solidFill>
              <a:latin typeface="ＭＳ Ｐ明朝" panose="02020600040205080304" pitchFamily="18" charset="-128"/>
              <a:ea typeface="ＭＳ Ｐ明朝" panose="02020600040205080304" pitchFamily="18" charset="-128"/>
              <a:cs typeface="+mn-cs"/>
            </a:rPr>
            <a:t>　　　　</a:t>
          </a:r>
          <a:r>
            <a:rPr lang="ja-JP" altLang="ja-JP" sz="105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050">
              <a:solidFill>
                <a:sysClr val="windowText" lastClr="000000"/>
              </a:solidFill>
              <a:latin typeface="ＭＳ Ｐ明朝" panose="02020600040205080304" pitchFamily="18" charset="-128"/>
              <a:ea typeface="ＭＳ Ｐ明朝" panose="02020600040205080304" pitchFamily="18" charset="-128"/>
              <a:cs typeface="+mn-cs"/>
            </a:rPr>
            <a:t>詳細</a:t>
          </a:r>
          <a:r>
            <a:rPr lang="ja-JP" altLang="ja-JP" sz="1050">
              <a:solidFill>
                <a:sysClr val="windowText" lastClr="000000"/>
              </a:solidFill>
              <a:latin typeface="ＭＳ Ｐ明朝" panose="02020600040205080304" pitchFamily="18" charset="-128"/>
              <a:ea typeface="ＭＳ Ｐ明朝" panose="02020600040205080304" pitchFamily="18" charset="-128"/>
              <a:cs typeface="+mn-cs"/>
            </a:rPr>
            <a:t>は「</a:t>
          </a:r>
          <a:r>
            <a:rPr lang="ja-JP" altLang="en-US" sz="1050">
              <a:solidFill>
                <a:sysClr val="windowText" lastClr="000000"/>
              </a:solidFill>
              <a:latin typeface="ＭＳ Ｐ明朝" panose="02020600040205080304" pitchFamily="18" charset="-128"/>
              <a:ea typeface="ＭＳ Ｐ明朝" panose="02020600040205080304" pitchFamily="18" charset="-128"/>
              <a:cs typeface="+mn-cs"/>
            </a:rPr>
            <a:t>令和８年度予算における補助金一覧及び貸付金一覧の提出について</a:t>
          </a:r>
          <a:r>
            <a:rPr lang="ja-JP" altLang="ja-JP" sz="1050">
              <a:effectLst/>
              <a:latin typeface="ＭＳ Ｐ明朝" panose="02020600040205080304" pitchFamily="18" charset="-128"/>
              <a:ea typeface="ＭＳ Ｐ明朝" panose="02020600040205080304" pitchFamily="18" charset="-128"/>
              <a:cs typeface="+mn-cs"/>
            </a:rPr>
            <a:t>（照会）」</a:t>
          </a:r>
          <a:r>
            <a:rPr lang="ja-JP" altLang="ja-JP" sz="1100">
              <a:effectLst/>
              <a:latin typeface="ＭＳ Ｐ明朝" panose="02020600040205080304" pitchFamily="18" charset="-128"/>
              <a:ea typeface="ＭＳ Ｐ明朝" panose="02020600040205080304" pitchFamily="18" charset="-128"/>
              <a:cs typeface="+mn-cs"/>
            </a:rPr>
            <a:t>を参照）</a:t>
          </a:r>
          <a:endParaRPr lang="ja-JP" altLang="ja-JP" sz="1050">
            <a:effectLst/>
            <a:latin typeface="ＭＳ Ｐ明朝" panose="02020600040205080304" pitchFamily="18" charset="-128"/>
            <a:ea typeface="ＭＳ Ｐ明朝" panose="02020600040205080304" pitchFamily="18" charset="-128"/>
          </a:endParaRPr>
        </a:p>
        <a:p>
          <a:pPr>
            <a:lnSpc>
              <a:spcPts val="1600"/>
            </a:lnSpc>
          </a:pPr>
          <a:endParaRPr lang="en-US" altLang="ja-JP" sz="1050">
            <a:solidFill>
              <a:srgbClr val="FF0000"/>
            </a:solidFill>
            <a:latin typeface="ＭＳ Ｐ明朝" panose="02020600040205080304" pitchFamily="18" charset="-128"/>
            <a:ea typeface="ＭＳ Ｐ明朝" panose="02020600040205080304" pitchFamily="18" charset="-128"/>
            <a:cs typeface="+mn-cs"/>
          </a:endParaRPr>
        </a:p>
        <a:p>
          <a:pPr>
            <a:lnSpc>
              <a:spcPts val="1600"/>
            </a:lnSpc>
          </a:pPr>
          <a:r>
            <a:rPr lang="ja-JP" altLang="en-US" sz="1050">
              <a:solidFill>
                <a:sysClr val="windowText" lastClr="000000"/>
              </a:solidFill>
              <a:latin typeface="ＭＳ Ｐ明朝" panose="02020600040205080304" pitchFamily="18" charset="-128"/>
              <a:ea typeface="ＭＳ Ｐ明朝" panose="02020600040205080304" pitchFamily="18" charset="-128"/>
              <a:cs typeface="+mn-cs"/>
            </a:rPr>
            <a:t>〇　交付金・分担金・国関係法人等への支出</a:t>
          </a:r>
          <a:endParaRPr lang="en-US" altLang="ja-JP" sz="1050">
            <a:solidFill>
              <a:sysClr val="windowText" lastClr="000000"/>
            </a:solidFill>
            <a:latin typeface="ＭＳ Ｐ明朝" panose="02020600040205080304" pitchFamily="18" charset="-128"/>
            <a:ea typeface="ＭＳ Ｐ明朝" panose="02020600040205080304" pitchFamily="18" charset="-128"/>
            <a:cs typeface="+mn-cs"/>
          </a:endParaRPr>
        </a:p>
        <a:p>
          <a:pPr>
            <a:lnSpc>
              <a:spcPts val="1600"/>
            </a:lnSpc>
          </a:pPr>
          <a:r>
            <a:rPr lang="ja-JP" altLang="ja-JP" sz="1050">
              <a:solidFill>
                <a:srgbClr val="FF0000"/>
              </a:solidFill>
              <a:latin typeface="ＭＳ Ｐ明朝" panose="02020600040205080304" pitchFamily="18" charset="-128"/>
              <a:ea typeface="ＭＳ Ｐ明朝" panose="02020600040205080304" pitchFamily="18" charset="-128"/>
              <a:cs typeface="+mn-cs"/>
            </a:rPr>
            <a:t>　　　</a:t>
          </a:r>
          <a:r>
            <a:rPr lang="ja-JP" altLang="en-US" sz="1050">
              <a:solidFill>
                <a:sysClr val="windowText" lastClr="000000"/>
              </a:solidFill>
              <a:latin typeface="ＭＳ Ｐ明朝" panose="02020600040205080304" pitchFamily="18" charset="-128"/>
              <a:ea typeface="ＭＳ Ｐ明朝" panose="02020600040205080304" pitchFamily="18" charset="-128"/>
              <a:cs typeface="+mn-cs"/>
            </a:rPr>
            <a:t>・</a:t>
          </a:r>
          <a:r>
            <a:rPr lang="ja-JP" altLang="en-US" sz="1050" u="sng">
              <a:solidFill>
                <a:sysClr val="windowText" lastClr="000000"/>
              </a:solidFill>
              <a:latin typeface="ＭＳ Ｐ明朝" panose="02020600040205080304" pitchFamily="18" charset="-128"/>
              <a:ea typeface="ＭＳ Ｐ明朝" panose="02020600040205080304" pitchFamily="18" charset="-128"/>
              <a:cs typeface="+mn-cs"/>
            </a:rPr>
            <a:t>従前、提出を依頼していた「交付金等一覧」の作成は不要</a:t>
          </a:r>
          <a:r>
            <a:rPr lang="ja-JP" altLang="en-US" sz="1050">
              <a:solidFill>
                <a:sysClr val="windowText" lastClr="000000"/>
              </a:solidFill>
              <a:latin typeface="ＭＳ Ｐ明朝" panose="02020600040205080304" pitchFamily="18" charset="-128"/>
              <a:ea typeface="ＭＳ Ｐ明朝" panose="02020600040205080304" pitchFamily="18" charset="-128"/>
              <a:cs typeface="+mn-cs"/>
            </a:rPr>
            <a:t>とするが、下記方針</a:t>
          </a:r>
          <a:r>
            <a:rPr lang="ja-JP" altLang="ja-JP" sz="1100">
              <a:effectLst/>
              <a:latin typeface="ＭＳ Ｐ明朝" panose="02020600040205080304" pitchFamily="18" charset="-128"/>
              <a:ea typeface="ＭＳ Ｐ明朝" panose="02020600040205080304" pitchFamily="18" charset="-128"/>
              <a:cs typeface="+mn-cs"/>
            </a:rPr>
            <a:t>に基づき、</a:t>
          </a:r>
          <a:r>
            <a:rPr lang="ja-JP" altLang="en-US" sz="1050">
              <a:solidFill>
                <a:sysClr val="windowText" lastClr="000000"/>
              </a:solidFill>
              <a:latin typeface="ＭＳ Ｐ明朝" panose="02020600040205080304" pitchFamily="18" charset="-128"/>
              <a:ea typeface="ＭＳ Ｐ明朝" panose="02020600040205080304" pitchFamily="18" charset="-128"/>
              <a:cs typeface="+mn-cs"/>
            </a:rPr>
            <a:t>　　　　　　 </a:t>
          </a:r>
          <a:endParaRPr lang="en-US" altLang="ja-JP" sz="1050">
            <a:solidFill>
              <a:sysClr val="windowText" lastClr="000000"/>
            </a:solidFill>
            <a:latin typeface="ＭＳ Ｐ明朝" panose="02020600040205080304" pitchFamily="18" charset="-128"/>
            <a:ea typeface="ＭＳ Ｐ明朝" panose="02020600040205080304" pitchFamily="18" charset="-128"/>
            <a:cs typeface="+mn-cs"/>
          </a:endParaRPr>
        </a:p>
        <a:p>
          <a:pPr>
            <a:lnSpc>
              <a:spcPts val="1600"/>
            </a:lnSpc>
          </a:pPr>
          <a:r>
            <a:rPr lang="ja-JP" altLang="en-US" sz="1050">
              <a:solidFill>
                <a:sysClr val="windowText" lastClr="000000"/>
              </a:solidFill>
              <a:latin typeface="ＭＳ Ｐ明朝" panose="02020600040205080304" pitchFamily="18" charset="-128"/>
              <a:ea typeface="ＭＳ Ｐ明朝" panose="02020600040205080304" pitchFamily="18" charset="-128"/>
              <a:cs typeface="+mn-cs"/>
            </a:rPr>
            <a:t>　　　　各所属において個別精査</a:t>
          </a:r>
          <a:endParaRPr lang="ja-JP" altLang="ja-JP" sz="105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editAs="oneCell">
    <xdr:from>
      <xdr:col>3</xdr:col>
      <xdr:colOff>142875</xdr:colOff>
      <xdr:row>75</xdr:row>
      <xdr:rowOff>95250</xdr:rowOff>
    </xdr:from>
    <xdr:to>
      <xdr:col>25</xdr:col>
      <xdr:colOff>238125</xdr:colOff>
      <xdr:row>94</xdr:row>
      <xdr:rowOff>152400</xdr:rowOff>
    </xdr:to>
    <xdr:pic>
      <xdr:nvPicPr>
        <xdr:cNvPr id="4" name="図 3">
          <a:extLst>
            <a:ext uri="{FF2B5EF4-FFF2-40B4-BE49-F238E27FC236}">
              <a16:creationId xmlns:a16="http://schemas.microsoft.com/office/drawing/2014/main" id="{1AFBA3D8-591E-428C-82F9-65C946B904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0245" t="25845" r="19678" b="6244"/>
        <a:stretch>
          <a:fillRect/>
        </a:stretch>
      </xdr:blipFill>
      <xdr:spPr bwMode="auto">
        <a:xfrm>
          <a:off x="942975" y="16097250"/>
          <a:ext cx="5962650"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152400</xdr:colOff>
      <xdr:row>95</xdr:row>
      <xdr:rowOff>76200</xdr:rowOff>
    </xdr:from>
    <xdr:to>
      <xdr:col>25</xdr:col>
      <xdr:colOff>247650</xdr:colOff>
      <xdr:row>116</xdr:row>
      <xdr:rowOff>133350</xdr:rowOff>
    </xdr:to>
    <xdr:pic>
      <xdr:nvPicPr>
        <xdr:cNvPr id="5" name="図 4">
          <a:extLst>
            <a:ext uri="{FF2B5EF4-FFF2-40B4-BE49-F238E27FC236}">
              <a16:creationId xmlns:a16="http://schemas.microsoft.com/office/drawing/2014/main" id="{220889EA-EA46-42E2-8017-B37EA28753E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20493" t="24857" r="19730" b="6403"/>
        <a:stretch>
          <a:fillRect/>
        </a:stretch>
      </xdr:blipFill>
      <xdr:spPr bwMode="auto">
        <a:xfrm>
          <a:off x="952500" y="19945350"/>
          <a:ext cx="5962650" cy="385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57</xdr:row>
      <xdr:rowOff>104775</xdr:rowOff>
    </xdr:from>
    <xdr:to>
      <xdr:col>7</xdr:col>
      <xdr:colOff>352425</xdr:colOff>
      <xdr:row>57</xdr:row>
      <xdr:rowOff>104775</xdr:rowOff>
    </xdr:to>
    <xdr:cxnSp macro="">
      <xdr:nvCxnSpPr>
        <xdr:cNvPr id="2" name="直線矢印コネクタ 2">
          <a:extLst>
            <a:ext uri="{FF2B5EF4-FFF2-40B4-BE49-F238E27FC236}">
              <a16:creationId xmlns:a16="http://schemas.microsoft.com/office/drawing/2014/main" id="{11D18399-6E69-4441-B8A3-A3EDDD0E2162}"/>
            </a:ext>
          </a:extLst>
        </xdr:cNvPr>
        <xdr:cNvCxnSpPr>
          <a:cxnSpLocks noChangeShapeType="1"/>
        </xdr:cNvCxnSpPr>
      </xdr:nvCxnSpPr>
      <xdr:spPr bwMode="auto">
        <a:xfrm flipV="1">
          <a:off x="1905000" y="18173700"/>
          <a:ext cx="1114425"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0</xdr:colOff>
      <xdr:row>58</xdr:row>
      <xdr:rowOff>95250</xdr:rowOff>
    </xdr:from>
    <xdr:to>
      <xdr:col>7</xdr:col>
      <xdr:colOff>361950</xdr:colOff>
      <xdr:row>63</xdr:row>
      <xdr:rowOff>9525</xdr:rowOff>
    </xdr:to>
    <xdr:grpSp>
      <xdr:nvGrpSpPr>
        <xdr:cNvPr id="3" name="グループ化 19">
          <a:extLst>
            <a:ext uri="{FF2B5EF4-FFF2-40B4-BE49-F238E27FC236}">
              <a16:creationId xmlns:a16="http://schemas.microsoft.com/office/drawing/2014/main" id="{D5B48CE6-A1AE-4A95-930D-2AE116129409}"/>
            </a:ext>
          </a:extLst>
        </xdr:cNvPr>
        <xdr:cNvGrpSpPr>
          <a:grpSpLocks/>
        </xdr:cNvGrpSpPr>
      </xdr:nvGrpSpPr>
      <xdr:grpSpPr bwMode="auto">
        <a:xfrm>
          <a:off x="1714500" y="18192750"/>
          <a:ext cx="1024890" cy="866775"/>
          <a:chOff x="1908572" y="17247126"/>
          <a:chExt cx="1115890" cy="864000"/>
        </a:xfrm>
      </xdr:grpSpPr>
      <xdr:cxnSp macro="">
        <xdr:nvCxnSpPr>
          <xdr:cNvPr id="4" name="直線矢印コネクタ 6">
            <a:extLst>
              <a:ext uri="{FF2B5EF4-FFF2-40B4-BE49-F238E27FC236}">
                <a16:creationId xmlns:a16="http://schemas.microsoft.com/office/drawing/2014/main" id="{8A2916F0-5CD7-9A97-AE32-60F412ADF7FE}"/>
              </a:ext>
            </a:extLst>
          </xdr:cNvPr>
          <xdr:cNvCxnSpPr>
            <a:cxnSpLocks noChangeShapeType="1"/>
          </xdr:cNvCxnSpPr>
        </xdr:nvCxnSpPr>
        <xdr:spPr bwMode="auto">
          <a:xfrm>
            <a:off x="2853012" y="18107300"/>
            <a:ext cx="171450" cy="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xnSp macro="">
        <xdr:nvCxnSpPr>
          <xdr:cNvPr id="5" name="直線矢印コネクタ 2">
            <a:extLst>
              <a:ext uri="{FF2B5EF4-FFF2-40B4-BE49-F238E27FC236}">
                <a16:creationId xmlns:a16="http://schemas.microsoft.com/office/drawing/2014/main" id="{B7E8C266-053B-DB66-EA30-FA7A5F178356}"/>
              </a:ext>
            </a:extLst>
          </xdr:cNvPr>
          <xdr:cNvCxnSpPr>
            <a:cxnSpLocks noChangeShapeType="1"/>
          </xdr:cNvCxnSpPr>
        </xdr:nvCxnSpPr>
        <xdr:spPr bwMode="auto">
          <a:xfrm flipV="1">
            <a:off x="1908572" y="17253530"/>
            <a:ext cx="93600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6" name="直線矢印コネクタ 2">
            <a:extLst>
              <a:ext uri="{FF2B5EF4-FFF2-40B4-BE49-F238E27FC236}">
                <a16:creationId xmlns:a16="http://schemas.microsoft.com/office/drawing/2014/main" id="{76D37B20-E351-57F4-0DF6-99E665544E1D}"/>
              </a:ext>
            </a:extLst>
          </xdr:cNvPr>
          <xdr:cNvCxnSpPr>
            <a:cxnSpLocks noChangeShapeType="1"/>
          </xdr:cNvCxnSpPr>
        </xdr:nvCxnSpPr>
        <xdr:spPr bwMode="auto">
          <a:xfrm rot="5400000" flipV="1">
            <a:off x="2411297" y="17679126"/>
            <a:ext cx="86400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8</xdr:col>
      <xdr:colOff>219075</xdr:colOff>
      <xdr:row>59</xdr:row>
      <xdr:rowOff>180975</xdr:rowOff>
    </xdr:from>
    <xdr:to>
      <xdr:col>8</xdr:col>
      <xdr:colOff>219075</xdr:colOff>
      <xdr:row>59</xdr:row>
      <xdr:rowOff>180975</xdr:rowOff>
    </xdr:to>
    <xdr:cxnSp macro="">
      <xdr:nvCxnSpPr>
        <xdr:cNvPr id="7" name="直線矢印コネクタ 2">
          <a:extLst>
            <a:ext uri="{FF2B5EF4-FFF2-40B4-BE49-F238E27FC236}">
              <a16:creationId xmlns:a16="http://schemas.microsoft.com/office/drawing/2014/main" id="{F78A2D97-8843-4176-9F5D-25D9AA0BAB52}"/>
            </a:ext>
          </a:extLst>
        </xdr:cNvPr>
        <xdr:cNvCxnSpPr>
          <a:cxnSpLocks noChangeShapeType="1"/>
        </xdr:cNvCxnSpPr>
      </xdr:nvCxnSpPr>
      <xdr:spPr bwMode="auto">
        <a:xfrm>
          <a:off x="3267075" y="18630900"/>
          <a:ext cx="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9525</xdr:colOff>
      <xdr:row>59</xdr:row>
      <xdr:rowOff>85725</xdr:rowOff>
    </xdr:from>
    <xdr:to>
      <xdr:col>5</xdr:col>
      <xdr:colOff>228600</xdr:colOff>
      <xdr:row>61</xdr:row>
      <xdr:rowOff>0</xdr:rowOff>
    </xdr:to>
    <xdr:grpSp>
      <xdr:nvGrpSpPr>
        <xdr:cNvPr id="8" name="グループ化 24">
          <a:extLst>
            <a:ext uri="{FF2B5EF4-FFF2-40B4-BE49-F238E27FC236}">
              <a16:creationId xmlns:a16="http://schemas.microsoft.com/office/drawing/2014/main" id="{4D6A1252-F14C-4B46-B652-F861D1231959}"/>
            </a:ext>
          </a:extLst>
        </xdr:cNvPr>
        <xdr:cNvGrpSpPr>
          <a:grpSpLocks/>
        </xdr:cNvGrpSpPr>
      </xdr:nvGrpSpPr>
      <xdr:grpSpPr bwMode="auto">
        <a:xfrm>
          <a:off x="1724025" y="18373725"/>
          <a:ext cx="219075" cy="295275"/>
          <a:chOff x="1913283" y="17548944"/>
          <a:chExt cx="216000" cy="288000"/>
        </a:xfrm>
      </xdr:grpSpPr>
      <xdr:cxnSp macro="">
        <xdr:nvCxnSpPr>
          <xdr:cNvPr id="9" name="直線矢印コネクタ 2">
            <a:extLst>
              <a:ext uri="{FF2B5EF4-FFF2-40B4-BE49-F238E27FC236}">
                <a16:creationId xmlns:a16="http://schemas.microsoft.com/office/drawing/2014/main" id="{C2A85A46-BAA5-2A83-1EFF-276D43107911}"/>
              </a:ext>
            </a:extLst>
          </xdr:cNvPr>
          <xdr:cNvCxnSpPr>
            <a:cxnSpLocks noChangeShapeType="1"/>
          </xdr:cNvCxnSpPr>
        </xdr:nvCxnSpPr>
        <xdr:spPr bwMode="auto">
          <a:xfrm flipV="1">
            <a:off x="1913283" y="17559130"/>
            <a:ext cx="216000" cy="0"/>
          </a:xfrm>
          <a:prstGeom prst="straightConnector1">
            <a:avLst/>
          </a:prstGeom>
          <a:noFill/>
          <a:ln w="1270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0" name="直線矢印コネクタ 2">
            <a:extLst>
              <a:ext uri="{FF2B5EF4-FFF2-40B4-BE49-F238E27FC236}">
                <a16:creationId xmlns:a16="http://schemas.microsoft.com/office/drawing/2014/main" id="{DF275BDE-B7AF-A9A2-4C10-C1B08373C900}"/>
              </a:ext>
            </a:extLst>
          </xdr:cNvPr>
          <xdr:cNvCxnSpPr>
            <a:cxnSpLocks noChangeShapeType="1"/>
          </xdr:cNvCxnSpPr>
        </xdr:nvCxnSpPr>
        <xdr:spPr bwMode="auto">
          <a:xfrm rot="10800000" flipV="1">
            <a:off x="2127421" y="17548944"/>
            <a:ext cx="0" cy="28800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oneCellAnchor>
    <xdr:from>
      <xdr:col>5</xdr:col>
      <xdr:colOff>0</xdr:colOff>
      <xdr:row>2</xdr:row>
      <xdr:rowOff>147204</xdr:rowOff>
    </xdr:from>
    <xdr:ext cx="3994427" cy="183384"/>
    <xdr:sp macro="" textlink="">
      <xdr:nvSpPr>
        <xdr:cNvPr id="11" name="正方形/長方形 10">
          <a:extLst>
            <a:ext uri="{FF2B5EF4-FFF2-40B4-BE49-F238E27FC236}">
              <a16:creationId xmlns:a16="http://schemas.microsoft.com/office/drawing/2014/main" id="{17BAA506-90A5-49BE-8496-2965A4ADD23E}"/>
            </a:ext>
          </a:extLst>
        </xdr:cNvPr>
        <xdr:cNvSpPr/>
      </xdr:nvSpPr>
      <xdr:spPr bwMode="auto">
        <a:xfrm>
          <a:off x="1905000" y="575829"/>
          <a:ext cx="3994427" cy="183384"/>
        </a:xfrm>
        <a:prstGeom prst="rect">
          <a:avLst/>
        </a:prstGeom>
        <a:solidFill>
          <a:srgbClr val="FFFFFF"/>
        </a:solidFill>
        <a:ln w="0" cap="flat" cmpd="sng" algn="ctr">
          <a:noFill/>
          <a:prstDash val="solid"/>
          <a:round/>
          <a:headEnd type="none" w="med" len="med"/>
          <a:tailEnd type="none" w="med" len="med"/>
        </a:ln>
        <a:effectLst/>
      </xdr:spPr>
      <xdr:txBody>
        <a:bodyPr vertOverflow="clip" wrap="none" lIns="0" tIns="0" rIns="0" bIns="0" rtlCol="0" anchor="ctr" upright="1">
          <a:spAutoFit/>
        </a:bodyPr>
        <a:lstStyle/>
        <a:p>
          <a:pPr algn="ctr"/>
          <a:r>
            <a:rPr kumimoji="1" lang="ja-JP" altLang="en-US" sz="1100">
              <a:latin typeface="+mn-ea"/>
              <a:ea typeface="+mn-ea"/>
            </a:rPr>
            <a:t>令和７年度予算算定時の補助要綱の内容について記載してください</a:t>
          </a:r>
        </a:p>
      </xdr:txBody>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12518;&#12540;&#12470;&#20316;&#26989;&#29992;&#12501;&#12457;&#12523;&#12480;\da0001&#65288;&#36001;&#21209;&#65319;&#65289;\01_&#20104;&#31639;&#12398;&#12362;&#12375;&#12372;&#12392;\03_&#32113;&#25324;&#25285;&#24403;\R2&#24180;&#24230;&#12398;&#12362;&#20181;&#20107;\R3&#20104;&#31639;\07&#20104;&#31639;&#32232;&#25104;&#36890;&#30693;\&#27096;&#24335;\&#21508;&#25285;&#24403;&#12363;&#12425;\&#12481;&#12455;&#12483;&#12463;&#12471;&#12540;&#12488;&#9733;0903&#20107;&#21209;&#23616;&#25552;&#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IF102C\OA-da0005$\&#12518;&#12540;&#12470;&#20316;&#26989;&#29992;&#12501;&#12457;&#12523;&#12480;\da0005&#65288;&#36001;&#28304;&#35519;&#25972;G&#65289;\02%20&#36215;&#20661;&#20418;\&#20196;&#21644;3&#24180;&#24230;\003.&#36215;&#20661;&#30003;&#35531;&#38306;&#20418;\09.9&#26376;&#23626;&#20986;\01.&#27770;&#35009;\&#19968;&#33324;\01.&#20844;&#20849;\60_&#22823;&#38442;&#24066;&#12304;&#27096;&#24335;&#31532;&#20108;&#21495;&#12305;&#20844;&#20849;&#20107;&#26989;&#31561;&#65288;&#36890;&#24120;&#21454;&#2590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FF001C\OA-da0001$\Users\i9753250\AppData\Local\Microsoft\Windows\Temporary%20Internet%20Files\Content.Outlook\1QBG7IYA\&#20104;&#31639;&#32232;&#25104;&#36890;&#30693;&#27096;&#24335;&#65288;&#12481;&#12455;&#12483;&#12463;&#12471;&#12540;&#12488;&#65289;&#65288;&#26368;&#32066;&#29256;&#65289;%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5～17(提出依頼)"/>
      <sheetName val="様式15(見直し一覧)"/>
      <sheetName val="様式16（見直しチェックシート）"/>
      <sheetName val="チェックシート記載要領"/>
      <sheetName val="見直しポイント"/>
      <sheetName val="様式17(新規補助金概要シート)"/>
      <sheetName val="新規概要シート記載要領"/>
    </sheetNames>
    <sheetDataSet>
      <sheetData sheetId="0"/>
      <sheetData sheetId="1">
        <row r="38">
          <cell r="A38" t="str">
            <v>1-1</v>
          </cell>
        </row>
      </sheetData>
      <sheetData sheetId="2">
        <row r="53">
          <cell r="U53" t="str">
            <v>□</v>
          </cell>
          <cell r="V53" t="str">
            <v>■</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
      <sheetName val="届出書"/>
      <sheetName val="事業区分等（シートを削除しないこと）"/>
      <sheetName val="充当率"/>
      <sheetName val="シート名を変更しないこと"/>
    </sheetNames>
    <sheetDataSet>
      <sheetData sheetId="0" refreshError="1"/>
      <sheetData sheetId="1" refreshError="1"/>
      <sheetData sheetId="2">
        <row r="1">
          <cell r="A1" t="str">
            <v>公共事業等</v>
          </cell>
          <cell r="B1" t="str">
            <v>防災・減災・国土強靱化緊急対策事業</v>
          </cell>
          <cell r="C1" t="str">
            <v>公営住宅建設事業</v>
          </cell>
          <cell r="D1" t="str">
            <v>災害復旧事業</v>
          </cell>
          <cell r="E1" t="str">
            <v>学校教育施設等整備事業</v>
          </cell>
          <cell r="F1" t="str">
            <v>社会福祉施設整備事業</v>
          </cell>
          <cell r="G1" t="str">
            <v>一般廃棄物処理事業</v>
          </cell>
          <cell r="H1" t="str">
            <v>一般補助施設整備等事業</v>
          </cell>
          <cell r="I1" t="str">
            <v>施設整備事業</v>
          </cell>
          <cell r="J1" t="str">
            <v>一般事業</v>
          </cell>
          <cell r="K1" t="str">
            <v>地域活性化事業</v>
          </cell>
          <cell r="L1" t="str">
            <v>防災対策事業</v>
          </cell>
          <cell r="M1" t="str">
            <v>地方道路等整備事業</v>
          </cell>
          <cell r="N1" t="str">
            <v>旧合併特例事業</v>
          </cell>
          <cell r="O1" t="str">
            <v>緊急防災・減災事業</v>
          </cell>
          <cell r="P1" t="str">
            <v>公共施設等適正管理推進事業</v>
          </cell>
          <cell r="Q1" t="str">
            <v>緊急自然災害防止対策事業</v>
          </cell>
          <cell r="R1" t="str">
            <v>緊急浚渫推進事業</v>
          </cell>
          <cell r="S1" t="str">
            <v>辺地対策事業</v>
          </cell>
          <cell r="T1" t="str">
            <v>過疎対策事業</v>
          </cell>
          <cell r="U1" t="str">
            <v>公共用地先行取得等事業</v>
          </cell>
          <cell r="V1" t="str">
            <v>行政改革推進</v>
          </cell>
          <cell r="W1" t="str">
            <v>調整</v>
          </cell>
          <cell r="X1" t="str">
            <v>臨時財政対策債</v>
          </cell>
          <cell r="Y1" t="str">
            <v>国の予算等貸付金債</v>
          </cell>
          <cell r="Z1" t="str">
            <v>退職手当債</v>
          </cell>
          <cell r="AA1" t="str">
            <v>減収補塡債</v>
          </cell>
          <cell r="AB1" t="str">
            <v>減収補塡債・特例分</v>
          </cell>
          <cell r="AC1" t="str">
            <v>再生振替特例債</v>
          </cell>
          <cell r="AD1" t="str">
            <v>特別減収対策債</v>
          </cell>
          <cell r="AE1" t="str">
            <v>猶予特例債</v>
          </cell>
        </row>
        <row r="3">
          <cell r="AG3" t="str">
            <v>証書借入</v>
          </cell>
        </row>
        <row r="4">
          <cell r="AG4" t="str">
            <v>証券発行</v>
          </cell>
        </row>
        <row r="5">
          <cell r="AG5" t="str">
            <v>証書借入及び証券発行</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7～19(提出依頼)"/>
      <sheetName val="様式17(見直し一覧)"/>
      <sheetName val="様式18（見直しチェックシート）"/>
      <sheetName val="チェックシート記載要領"/>
      <sheetName val="見直しポイント"/>
      <sheetName val="様式19(新規補助金概要シート)"/>
      <sheetName val="新規概要シート記載要領"/>
    </sheetNames>
    <sheetDataSet>
      <sheetData sheetId="0"/>
      <sheetData sheetId="1">
        <row r="38">
          <cell r="A38" t="str">
            <v>1-1</v>
          </cell>
        </row>
        <row r="39">
          <cell r="A39" t="str">
            <v>1-2</v>
          </cell>
        </row>
        <row r="40">
          <cell r="A40" t="str">
            <v>1-3</v>
          </cell>
        </row>
        <row r="41">
          <cell r="A41" t="str">
            <v>1-4</v>
          </cell>
        </row>
        <row r="42">
          <cell r="A42" t="str">
            <v>1-5</v>
          </cell>
        </row>
        <row r="43">
          <cell r="A43">
            <v>2</v>
          </cell>
        </row>
        <row r="44">
          <cell r="A44" t="str">
            <v>3-1</v>
          </cell>
        </row>
        <row r="45">
          <cell r="A45" t="str">
            <v>3-2</v>
          </cell>
        </row>
        <row r="46">
          <cell r="A46" t="str">
            <v>3-3</v>
          </cell>
        </row>
        <row r="47">
          <cell r="A47">
            <v>4</v>
          </cell>
        </row>
      </sheetData>
      <sheetData sheetId="2">
        <row r="50">
          <cell r="S50" t="str">
            <v>□</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3.bin"/><Relationship Id="rId1" Type="http://schemas.openxmlformats.org/officeDocument/2006/relationships/hyperlink" Target="http://i-portal.ii.city.osaka.jp/section/da/Pages/03_&#26045;&#31574;&#25903;&#25588;&#24773;&#22577;/&#35036;&#21161;&#37329;&#31561;&#12398;&#12354;&#12426;&#26041;&#12395;&#38306;&#12377;&#12427;&#12460;&#12452;&#12489;&#12521;&#12452;&#12531;&#31561;.aspx" TargetMode="Externa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7.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DCB44-5180-44D4-97D4-6BFCBEA554F1}">
  <sheetPr codeName="Sheet2">
    <outlinePr summaryBelow="0" summaryRight="0"/>
    <pageSetUpPr autoPageBreaks="0" fitToPage="1"/>
  </sheetPr>
  <dimension ref="A1:E248"/>
  <sheetViews>
    <sheetView view="pageBreakPreview" topLeftCell="A4" zoomScale="106" zoomScaleNormal="100" zoomScaleSheetLayoutView="106" workbookViewId="0"/>
  </sheetViews>
  <sheetFormatPr defaultColWidth="8.6640625" defaultRowHeight="15" customHeight="1"/>
  <cols>
    <col min="1" max="1" width="62.44140625" style="414" customWidth="1"/>
    <col min="2" max="2" width="20.44140625" style="414" customWidth="1"/>
    <col min="3" max="3" width="3.33203125" style="414" customWidth="1"/>
    <col min="4" max="4" width="6.88671875" style="414" customWidth="1"/>
    <col min="5" max="5" width="16.44140625" style="414" customWidth="1"/>
    <col min="6" max="16384" width="8.6640625" style="414"/>
  </cols>
  <sheetData>
    <row r="1" spans="1:5" ht="15" customHeight="1">
      <c r="E1" s="415" t="s">
        <v>683</v>
      </c>
    </row>
    <row r="2" spans="1:5" ht="15" customHeight="1">
      <c r="E2" s="416" t="s">
        <v>1283</v>
      </c>
    </row>
    <row r="3" spans="1:5" ht="15" customHeight="1">
      <c r="E3" s="417"/>
    </row>
    <row r="4" spans="1:5" ht="15" customHeight="1">
      <c r="A4" s="414" t="s">
        <v>684</v>
      </c>
      <c r="E4" s="417"/>
    </row>
    <row r="5" spans="1:5" ht="15" customHeight="1">
      <c r="E5" s="417"/>
    </row>
    <row r="6" spans="1:5" ht="15" customHeight="1">
      <c r="E6" s="417" t="s">
        <v>685</v>
      </c>
    </row>
    <row r="8" spans="1:5" ht="15" customHeight="1">
      <c r="A8" s="948" t="s">
        <v>1134</v>
      </c>
      <c r="B8" s="948"/>
      <c r="C8" s="948"/>
      <c r="D8" s="948"/>
      <c r="E8" s="948"/>
    </row>
    <row r="9" spans="1:5" ht="15" customHeight="1">
      <c r="A9" s="418"/>
      <c r="B9" s="418"/>
      <c r="C9" s="418"/>
      <c r="D9" s="418"/>
      <c r="E9" s="418"/>
    </row>
    <row r="11" spans="1:5" ht="15" customHeight="1">
      <c r="A11" s="414" t="s">
        <v>686</v>
      </c>
    </row>
    <row r="16" spans="1:5" ht="15" customHeight="1">
      <c r="A16" s="419"/>
    </row>
    <row r="17" spans="1:5" ht="15" customHeight="1">
      <c r="A17" s="420"/>
      <c r="D17" s="849"/>
      <c r="E17" s="868"/>
    </row>
    <row r="18" spans="1:5" ht="11.25" customHeight="1">
      <c r="A18" s="420"/>
      <c r="D18" s="849"/>
      <c r="E18" s="868"/>
    </row>
    <row r="19" spans="1:5" ht="15" customHeight="1">
      <c r="A19" s="420"/>
      <c r="D19" s="849"/>
      <c r="E19" s="868"/>
    </row>
    <row r="20" spans="1:5" ht="11.25" customHeight="1">
      <c r="A20" s="420"/>
      <c r="D20" s="849"/>
      <c r="E20" s="422"/>
    </row>
    <row r="21" spans="1:5" ht="15" customHeight="1">
      <c r="A21" s="420"/>
      <c r="D21" s="849"/>
      <c r="E21" s="422"/>
    </row>
    <row r="22" spans="1:5" ht="11.25" customHeight="1">
      <c r="A22" s="420"/>
      <c r="D22" s="849"/>
      <c r="E22" s="422"/>
    </row>
    <row r="23" spans="1:5" ht="15" customHeight="1">
      <c r="A23" s="420"/>
      <c r="D23" s="849"/>
      <c r="E23" s="422"/>
    </row>
    <row r="24" spans="1:5" ht="11.25" customHeight="1">
      <c r="A24" s="420"/>
      <c r="D24" s="849"/>
      <c r="E24" s="421"/>
    </row>
    <row r="25" spans="1:5" ht="15" customHeight="1">
      <c r="A25" s="420"/>
      <c r="D25" s="849"/>
      <c r="E25" s="867"/>
    </row>
    <row r="26" spans="1:5" ht="11.25" customHeight="1">
      <c r="A26" s="420"/>
      <c r="D26" s="849"/>
      <c r="E26" s="867"/>
    </row>
    <row r="27" spans="1:5" ht="15" customHeight="1">
      <c r="A27" s="420"/>
      <c r="D27" s="849"/>
      <c r="E27" s="867"/>
    </row>
    <row r="28" spans="1:5" ht="11.25" customHeight="1">
      <c r="A28" s="420"/>
      <c r="D28" s="849"/>
      <c r="E28" s="421"/>
    </row>
    <row r="29" spans="1:5" ht="15" customHeight="1">
      <c r="A29" s="420"/>
      <c r="D29" s="849"/>
      <c r="E29" s="421"/>
    </row>
    <row r="30" spans="1:5" ht="11.25" customHeight="1">
      <c r="A30" s="420"/>
      <c r="D30" s="849"/>
      <c r="E30" s="745"/>
    </row>
    <row r="31" spans="1:5" ht="15" customHeight="1">
      <c r="A31" s="420"/>
      <c r="D31" s="849"/>
      <c r="E31" s="417"/>
    </row>
    <row r="32" spans="1:5" ht="11.25" customHeight="1">
      <c r="D32" s="849"/>
      <c r="E32" s="417"/>
    </row>
    <row r="33" spans="1:4" ht="15" customHeight="1">
      <c r="A33" s="420"/>
      <c r="D33" s="849"/>
    </row>
    <row r="34" spans="1:4" ht="11.25" customHeight="1">
      <c r="D34" s="849"/>
    </row>
    <row r="35" spans="1:4" ht="15" customHeight="1">
      <c r="A35" s="419"/>
      <c r="D35" s="849"/>
    </row>
    <row r="36" spans="1:4" ht="11.25" customHeight="1">
      <c r="A36" s="419"/>
      <c r="D36" s="849"/>
    </row>
    <row r="37" spans="1:4" ht="15" customHeight="1">
      <c r="A37" s="419"/>
      <c r="D37" s="849"/>
    </row>
    <row r="38" spans="1:4" ht="11.25" customHeight="1">
      <c r="A38" s="419"/>
      <c r="D38" s="849"/>
    </row>
    <row r="39" spans="1:4" ht="15" customHeight="1">
      <c r="A39" s="419"/>
      <c r="D39" s="849"/>
    </row>
    <row r="41" spans="1:4" ht="15" customHeight="1">
      <c r="A41" s="422" t="s">
        <v>690</v>
      </c>
    </row>
    <row r="42" spans="1:4" ht="15" customHeight="1">
      <c r="A42" s="422"/>
    </row>
    <row r="43" spans="1:4" ht="18" customHeight="1">
      <c r="A43" s="419" t="s">
        <v>1071</v>
      </c>
    </row>
    <row r="44" spans="1:4" ht="18" customHeight="1">
      <c r="A44" s="746" t="s">
        <v>1072</v>
      </c>
    </row>
    <row r="45" spans="1:4" ht="18" customHeight="1">
      <c r="A45" s="747" t="s">
        <v>1227</v>
      </c>
    </row>
    <row r="46" spans="1:4" ht="18" customHeight="1">
      <c r="A46" s="414" t="s">
        <v>1073</v>
      </c>
    </row>
    <row r="47" spans="1:4" ht="18" customHeight="1"/>
    <row r="48" spans="1:4" ht="18" customHeight="1">
      <c r="A48" s="419" t="s">
        <v>1231</v>
      </c>
    </row>
    <row r="49" spans="1:1" ht="18" customHeight="1">
      <c r="A49" s="419" t="s">
        <v>1232</v>
      </c>
    </row>
    <row r="50" spans="1:1" ht="18" customHeight="1">
      <c r="A50" s="419"/>
    </row>
    <row r="51" spans="1:1" s="880" customFormat="1" ht="18" customHeight="1">
      <c r="A51" s="946" t="s">
        <v>1228</v>
      </c>
    </row>
    <row r="52" spans="1:1" s="880" customFormat="1" ht="18" customHeight="1">
      <c r="A52" s="879" t="s">
        <v>867</v>
      </c>
    </row>
    <row r="53" spans="1:1" s="880" customFormat="1" ht="18" customHeight="1">
      <c r="A53" s="879" t="s">
        <v>870</v>
      </c>
    </row>
    <row r="54" spans="1:1" s="880" customFormat="1" ht="18" customHeight="1">
      <c r="A54" s="879" t="s">
        <v>868</v>
      </c>
    </row>
    <row r="55" spans="1:1" s="880" customFormat="1" ht="18" customHeight="1">
      <c r="A55" s="879" t="s">
        <v>869</v>
      </c>
    </row>
    <row r="56" spans="1:1" s="880" customFormat="1" ht="18" customHeight="1">
      <c r="A56" s="879" t="s">
        <v>691</v>
      </c>
    </row>
    <row r="57" spans="1:1" s="880" customFormat="1" ht="18" customHeight="1">
      <c r="A57" s="879" t="s">
        <v>1168</v>
      </c>
    </row>
    <row r="58" spans="1:1" s="880" customFormat="1" ht="18" customHeight="1">
      <c r="A58" s="879" t="s">
        <v>1198</v>
      </c>
    </row>
    <row r="59" spans="1:1" s="880" customFormat="1" ht="18" customHeight="1">
      <c r="A59" s="879" t="s">
        <v>1199</v>
      </c>
    </row>
    <row r="60" spans="1:1" s="880" customFormat="1" ht="18" customHeight="1">
      <c r="A60" s="879" t="s">
        <v>1200</v>
      </c>
    </row>
    <row r="61" spans="1:1" ht="18" customHeight="1">
      <c r="A61" s="419"/>
    </row>
    <row r="62" spans="1:1" ht="18" customHeight="1">
      <c r="A62" s="419" t="s">
        <v>692</v>
      </c>
    </row>
    <row r="63" spans="1:1" ht="18" customHeight="1">
      <c r="A63" s="419"/>
    </row>
    <row r="248" spans="3:3" ht="15" customHeight="1">
      <c r="C248" s="414" t="s">
        <v>693</v>
      </c>
    </row>
  </sheetData>
  <mergeCells count="1">
    <mergeCell ref="A8:E8"/>
  </mergeCells>
  <phoneticPr fontId="17"/>
  <printOptions horizontalCentered="1"/>
  <pageMargins left="0.78740157480314965" right="0.59055118110236227" top="0.51181102362204722" bottom="0.31496062992125984" header="0" footer="0"/>
  <pageSetup paperSize="9" scale="81" firstPageNumber="5"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outlinePr summaryBelow="0" summaryRight="0"/>
    <pageSetUpPr autoPageBreaks="0"/>
  </sheetPr>
  <dimension ref="B1:E49"/>
  <sheetViews>
    <sheetView view="pageBreakPreview" zoomScale="130" zoomScaleNormal="100" zoomScaleSheetLayoutView="130" workbookViewId="0"/>
  </sheetViews>
  <sheetFormatPr defaultColWidth="8.6640625" defaultRowHeight="27.75" customHeight="1"/>
  <cols>
    <col min="1" max="1" width="1.6640625" style="2" customWidth="1"/>
    <col min="2" max="3" width="28.21875" style="1" customWidth="1"/>
    <col min="4" max="4" width="14.88671875" style="1" customWidth="1"/>
    <col min="5" max="5" width="15.6640625" style="2" customWidth="1"/>
    <col min="6" max="6" width="1.21875" style="2" customWidth="1"/>
    <col min="7" max="16384" width="8.6640625" style="2"/>
  </cols>
  <sheetData>
    <row r="1" spans="2:5" ht="27.75" customHeight="1">
      <c r="B1" s="23" t="s">
        <v>904</v>
      </c>
      <c r="C1" s="23"/>
      <c r="E1" s="3" t="s">
        <v>1184</v>
      </c>
    </row>
    <row r="2" spans="2:5" ht="27.75" customHeight="1">
      <c r="B2" s="407"/>
      <c r="C2" s="407"/>
      <c r="D2" s="412" t="s">
        <v>63</v>
      </c>
      <c r="E2" s="412"/>
    </row>
    <row r="3" spans="2:5" ht="13.2"/>
    <row r="4" spans="2:5" ht="27.75" customHeight="1" thickBot="1">
      <c r="B4" s="74" t="s">
        <v>112</v>
      </c>
      <c r="C4" s="74"/>
      <c r="E4" s="5" t="s">
        <v>62</v>
      </c>
    </row>
    <row r="5" spans="2:5" ht="27.75" customHeight="1">
      <c r="B5" s="1120" t="s">
        <v>1036</v>
      </c>
      <c r="C5" s="1129" t="s">
        <v>1035</v>
      </c>
      <c r="D5" s="1123" t="s">
        <v>677</v>
      </c>
      <c r="E5" s="1126" t="s">
        <v>678</v>
      </c>
    </row>
    <row r="6" spans="2:5" ht="15.75" customHeight="1">
      <c r="B6" s="1121"/>
      <c r="C6" s="1130"/>
      <c r="D6" s="1124"/>
      <c r="E6" s="1127"/>
    </row>
    <row r="7" spans="2:5" ht="15.75" customHeight="1">
      <c r="B7" s="1122"/>
      <c r="C7" s="1131"/>
      <c r="D7" s="1125"/>
      <c r="E7" s="1128"/>
    </row>
    <row r="8" spans="2:5" ht="31.5" customHeight="1">
      <c r="B8" s="409" t="s">
        <v>1050</v>
      </c>
      <c r="C8" s="730"/>
      <c r="D8" s="6"/>
      <c r="E8" s="740"/>
    </row>
    <row r="9" spans="2:5" ht="31.5" customHeight="1">
      <c r="B9" s="409" t="s">
        <v>1047</v>
      </c>
      <c r="C9" s="730" t="s">
        <v>1047</v>
      </c>
      <c r="D9" s="406" t="s">
        <v>1145</v>
      </c>
      <c r="E9" s="741">
        <v>1000000</v>
      </c>
    </row>
    <row r="10" spans="2:5" ht="31.5" customHeight="1">
      <c r="B10" s="410" t="s">
        <v>1049</v>
      </c>
      <c r="C10" s="738" t="s">
        <v>1051</v>
      </c>
      <c r="D10" s="406" t="s">
        <v>1146</v>
      </c>
      <c r="E10" s="741">
        <v>2525860</v>
      </c>
    </row>
    <row r="11" spans="2:5" ht="31.5" customHeight="1">
      <c r="B11" s="410" t="s">
        <v>1048</v>
      </c>
      <c r="C11" s="834" t="s">
        <v>1230</v>
      </c>
      <c r="D11" s="406" t="s">
        <v>706</v>
      </c>
      <c r="E11" s="741">
        <v>223495</v>
      </c>
    </row>
    <row r="12" spans="2:5" ht="31.5" customHeight="1">
      <c r="B12" s="410" t="s">
        <v>1052</v>
      </c>
      <c r="C12" s="834" t="s">
        <v>1230</v>
      </c>
      <c r="D12" s="837" t="s">
        <v>706</v>
      </c>
      <c r="E12" s="741">
        <v>123456</v>
      </c>
    </row>
    <row r="13" spans="2:5" ht="31.5" customHeight="1">
      <c r="B13" s="410" t="s">
        <v>1053</v>
      </c>
      <c r="C13" s="834" t="s">
        <v>1230</v>
      </c>
      <c r="D13" s="837" t="s">
        <v>706</v>
      </c>
      <c r="E13" s="741">
        <v>321987</v>
      </c>
    </row>
    <row r="14" spans="2:5" ht="31.5" customHeight="1">
      <c r="B14" s="410" t="s">
        <v>1059</v>
      </c>
      <c r="C14" s="834" t="s">
        <v>1058</v>
      </c>
      <c r="D14" s="844" t="s">
        <v>706</v>
      </c>
      <c r="E14" s="741">
        <v>111111</v>
      </c>
    </row>
    <row r="15" spans="2:5" ht="31.5" customHeight="1">
      <c r="B15" s="410" t="s">
        <v>1060</v>
      </c>
      <c r="C15" s="834" t="s">
        <v>1058</v>
      </c>
      <c r="D15" s="844" t="s">
        <v>1145</v>
      </c>
      <c r="E15" s="741">
        <v>222222</v>
      </c>
    </row>
    <row r="16" spans="2:5" ht="31.5" customHeight="1">
      <c r="B16" s="410" t="s">
        <v>1058</v>
      </c>
      <c r="C16" s="834" t="s">
        <v>1058</v>
      </c>
      <c r="D16" s="844" t="s">
        <v>1146</v>
      </c>
      <c r="E16" s="741">
        <v>333333</v>
      </c>
    </row>
    <row r="17" spans="2:5" ht="31.5" customHeight="1">
      <c r="B17" s="410"/>
      <c r="C17" s="834"/>
      <c r="D17" s="406"/>
      <c r="E17" s="741"/>
    </row>
    <row r="18" spans="2:5" ht="31.5" customHeight="1" thickBot="1">
      <c r="B18" s="411"/>
      <c r="C18" s="835"/>
      <c r="D18" s="408"/>
      <c r="E18" s="743"/>
    </row>
    <row r="19" spans="2:5" ht="13.2">
      <c r="B19" s="7"/>
      <c r="C19" s="7"/>
      <c r="D19" s="7"/>
    </row>
    <row r="20" spans="2:5" ht="13.2">
      <c r="B20" s="413" t="s">
        <v>680</v>
      </c>
      <c r="C20" s="413"/>
    </row>
    <row r="21" spans="2:5" ht="18.75" customHeight="1">
      <c r="B21" s="4" t="s">
        <v>679</v>
      </c>
      <c r="C21" s="4"/>
    </row>
    <row r="22" spans="2:5" ht="18.75" customHeight="1">
      <c r="B22" s="74" t="s">
        <v>681</v>
      </c>
      <c r="C22" s="74"/>
    </row>
    <row r="23" spans="2:5" ht="7.5" customHeight="1">
      <c r="B23" s="74"/>
      <c r="C23" s="74"/>
    </row>
    <row r="24" spans="2:5" ht="18.75" customHeight="1">
      <c r="B24" s="74" t="s">
        <v>1137</v>
      </c>
      <c r="C24" s="74"/>
    </row>
    <row r="25" spans="2:5" ht="7.5" customHeight="1">
      <c r="B25" s="74"/>
      <c r="C25" s="74"/>
    </row>
    <row r="26" spans="2:5" ht="18.75" customHeight="1">
      <c r="B26" s="74" t="s">
        <v>1161</v>
      </c>
      <c r="C26" s="74"/>
    </row>
    <row r="27" spans="2:5" ht="18.75" customHeight="1">
      <c r="B27" s="74" t="s">
        <v>1162</v>
      </c>
      <c r="C27" s="74"/>
    </row>
    <row r="28" spans="2:5" ht="7.5" customHeight="1">
      <c r="B28" s="74"/>
      <c r="C28" s="74"/>
    </row>
    <row r="29" spans="2:5" ht="18.75" customHeight="1">
      <c r="B29" s="74" t="s">
        <v>1163</v>
      </c>
      <c r="C29" s="74"/>
    </row>
    <row r="30" spans="2:5" ht="18.75" customHeight="1">
      <c r="B30" s="74" t="s">
        <v>1164</v>
      </c>
      <c r="C30" s="74"/>
    </row>
    <row r="31" spans="2:5" ht="7.5" customHeight="1">
      <c r="B31" s="74"/>
      <c r="C31" s="74"/>
    </row>
    <row r="32" spans="2:5" ht="18.75" customHeight="1">
      <c r="B32" s="74" t="s">
        <v>1147</v>
      </c>
      <c r="C32" s="74"/>
    </row>
    <row r="33" spans="2:5" ht="7.5" customHeight="1">
      <c r="C33" s="74"/>
    </row>
    <row r="34" spans="2:5" ht="18.75" customHeight="1">
      <c r="B34" s="74" t="s">
        <v>1138</v>
      </c>
      <c r="C34" s="74"/>
    </row>
    <row r="35" spans="2:5" ht="7.5" customHeight="1">
      <c r="B35" s="74"/>
      <c r="C35" s="74"/>
    </row>
    <row r="36" spans="2:5" ht="18.75" customHeight="1">
      <c r="B36" s="74" t="s">
        <v>1135</v>
      </c>
      <c r="C36" s="74"/>
    </row>
    <row r="37" spans="2:5" ht="18.75" customHeight="1">
      <c r="B37" s="74" t="s">
        <v>1061</v>
      </c>
      <c r="C37" s="74"/>
    </row>
    <row r="38" spans="2:5" ht="18.75" customHeight="1">
      <c r="B38" s="74" t="s">
        <v>1040</v>
      </c>
      <c r="C38" s="74"/>
    </row>
    <row r="39" spans="2:5" ht="18.75" customHeight="1">
      <c r="B39" s="74" t="s">
        <v>1229</v>
      </c>
      <c r="C39" s="74"/>
    </row>
    <row r="40" spans="2:5" ht="7.5" customHeight="1">
      <c r="B40" s="74"/>
      <c r="C40" s="74"/>
    </row>
    <row r="41" spans="2:5" ht="18.75" customHeight="1">
      <c r="B41" s="74" t="s">
        <v>1136</v>
      </c>
      <c r="C41" s="74"/>
    </row>
    <row r="42" spans="2:5" ht="13.2">
      <c r="B42" s="2"/>
      <c r="C42" s="2"/>
    </row>
    <row r="43" spans="2:5" ht="27.75" customHeight="1">
      <c r="E43" s="16"/>
    </row>
    <row r="44" spans="2:5" ht="27.75" customHeight="1">
      <c r="B44" s="2"/>
      <c r="C44" s="2"/>
      <c r="E44" s="16"/>
    </row>
    <row r="45" spans="2:5" ht="27.75" customHeight="1">
      <c r="B45" s="74"/>
      <c r="E45" s="16"/>
    </row>
    <row r="46" spans="2:5" ht="27.75" customHeight="1">
      <c r="B46" s="2"/>
      <c r="C46" s="2"/>
    </row>
    <row r="47" spans="2:5" ht="27.75" customHeight="1">
      <c r="B47" s="74"/>
    </row>
    <row r="48" spans="2:5" ht="27.75" customHeight="1">
      <c r="C48" s="2"/>
    </row>
    <row r="49" spans="2:2" ht="27.75" customHeight="1">
      <c r="B49" s="2"/>
    </row>
  </sheetData>
  <mergeCells count="4">
    <mergeCell ref="B5:B7"/>
    <mergeCell ref="D5:D7"/>
    <mergeCell ref="E5:E7"/>
    <mergeCell ref="C5:C7"/>
  </mergeCells>
  <phoneticPr fontId="17"/>
  <pageMargins left="0.78740157480314965" right="0.51181102362204722" top="0.47244094488188981" bottom="0.15748031496062992" header="0" footer="0"/>
  <pageSetup paperSize="9" firstPageNumber="24" fitToWidth="0"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1A45C-AFFC-4CCB-88E2-4EBB8026814D}">
  <sheetPr codeName="Sheet10">
    <outlinePr summaryBelow="0" summaryRight="0"/>
    <pageSetUpPr autoPageBreaks="0" fitToPage="1"/>
  </sheetPr>
  <dimension ref="A1:P30"/>
  <sheetViews>
    <sheetView view="pageBreakPreview" zoomScaleNormal="100" zoomScaleSheetLayoutView="100" workbookViewId="0"/>
  </sheetViews>
  <sheetFormatPr defaultColWidth="8.6640625" defaultRowHeight="27.75" customHeight="1"/>
  <cols>
    <col min="1" max="1" width="16.77734375" style="2" customWidth="1"/>
    <col min="2" max="4" width="3.6640625" style="2" customWidth="1"/>
    <col min="5" max="5" width="5.88671875" style="2" bestFit="1" customWidth="1"/>
    <col min="6" max="6" width="8.109375" style="2" customWidth="1"/>
    <col min="7" max="7" width="14.109375" style="2" bestFit="1" customWidth="1"/>
    <col min="8" max="8" width="12.21875" style="2" bestFit="1" customWidth="1"/>
    <col min="9" max="9" width="12.33203125" style="2" customWidth="1"/>
    <col min="10" max="10" width="8.44140625" style="2" bestFit="1" customWidth="1"/>
    <col min="11" max="15" width="12.33203125" style="2" customWidth="1"/>
    <col min="16" max="16" width="14" style="2" customWidth="1"/>
    <col min="17" max="16384" width="8.6640625" style="2"/>
  </cols>
  <sheetData>
    <row r="1" spans="1:16" ht="27.75" customHeight="1">
      <c r="A1" s="748" t="s">
        <v>905</v>
      </c>
      <c r="B1" s="748"/>
      <c r="C1" s="748"/>
      <c r="D1" s="748"/>
      <c r="E1" s="748"/>
      <c r="F1" s="748"/>
      <c r="P1" s="3" t="s">
        <v>1186</v>
      </c>
    </row>
    <row r="2" spans="1:16" ht="27.75" customHeight="1">
      <c r="O2" s="1132" t="s">
        <v>63</v>
      </c>
      <c r="P2" s="1132"/>
    </row>
    <row r="3" spans="1:16" ht="27.75" customHeight="1">
      <c r="O3" s="1132" t="s">
        <v>1276</v>
      </c>
      <c r="P3" s="1132"/>
    </row>
    <row r="4" spans="1:16" ht="27.75" customHeight="1" thickBot="1">
      <c r="A4" s="749" t="s">
        <v>112</v>
      </c>
      <c r="B4" s="750"/>
      <c r="C4" s="750"/>
      <c r="D4" s="750"/>
      <c r="E4" s="750"/>
      <c r="F4" s="750"/>
      <c r="P4" s="5" t="s">
        <v>62</v>
      </c>
    </row>
    <row r="5" spans="1:16" ht="27.75" customHeight="1">
      <c r="A5" s="1133" t="s">
        <v>1029</v>
      </c>
      <c r="B5" s="1136" t="s">
        <v>99</v>
      </c>
      <c r="C5" s="1137"/>
      <c r="D5" s="1138"/>
      <c r="E5" s="1139" t="s">
        <v>1037</v>
      </c>
      <c r="F5" s="1140"/>
      <c r="G5" s="1141" t="s">
        <v>889</v>
      </c>
      <c r="H5" s="1144" t="s">
        <v>890</v>
      </c>
      <c r="I5" s="1145"/>
      <c r="J5" s="1144" t="s">
        <v>891</v>
      </c>
      <c r="K5" s="1146"/>
      <c r="L5" s="1146"/>
      <c r="M5" s="1146"/>
      <c r="N5" s="1146"/>
      <c r="O5" s="1145"/>
      <c r="P5" s="1147" t="s">
        <v>65</v>
      </c>
    </row>
    <row r="6" spans="1:16" ht="15.75" customHeight="1">
      <c r="A6" s="1134"/>
      <c r="B6" s="1150" t="s">
        <v>105</v>
      </c>
      <c r="C6" s="1152" t="s">
        <v>106</v>
      </c>
      <c r="D6" s="1161" t="s">
        <v>107</v>
      </c>
      <c r="E6" s="1163" t="s">
        <v>892</v>
      </c>
      <c r="F6" s="1165" t="s">
        <v>893</v>
      </c>
      <c r="G6" s="1142"/>
      <c r="H6" s="1153" t="s">
        <v>894</v>
      </c>
      <c r="I6" s="1153" t="s">
        <v>109</v>
      </c>
      <c r="J6" s="1153" t="s">
        <v>895</v>
      </c>
      <c r="K6" s="1153" t="s">
        <v>896</v>
      </c>
      <c r="L6" s="1155" t="s">
        <v>897</v>
      </c>
      <c r="M6" s="1156"/>
      <c r="N6" s="1156"/>
      <c r="O6" s="1157"/>
      <c r="P6" s="1148"/>
    </row>
    <row r="7" spans="1:16" ht="15.75" customHeight="1">
      <c r="A7" s="1135"/>
      <c r="B7" s="1151"/>
      <c r="C7" s="1152"/>
      <c r="D7" s="1162"/>
      <c r="E7" s="1164"/>
      <c r="F7" s="1164"/>
      <c r="G7" s="1143"/>
      <c r="H7" s="1154"/>
      <c r="I7" s="1154"/>
      <c r="J7" s="1154"/>
      <c r="K7" s="1154"/>
      <c r="L7" s="751" t="s">
        <v>898</v>
      </c>
      <c r="M7" s="751" t="s">
        <v>899</v>
      </c>
      <c r="N7" s="752" t="s">
        <v>68</v>
      </c>
      <c r="O7" s="751" t="s">
        <v>69</v>
      </c>
      <c r="P7" s="1149"/>
    </row>
    <row r="8" spans="1:16" ht="31.5" customHeight="1" thickBot="1">
      <c r="A8" s="753"/>
      <c r="B8" s="754"/>
      <c r="C8" s="754"/>
      <c r="D8" s="754"/>
      <c r="E8" s="754"/>
      <c r="F8" s="754"/>
      <c r="G8" s="755"/>
      <c r="H8" s="756" t="s">
        <v>1148</v>
      </c>
      <c r="I8" s="757"/>
      <c r="J8" s="758" t="s">
        <v>906</v>
      </c>
      <c r="K8" s="759"/>
      <c r="L8" s="759"/>
      <c r="M8" s="759"/>
      <c r="N8" s="759"/>
      <c r="O8" s="759">
        <f t="shared" ref="O8:O17" si="0">K8-L8-M8-N8</f>
        <v>0</v>
      </c>
      <c r="P8" s="760"/>
    </row>
    <row r="9" spans="1:16" ht="31.5" customHeight="1">
      <c r="A9" s="761"/>
      <c r="B9" s="762"/>
      <c r="C9" s="762"/>
      <c r="D9" s="762"/>
      <c r="E9" s="762"/>
      <c r="F9" s="762"/>
      <c r="G9" s="763"/>
      <c r="H9" s="764"/>
      <c r="I9" s="765"/>
      <c r="J9" s="766" t="s">
        <v>1080</v>
      </c>
      <c r="K9" s="767"/>
      <c r="L9" s="767"/>
      <c r="M9" s="767"/>
      <c r="N9" s="767"/>
      <c r="O9" s="768">
        <f t="shared" si="0"/>
        <v>0</v>
      </c>
      <c r="P9" s="769"/>
    </row>
    <row r="10" spans="1:16" ht="31.5" customHeight="1">
      <c r="A10" s="761"/>
      <c r="B10" s="762"/>
      <c r="C10" s="762"/>
      <c r="D10" s="762"/>
      <c r="E10" s="762"/>
      <c r="F10" s="762"/>
      <c r="G10" s="763"/>
      <c r="H10" s="839" t="s">
        <v>900</v>
      </c>
      <c r="I10" s="770"/>
      <c r="J10" s="757" t="s">
        <v>901</v>
      </c>
      <c r="K10" s="759"/>
      <c r="L10" s="759"/>
      <c r="M10" s="759"/>
      <c r="N10" s="759"/>
      <c r="O10" s="760">
        <f t="shared" si="0"/>
        <v>0</v>
      </c>
      <c r="P10" s="769"/>
    </row>
    <row r="11" spans="1:16" ht="31.5" customHeight="1" thickBot="1">
      <c r="A11" s="761"/>
      <c r="B11" s="762"/>
      <c r="C11" s="762"/>
      <c r="D11" s="762"/>
      <c r="E11" s="762"/>
      <c r="F11" s="762"/>
      <c r="G11" s="763"/>
      <c r="H11" s="838" t="s">
        <v>1042</v>
      </c>
      <c r="I11" s="771"/>
      <c r="J11" s="772" t="s">
        <v>902</v>
      </c>
      <c r="K11" s="773">
        <f>SUM(K9:K10)</f>
        <v>0</v>
      </c>
      <c r="L11" s="773">
        <f>SUM(L9:L10)</f>
        <v>0</v>
      </c>
      <c r="M11" s="773">
        <f>SUM(M9:M10)</f>
        <v>0</v>
      </c>
      <c r="N11" s="773">
        <f>SUM(N9:N10)</f>
        <v>0</v>
      </c>
      <c r="O11" s="774">
        <f t="shared" si="0"/>
        <v>0</v>
      </c>
      <c r="P11" s="769"/>
    </row>
    <row r="12" spans="1:16" ht="31.5" customHeight="1">
      <c r="A12" s="761"/>
      <c r="B12" s="762"/>
      <c r="C12" s="762"/>
      <c r="D12" s="762"/>
      <c r="E12" s="762"/>
      <c r="F12" s="762"/>
      <c r="G12" s="775"/>
      <c r="H12" s="1158" t="s">
        <v>903</v>
      </c>
      <c r="I12" s="1159"/>
      <c r="J12" s="1160"/>
      <c r="K12" s="770">
        <f>SUM(K8,K11)</f>
        <v>0</v>
      </c>
      <c r="L12" s="770">
        <f>SUM(L8,L11)</f>
        <v>0</v>
      </c>
      <c r="M12" s="770">
        <f>SUM(M8,M11)</f>
        <v>0</v>
      </c>
      <c r="N12" s="770">
        <f>SUM(N8,N11)</f>
        <v>0</v>
      </c>
      <c r="O12" s="770">
        <f t="shared" si="0"/>
        <v>0</v>
      </c>
      <c r="P12" s="776"/>
    </row>
    <row r="13" spans="1:16" ht="31.5" customHeight="1" thickBot="1">
      <c r="A13" s="753"/>
      <c r="B13" s="754"/>
      <c r="C13" s="754"/>
      <c r="D13" s="754"/>
      <c r="E13" s="754"/>
      <c r="F13" s="754"/>
      <c r="G13" s="755"/>
      <c r="H13" s="756" t="s">
        <v>1148</v>
      </c>
      <c r="I13" s="757"/>
      <c r="J13" s="758" t="s">
        <v>906</v>
      </c>
      <c r="K13" s="759"/>
      <c r="L13" s="759"/>
      <c r="M13" s="759"/>
      <c r="N13" s="759"/>
      <c r="O13" s="759">
        <f t="shared" si="0"/>
        <v>0</v>
      </c>
      <c r="P13" s="760"/>
    </row>
    <row r="14" spans="1:16" ht="31.5" customHeight="1">
      <c r="A14" s="761"/>
      <c r="B14" s="762"/>
      <c r="C14" s="762"/>
      <c r="D14" s="762"/>
      <c r="E14" s="762"/>
      <c r="F14" s="762"/>
      <c r="G14" s="763"/>
      <c r="H14" s="764"/>
      <c r="I14" s="765"/>
      <c r="J14" s="766" t="s">
        <v>1080</v>
      </c>
      <c r="K14" s="767"/>
      <c r="L14" s="767"/>
      <c r="M14" s="767"/>
      <c r="N14" s="767"/>
      <c r="O14" s="768">
        <f t="shared" si="0"/>
        <v>0</v>
      </c>
      <c r="P14" s="769"/>
    </row>
    <row r="15" spans="1:16" ht="31.5" customHeight="1">
      <c r="A15" s="761"/>
      <c r="B15" s="762"/>
      <c r="C15" s="762"/>
      <c r="D15" s="762"/>
      <c r="E15" s="762"/>
      <c r="F15" s="762"/>
      <c r="G15" s="763"/>
      <c r="H15" s="839" t="s">
        <v>900</v>
      </c>
      <c r="I15" s="770"/>
      <c r="J15" s="757" t="s">
        <v>901</v>
      </c>
      <c r="K15" s="759"/>
      <c r="L15" s="759"/>
      <c r="M15" s="759"/>
      <c r="N15" s="759"/>
      <c r="O15" s="760">
        <f t="shared" si="0"/>
        <v>0</v>
      </c>
      <c r="P15" s="769"/>
    </row>
    <row r="16" spans="1:16" ht="31.5" customHeight="1" thickBot="1">
      <c r="A16" s="761"/>
      <c r="B16" s="762"/>
      <c r="C16" s="762"/>
      <c r="D16" s="762"/>
      <c r="E16" s="762"/>
      <c r="F16" s="762"/>
      <c r="G16" s="763"/>
      <c r="H16" s="838" t="s">
        <v>1042</v>
      </c>
      <c r="I16" s="771"/>
      <c r="J16" s="772" t="s">
        <v>902</v>
      </c>
      <c r="K16" s="773">
        <f>SUM(K14:K15)</f>
        <v>0</v>
      </c>
      <c r="L16" s="773">
        <f>SUM(L14:L15)</f>
        <v>0</v>
      </c>
      <c r="M16" s="773">
        <f>SUM(M14:M15)</f>
        <v>0</v>
      </c>
      <c r="N16" s="773">
        <f>SUM(N14:N15)</f>
        <v>0</v>
      </c>
      <c r="O16" s="774">
        <f t="shared" si="0"/>
        <v>0</v>
      </c>
      <c r="P16" s="769"/>
    </row>
    <row r="17" spans="1:16" ht="31.5" customHeight="1">
      <c r="A17" s="761"/>
      <c r="B17" s="762"/>
      <c r="C17" s="762"/>
      <c r="D17" s="762"/>
      <c r="E17" s="762"/>
      <c r="F17" s="762"/>
      <c r="G17" s="775"/>
      <c r="H17" s="1158" t="s">
        <v>903</v>
      </c>
      <c r="I17" s="1159"/>
      <c r="J17" s="1160"/>
      <c r="K17" s="770">
        <f>SUM(K13,K16)</f>
        <v>0</v>
      </c>
      <c r="L17" s="770">
        <f>SUM(L13,L16)</f>
        <v>0</v>
      </c>
      <c r="M17" s="770">
        <f>SUM(M13,M16)</f>
        <v>0</v>
      </c>
      <c r="N17" s="770">
        <f>SUM(N13,N16)</f>
        <v>0</v>
      </c>
      <c r="O17" s="770">
        <f t="shared" si="0"/>
        <v>0</v>
      </c>
      <c r="P17" s="776"/>
    </row>
    <row r="18" spans="1:16" ht="31.5" customHeight="1">
      <c r="A18" s="777"/>
      <c r="B18" s="778"/>
      <c r="C18" s="778"/>
      <c r="D18" s="778"/>
      <c r="E18" s="778"/>
      <c r="F18" s="778"/>
      <c r="G18" s="759"/>
      <c r="H18" s="757"/>
      <c r="I18" s="759"/>
      <c r="J18" s="759"/>
      <c r="K18" s="759"/>
      <c r="L18" s="759"/>
      <c r="M18" s="759"/>
      <c r="N18" s="759"/>
      <c r="O18" s="759"/>
      <c r="P18" s="779"/>
    </row>
    <row r="20" spans="1:16" ht="21" customHeight="1">
      <c r="A20" s="750" t="s">
        <v>1033</v>
      </c>
      <c r="B20" s="750"/>
      <c r="C20" s="750"/>
      <c r="D20" s="750"/>
      <c r="E20" s="750"/>
      <c r="F20" s="750"/>
      <c r="K20" s="750"/>
    </row>
    <row r="21" spans="1:16" ht="21" customHeight="1">
      <c r="A21" s="750" t="s">
        <v>1034</v>
      </c>
      <c r="B21" s="750"/>
      <c r="C21" s="750"/>
      <c r="D21" s="750"/>
      <c r="E21" s="750"/>
      <c r="F21" s="750"/>
      <c r="L21" s="750"/>
    </row>
    <row r="22" spans="1:16" ht="21" customHeight="1">
      <c r="A22" s="750" t="s">
        <v>1081</v>
      </c>
      <c r="B22" s="750"/>
      <c r="C22" s="750"/>
      <c r="D22" s="750"/>
      <c r="E22" s="750"/>
      <c r="F22" s="750"/>
      <c r="L22" s="750"/>
    </row>
    <row r="23" spans="1:16" ht="21" customHeight="1">
      <c r="A23" s="74" t="s">
        <v>1043</v>
      </c>
      <c r="B23" s="750"/>
      <c r="C23" s="750"/>
      <c r="D23" s="750"/>
      <c r="E23" s="750"/>
      <c r="F23" s="750"/>
      <c r="L23" s="750"/>
    </row>
    <row r="24" spans="1:16" ht="21" customHeight="1">
      <c r="A24" s="750" t="s">
        <v>1082</v>
      </c>
      <c r="B24" s="750"/>
      <c r="C24" s="750"/>
      <c r="D24" s="750"/>
      <c r="E24" s="750"/>
      <c r="F24" s="750"/>
      <c r="K24" s="750"/>
    </row>
    <row r="25" spans="1:16" ht="21" customHeight="1">
      <c r="A25" s="750" t="s">
        <v>1083</v>
      </c>
      <c r="B25" s="750"/>
      <c r="C25" s="750"/>
      <c r="D25" s="750"/>
      <c r="E25" s="750"/>
      <c r="F25" s="750"/>
    </row>
    <row r="26" spans="1:16" ht="21" customHeight="1">
      <c r="A26" s="750" t="s">
        <v>1044</v>
      </c>
      <c r="B26" s="750"/>
      <c r="C26" s="750"/>
      <c r="D26" s="750"/>
      <c r="E26" s="750"/>
      <c r="F26" s="750"/>
    </row>
    <row r="27" spans="1:16" ht="21" customHeight="1">
      <c r="A27" s="750" t="s">
        <v>1045</v>
      </c>
      <c r="B27" s="750"/>
      <c r="C27" s="750"/>
      <c r="D27" s="750"/>
      <c r="E27" s="750"/>
      <c r="F27" s="750"/>
      <c r="K27" s="750"/>
    </row>
    <row r="28" spans="1:16" ht="21" customHeight="1">
      <c r="A28" s="750" t="s">
        <v>1046</v>
      </c>
      <c r="B28" s="750"/>
      <c r="C28" s="750"/>
      <c r="D28" s="750"/>
      <c r="E28" s="750"/>
      <c r="F28" s="750"/>
    </row>
    <row r="29" spans="1:16" ht="21" customHeight="1">
      <c r="A29" s="750" t="s">
        <v>1165</v>
      </c>
      <c r="B29" s="750"/>
      <c r="C29" s="750"/>
      <c r="D29" s="750"/>
      <c r="E29" s="750"/>
      <c r="F29" s="750"/>
    </row>
    <row r="30" spans="1:16" ht="21" customHeight="1">
      <c r="A30" s="750" t="s">
        <v>1166</v>
      </c>
      <c r="B30" s="750"/>
      <c r="C30" s="750"/>
      <c r="D30" s="750"/>
      <c r="E30" s="750"/>
      <c r="F30" s="750"/>
    </row>
  </sheetData>
  <mergeCells count="21">
    <mergeCell ref="H12:J12"/>
    <mergeCell ref="H17:J17"/>
    <mergeCell ref="D6:D7"/>
    <mergeCell ref="E6:E7"/>
    <mergeCell ref="F6:F7"/>
    <mergeCell ref="H6:H7"/>
    <mergeCell ref="I6:I7"/>
    <mergeCell ref="J6:J7"/>
    <mergeCell ref="O2:P2"/>
    <mergeCell ref="A5:A7"/>
    <mergeCell ref="B5:D5"/>
    <mergeCell ref="E5:F5"/>
    <mergeCell ref="G5:G7"/>
    <mergeCell ref="H5:I5"/>
    <mergeCell ref="J5:O5"/>
    <mergeCell ref="P5:P7"/>
    <mergeCell ref="B6:B7"/>
    <mergeCell ref="C6:C7"/>
    <mergeCell ref="K6:K7"/>
    <mergeCell ref="L6:O6"/>
    <mergeCell ref="O3:P3"/>
  </mergeCells>
  <phoneticPr fontId="17"/>
  <pageMargins left="0.78740157480314965" right="0.51181102362204722" top="0.47244094488188981" bottom="0.15748031496062992" header="0" footer="0"/>
  <pageSetup paperSize="9" scale="76" firstPageNumber="2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4820A-F4F9-433C-A47F-A2351A1CA163}">
  <sheetPr codeName="Sheet11">
    <outlinePr summaryBelow="0" summaryRight="0"/>
    <pageSetUpPr autoPageBreaks="0"/>
  </sheetPr>
  <dimension ref="B1:H43"/>
  <sheetViews>
    <sheetView view="pageBreakPreview" topLeftCell="A10" zoomScaleNormal="100" zoomScaleSheetLayoutView="100" workbookViewId="0"/>
  </sheetViews>
  <sheetFormatPr defaultColWidth="8.6640625" defaultRowHeight="27.75" customHeight="1"/>
  <cols>
    <col min="1" max="1" width="0.88671875" style="2" customWidth="1"/>
    <col min="2" max="2" width="6.88671875" style="1" customWidth="1"/>
    <col min="3" max="4" width="28.77734375" style="1" customWidth="1"/>
    <col min="5" max="5" width="10.21875" style="1" bestFit="1" customWidth="1"/>
    <col min="6" max="6" width="7.6640625" style="1" customWidth="1"/>
    <col min="7" max="7" width="14.77734375" style="2" customWidth="1"/>
    <col min="8" max="8" width="1.21875" style="2" customWidth="1"/>
    <col min="9" max="9" width="3.109375" style="2" customWidth="1"/>
    <col min="10" max="16384" width="8.6640625" style="2"/>
  </cols>
  <sheetData>
    <row r="1" spans="2:7" ht="27.75" customHeight="1">
      <c r="B1" s="23" t="s">
        <v>873</v>
      </c>
      <c r="C1" s="23"/>
      <c r="D1" s="23"/>
      <c r="E1" s="23"/>
      <c r="G1" s="3" t="s">
        <v>1212</v>
      </c>
    </row>
    <row r="2" spans="2:7" ht="24.75" customHeight="1">
      <c r="B2" s="407"/>
      <c r="C2" s="407"/>
      <c r="D2" s="407"/>
      <c r="E2" s="407"/>
      <c r="F2" s="412" t="s">
        <v>63</v>
      </c>
      <c r="G2" s="412"/>
    </row>
    <row r="3" spans="2:7" ht="13.2"/>
    <row r="4" spans="2:7" ht="27.75" customHeight="1">
      <c r="B4" s="1167" t="s">
        <v>1057</v>
      </c>
      <c r="C4" s="1167"/>
      <c r="D4" s="1167"/>
      <c r="E4" s="845"/>
      <c r="G4" s="5"/>
    </row>
    <row r="5" spans="2:7" ht="27.75" customHeight="1">
      <c r="B5" s="1171" t="s">
        <v>1024</v>
      </c>
      <c r="C5" s="1171"/>
      <c r="D5" s="822"/>
      <c r="E5" s="822"/>
      <c r="G5" s="5"/>
    </row>
    <row r="6" spans="2:7" ht="13.2">
      <c r="B6" s="728"/>
      <c r="C6" s="744"/>
      <c r="D6" s="728"/>
      <c r="E6" s="845"/>
      <c r="G6" s="5"/>
    </row>
    <row r="7" spans="2:7" ht="15.75" customHeight="1">
      <c r="B7" s="1166" t="s">
        <v>1039</v>
      </c>
      <c r="C7" s="1166"/>
      <c r="D7" s="1166"/>
      <c r="E7" s="731"/>
      <c r="G7" s="5"/>
    </row>
    <row r="8" spans="2:7" ht="32.25" customHeight="1" thickBot="1">
      <c r="B8" s="732"/>
      <c r="C8" s="731"/>
      <c r="D8" s="731"/>
      <c r="E8" s="731"/>
      <c r="G8" s="5" t="s">
        <v>62</v>
      </c>
    </row>
    <row r="9" spans="2:7" ht="43.5" customHeight="1">
      <c r="B9" s="734" t="s">
        <v>874</v>
      </c>
      <c r="C9" s="733" t="s">
        <v>876</v>
      </c>
      <c r="D9" s="729" t="s">
        <v>875</v>
      </c>
      <c r="E9" s="729" t="s">
        <v>1056</v>
      </c>
      <c r="F9" s="723" t="s">
        <v>677</v>
      </c>
      <c r="G9" s="725" t="s">
        <v>678</v>
      </c>
    </row>
    <row r="10" spans="2:7" ht="31.5" customHeight="1">
      <c r="B10" s="736"/>
      <c r="C10" s="730" t="s">
        <v>877</v>
      </c>
      <c r="D10" s="730"/>
      <c r="E10" s="730"/>
      <c r="F10" s="6"/>
      <c r="G10" s="740"/>
    </row>
    <row r="11" spans="2:7" ht="31.5" customHeight="1">
      <c r="B11" s="722" t="s">
        <v>878</v>
      </c>
      <c r="C11" s="738" t="s">
        <v>155</v>
      </c>
      <c r="D11" s="738" t="s">
        <v>880</v>
      </c>
      <c r="E11" s="847">
        <v>46478</v>
      </c>
      <c r="F11" s="724" t="s">
        <v>706</v>
      </c>
      <c r="G11" s="741">
        <v>2101</v>
      </c>
    </row>
    <row r="12" spans="2:7" ht="31.5" customHeight="1">
      <c r="B12" s="722" t="s">
        <v>878</v>
      </c>
      <c r="C12" s="738" t="s">
        <v>883</v>
      </c>
      <c r="D12" s="738" t="s">
        <v>881</v>
      </c>
      <c r="E12" s="847">
        <v>46478</v>
      </c>
      <c r="F12" s="724" t="s">
        <v>706</v>
      </c>
      <c r="G12" s="741">
        <v>1111</v>
      </c>
    </row>
    <row r="13" spans="2:7" ht="31.5" customHeight="1">
      <c r="B13" s="722" t="s">
        <v>879</v>
      </c>
      <c r="C13" s="1172" t="s">
        <v>884</v>
      </c>
      <c r="D13" s="738" t="s">
        <v>887</v>
      </c>
      <c r="E13" s="847">
        <v>46478</v>
      </c>
      <c r="F13" s="724" t="s">
        <v>706</v>
      </c>
      <c r="G13" s="741">
        <v>205963</v>
      </c>
    </row>
    <row r="14" spans="2:7" ht="31.5" customHeight="1">
      <c r="B14" s="722" t="s">
        <v>879</v>
      </c>
      <c r="C14" s="1173"/>
      <c r="D14" s="738" t="s">
        <v>886</v>
      </c>
      <c r="E14" s="847">
        <v>46478</v>
      </c>
      <c r="F14" s="724" t="s">
        <v>706</v>
      </c>
      <c r="G14" s="741">
        <v>8320</v>
      </c>
    </row>
    <row r="15" spans="2:7" ht="31.5" customHeight="1">
      <c r="B15" s="722" t="s">
        <v>878</v>
      </c>
      <c r="C15" s="1174"/>
      <c r="D15" s="738" t="s">
        <v>885</v>
      </c>
      <c r="E15" s="847">
        <v>46478</v>
      </c>
      <c r="F15" s="724" t="s">
        <v>706</v>
      </c>
      <c r="G15" s="741">
        <v>6000</v>
      </c>
    </row>
    <row r="16" spans="2:7" ht="31.5" customHeight="1">
      <c r="B16" s="722"/>
      <c r="C16" s="738"/>
      <c r="D16" s="738"/>
      <c r="E16" s="738"/>
      <c r="F16" s="724"/>
      <c r="G16" s="741"/>
    </row>
    <row r="17" spans="2:7" ht="31.5" customHeight="1">
      <c r="B17" s="722"/>
      <c r="C17" s="738"/>
      <c r="D17" s="738"/>
      <c r="E17" s="738"/>
      <c r="F17" s="724"/>
      <c r="G17" s="741"/>
    </row>
    <row r="18" spans="2:7" ht="31.5" customHeight="1">
      <c r="B18" s="722"/>
      <c r="C18" s="738"/>
      <c r="D18" s="738"/>
      <c r="E18" s="738"/>
      <c r="F18" s="724"/>
      <c r="G18" s="741"/>
    </row>
    <row r="19" spans="2:7" ht="31.5" customHeight="1">
      <c r="B19" s="722"/>
      <c r="C19" s="738"/>
      <c r="D19" s="738"/>
      <c r="E19" s="738"/>
      <c r="F19" s="724"/>
      <c r="G19" s="741"/>
    </row>
    <row r="20" spans="2:7" ht="31.5" customHeight="1">
      <c r="B20" s="722"/>
      <c r="C20" s="738"/>
      <c r="D20" s="738"/>
      <c r="E20" s="738"/>
      <c r="F20" s="724"/>
      <c r="G20" s="741"/>
    </row>
    <row r="21" spans="2:7" ht="31.5" customHeight="1">
      <c r="B21" s="722"/>
      <c r="C21" s="738"/>
      <c r="D21" s="738"/>
      <c r="E21" s="738"/>
      <c r="F21" s="724"/>
      <c r="G21" s="741"/>
    </row>
    <row r="22" spans="2:7" ht="31.5" customHeight="1">
      <c r="B22" s="722"/>
      <c r="C22" s="738"/>
      <c r="D22" s="738"/>
      <c r="E22" s="738"/>
      <c r="F22" s="724"/>
      <c r="G22" s="741"/>
    </row>
    <row r="23" spans="2:7" ht="31.5" customHeight="1">
      <c r="B23" s="722"/>
      <c r="C23" s="738"/>
      <c r="D23" s="738"/>
      <c r="E23" s="738"/>
      <c r="F23" s="724"/>
      <c r="G23" s="741"/>
    </row>
    <row r="24" spans="2:7" ht="31.5" customHeight="1">
      <c r="B24" s="722"/>
      <c r="C24" s="738"/>
      <c r="D24" s="738"/>
      <c r="E24" s="738"/>
      <c r="F24" s="724"/>
      <c r="G24" s="741"/>
    </row>
    <row r="25" spans="2:7" ht="31.5" customHeight="1" thickBot="1">
      <c r="B25" s="737"/>
      <c r="C25" s="739"/>
      <c r="D25" s="739"/>
      <c r="E25" s="739"/>
      <c r="F25" s="735"/>
      <c r="G25" s="742"/>
    </row>
    <row r="26" spans="2:7" ht="31.5" customHeight="1" thickTop="1" thickBot="1">
      <c r="B26" s="1168" t="s">
        <v>882</v>
      </c>
      <c r="C26" s="1169"/>
      <c r="D26" s="1169"/>
      <c r="E26" s="1169"/>
      <c r="F26" s="1170"/>
      <c r="G26" s="743">
        <f>SUM(G10:G25)</f>
        <v>223495</v>
      </c>
    </row>
    <row r="27" spans="2:7" ht="13.2">
      <c r="B27" s="7"/>
      <c r="C27" s="7"/>
      <c r="D27" s="7"/>
      <c r="E27" s="7"/>
      <c r="F27" s="7"/>
    </row>
    <row r="28" spans="2:7" ht="13.2">
      <c r="B28" s="413" t="s">
        <v>680</v>
      </c>
      <c r="C28" s="413"/>
      <c r="D28" s="413"/>
      <c r="E28" s="413"/>
    </row>
    <row r="29" spans="2:7" ht="18.75" customHeight="1">
      <c r="B29" s="4" t="s">
        <v>1066</v>
      </c>
      <c r="C29" s="4"/>
      <c r="D29" s="4"/>
      <c r="E29" s="4"/>
    </row>
    <row r="30" spans="2:7" ht="18.75" customHeight="1">
      <c r="B30" s="74" t="s">
        <v>1038</v>
      </c>
      <c r="C30" s="74"/>
      <c r="D30" s="74"/>
      <c r="E30" s="74"/>
    </row>
    <row r="31" spans="2:7" ht="18.75" customHeight="1">
      <c r="B31" s="74" t="s">
        <v>888</v>
      </c>
      <c r="C31" s="74"/>
      <c r="D31" s="74"/>
      <c r="E31" s="74"/>
    </row>
    <row r="32" spans="2:7" s="853" customFormat="1" ht="18.75" customHeight="1">
      <c r="B32" s="851" t="s">
        <v>1167</v>
      </c>
      <c r="C32" s="851"/>
      <c r="D32" s="851"/>
      <c r="E32" s="851"/>
      <c r="F32" s="852"/>
    </row>
    <row r="33" spans="2:8" ht="18.75" customHeight="1">
      <c r="B33" s="808"/>
      <c r="C33" s="808"/>
      <c r="D33" s="808"/>
      <c r="E33" s="808"/>
      <c r="F33" s="809"/>
      <c r="G33" s="810"/>
      <c r="H33" s="810"/>
    </row>
    <row r="34" spans="2:8" ht="18.75" customHeight="1">
      <c r="B34" s="808"/>
      <c r="C34" s="808"/>
      <c r="D34" s="808"/>
      <c r="E34" s="808"/>
      <c r="F34" s="809"/>
      <c r="G34" s="810"/>
      <c r="H34" s="810"/>
    </row>
    <row r="35" spans="2:8" ht="18.75" customHeight="1">
      <c r="B35" s="74"/>
      <c r="C35" s="74"/>
      <c r="D35" s="74"/>
      <c r="E35" s="74"/>
    </row>
    <row r="36" spans="2:8" ht="22.5" customHeight="1">
      <c r="B36" s="74"/>
      <c r="C36" s="74"/>
      <c r="D36" s="74"/>
      <c r="E36" s="74"/>
    </row>
    <row r="37" spans="2:8" ht="27.75" customHeight="1">
      <c r="B37" s="2"/>
      <c r="C37" s="2"/>
      <c r="D37" s="2"/>
      <c r="E37" s="2"/>
    </row>
    <row r="38" spans="2:8" ht="27.75" customHeight="1">
      <c r="G38" s="16"/>
    </row>
    <row r="39" spans="2:8" ht="27.75" customHeight="1">
      <c r="B39" s="2"/>
      <c r="C39" s="2"/>
      <c r="D39" s="2"/>
      <c r="E39" s="2"/>
      <c r="G39" s="16"/>
    </row>
    <row r="40" spans="2:8" ht="27.75" customHeight="1">
      <c r="G40" s="16"/>
    </row>
    <row r="41" spans="2:8" ht="27.75" customHeight="1">
      <c r="B41" s="2"/>
      <c r="C41" s="2"/>
      <c r="D41" s="2"/>
      <c r="E41" s="2"/>
    </row>
    <row r="43" spans="2:8" s="1" customFormat="1" ht="27.75" customHeight="1">
      <c r="B43" s="2"/>
      <c r="C43" s="2"/>
      <c r="D43" s="2"/>
      <c r="E43" s="2"/>
      <c r="G43" s="2"/>
    </row>
  </sheetData>
  <mergeCells count="5">
    <mergeCell ref="B7:D7"/>
    <mergeCell ref="B4:D4"/>
    <mergeCell ref="B26:F26"/>
    <mergeCell ref="B5:C5"/>
    <mergeCell ref="C13:C15"/>
  </mergeCells>
  <phoneticPr fontId="17"/>
  <pageMargins left="0.78740157480314965" right="0.51181102362204722" top="0.47244094488188981" bottom="0.15748031496062992" header="0" footer="0"/>
  <pageSetup paperSize="9" scale="92" firstPageNumber="24" fitToWidth="0"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E689-C4D8-4C6E-B1CF-840B4442B680}">
  <sheetPr codeName="Sheet12"/>
  <dimension ref="A2:C30"/>
  <sheetViews>
    <sheetView view="pageBreakPreview" zoomScaleNormal="100" zoomScaleSheetLayoutView="100" workbookViewId="0"/>
  </sheetViews>
  <sheetFormatPr defaultRowHeight="13.2"/>
  <cols>
    <col min="1" max="1" width="1.44140625" customWidth="1"/>
    <col min="2" max="2" width="95.77734375" customWidth="1"/>
    <col min="3" max="3" width="1.109375" customWidth="1"/>
  </cols>
  <sheetData>
    <row r="2" spans="1:3" ht="15.75" customHeight="1">
      <c r="B2" s="429" t="s">
        <v>1211</v>
      </c>
    </row>
    <row r="3" spans="1:3" ht="15.75" customHeight="1" thickBot="1">
      <c r="B3" s="429"/>
    </row>
    <row r="4" spans="1:3" ht="51.9" customHeight="1" thickBot="1">
      <c r="B4" s="848" t="s">
        <v>1062</v>
      </c>
    </row>
    <row r="5" spans="1:3">
      <c r="B5" s="823"/>
    </row>
    <row r="6" spans="1:3">
      <c r="B6" s="726"/>
    </row>
    <row r="7" spans="1:3" ht="101.25" customHeight="1">
      <c r="B7" s="841" t="s">
        <v>1063</v>
      </c>
    </row>
    <row r="8" spans="1:3" ht="19.5" customHeight="1"/>
    <row r="9" spans="1:3" ht="19.5" customHeight="1"/>
    <row r="10" spans="1:3" ht="19.2">
      <c r="B10" s="842" t="s">
        <v>1025</v>
      </c>
    </row>
    <row r="11" spans="1:3" ht="19.5" customHeight="1">
      <c r="B11" s="824"/>
    </row>
    <row r="12" spans="1:3" ht="19.5" customHeight="1">
      <c r="B12" s="825"/>
    </row>
    <row r="13" spans="1:3" ht="135.75" customHeight="1">
      <c r="B13" s="840" t="s">
        <v>1064</v>
      </c>
    </row>
    <row r="14" spans="1:3">
      <c r="B14" s="727"/>
    </row>
    <row r="15" spans="1:3" ht="13.8" thickBot="1">
      <c r="A15" s="843"/>
      <c r="C15" s="843"/>
    </row>
    <row r="16" spans="1:3" ht="51.9" customHeight="1" thickBot="1">
      <c r="B16" s="848" t="s">
        <v>1065</v>
      </c>
    </row>
    <row r="17" spans="2:2">
      <c r="B17" s="727"/>
    </row>
    <row r="19" spans="2:2" ht="57.75" customHeight="1">
      <c r="B19" s="841" t="s">
        <v>871</v>
      </c>
    </row>
    <row r="20" spans="2:2" ht="19.5" customHeight="1">
      <c r="B20" s="846"/>
    </row>
    <row r="21" spans="2:2" ht="19.5" customHeight="1"/>
    <row r="22" spans="2:2" ht="19.2">
      <c r="B22" s="842" t="s">
        <v>872</v>
      </c>
    </row>
    <row r="23" spans="2:2" ht="18.75" customHeight="1">
      <c r="B23" s="824"/>
    </row>
    <row r="24" spans="2:2" ht="18.75" customHeight="1"/>
    <row r="25" spans="2:2" ht="111" customHeight="1">
      <c r="B25" s="841" t="s">
        <v>1026</v>
      </c>
    </row>
    <row r="26" spans="2:2" ht="16.2">
      <c r="B26" s="841"/>
    </row>
    <row r="28" spans="2:2" ht="16.2">
      <c r="B28" s="10" t="s">
        <v>1055</v>
      </c>
    </row>
    <row r="29" spans="2:2" ht="16.2">
      <c r="B29" s="10" t="s">
        <v>1054</v>
      </c>
    </row>
    <row r="30" spans="2:2" ht="6.75" customHeight="1"/>
  </sheetData>
  <phoneticPr fontId="17"/>
  <pageMargins left="0.7" right="0.7" top="0.75" bottom="0.75" header="0.3" footer="0.3"/>
  <pageSetup paperSize="9" scale="8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7F487-34A8-4128-AABA-AC390DBF1402}">
  <sheetPr codeName="Sheet13"/>
  <dimension ref="A1:BR110"/>
  <sheetViews>
    <sheetView view="pageBreakPreview" topLeftCell="A9" zoomScale="110" zoomScaleNormal="100" zoomScaleSheetLayoutView="110" workbookViewId="0"/>
  </sheetViews>
  <sheetFormatPr defaultColWidth="2.44140625" defaultRowHeight="15" customHeight="1"/>
  <cols>
    <col min="1" max="8" width="1.88671875" style="780" customWidth="1"/>
    <col min="9" max="19" width="2.44140625" style="780"/>
    <col min="20" max="20" width="5.6640625" style="780" customWidth="1"/>
    <col min="21" max="25" width="2.44140625" style="780"/>
    <col min="26" max="26" width="0.6640625" style="780" customWidth="1"/>
    <col min="27" max="34" width="1.88671875" style="780" customWidth="1"/>
    <col min="35" max="45" width="2.44140625" style="780"/>
    <col min="46" max="46" width="1.21875" style="780" customWidth="1"/>
    <col min="47" max="59" width="2.44140625" style="780"/>
    <col min="60" max="60" width="2.44140625" style="795"/>
    <col min="61" max="69" width="2.44140625" style="780"/>
    <col min="70" max="70" width="2.44140625" style="795"/>
    <col min="71" max="16384" width="2.44140625" style="780"/>
  </cols>
  <sheetData>
    <row r="1" spans="1:57" ht="18.75" customHeight="1">
      <c r="BE1" s="781" t="s">
        <v>983</v>
      </c>
    </row>
    <row r="2" spans="1:57" ht="22.5" customHeight="1">
      <c r="A2" s="782" t="s">
        <v>1139</v>
      </c>
      <c r="AT2" s="1175" t="s">
        <v>907</v>
      </c>
      <c r="AU2" s="1175"/>
      <c r="AV2" s="1175"/>
      <c r="AW2" s="1176"/>
      <c r="AX2" s="1176"/>
      <c r="AY2" s="1176"/>
      <c r="AZ2" s="1176"/>
      <c r="BA2" s="1176"/>
      <c r="BB2" s="1176"/>
      <c r="BC2" s="1176"/>
      <c r="BD2" s="1176"/>
      <c r="BE2" s="1176"/>
    </row>
    <row r="3" spans="1:57" ht="10.5" customHeight="1"/>
    <row r="4" spans="1:57" ht="22.5" customHeight="1">
      <c r="AT4" s="1175" t="s">
        <v>908</v>
      </c>
      <c r="AU4" s="1175"/>
      <c r="AV4" s="1175"/>
      <c r="AW4" s="1176"/>
      <c r="AX4" s="1176"/>
      <c r="AY4" s="1176"/>
      <c r="AZ4" s="1176"/>
      <c r="BA4" s="1176"/>
      <c r="BB4" s="1176"/>
      <c r="BC4" s="1176"/>
      <c r="BD4" s="1176"/>
      <c r="BE4" s="1176"/>
    </row>
    <row r="5" spans="1:57" ht="15" customHeight="1" thickBot="1"/>
    <row r="6" spans="1:57" ht="15" customHeight="1">
      <c r="A6" s="783"/>
      <c r="B6" s="784"/>
      <c r="C6" s="784"/>
      <c r="D6" s="784"/>
      <c r="E6" s="784"/>
      <c r="F6" s="784"/>
      <c r="G6" s="1177" t="s">
        <v>339</v>
      </c>
      <c r="H6" s="1177"/>
      <c r="I6" s="1177"/>
      <c r="J6" s="1179">
        <v>7</v>
      </c>
      <c r="K6" s="1179"/>
      <c r="L6" s="995" t="s">
        <v>909</v>
      </c>
      <c r="M6" s="995"/>
      <c r="N6" s="995"/>
      <c r="O6" s="995"/>
      <c r="P6" s="784"/>
      <c r="Q6" s="784"/>
      <c r="R6" s="784"/>
      <c r="S6" s="785"/>
      <c r="T6" s="786"/>
      <c r="U6" s="786"/>
      <c r="V6" s="786"/>
      <c r="W6" s="786"/>
      <c r="X6" s="786"/>
      <c r="Y6" s="786"/>
      <c r="Z6" s="786"/>
      <c r="AA6" s="783"/>
      <c r="AB6" s="784"/>
      <c r="AC6" s="784"/>
      <c r="AD6" s="784"/>
      <c r="AE6" s="784"/>
      <c r="AF6" s="784"/>
      <c r="AG6" s="1177" t="s">
        <v>339</v>
      </c>
      <c r="AH6" s="1177"/>
      <c r="AI6" s="1177"/>
      <c r="AJ6" s="1179">
        <v>8</v>
      </c>
      <c r="AK6" s="1179"/>
      <c r="AL6" s="995" t="s">
        <v>909</v>
      </c>
      <c r="AM6" s="995"/>
      <c r="AN6" s="995"/>
      <c r="AO6" s="995"/>
      <c r="AP6" s="784"/>
      <c r="AQ6" s="784"/>
      <c r="AR6" s="784"/>
      <c r="AS6" s="785"/>
      <c r="AU6" s="786"/>
      <c r="AV6" s="786"/>
      <c r="AW6" s="786"/>
      <c r="AX6" s="786"/>
      <c r="AY6" s="786"/>
      <c r="AZ6" s="786"/>
      <c r="BA6" s="786"/>
      <c r="BB6" s="786"/>
      <c r="BC6" s="786"/>
      <c r="BD6" s="786"/>
      <c r="BE6" s="786"/>
    </row>
    <row r="7" spans="1:57" ht="15" customHeight="1" thickBot="1">
      <c r="A7" s="787"/>
      <c r="B7" s="788"/>
      <c r="C7" s="788"/>
      <c r="D7" s="788"/>
      <c r="E7" s="788"/>
      <c r="F7" s="788"/>
      <c r="G7" s="1178"/>
      <c r="H7" s="1178"/>
      <c r="I7" s="1178"/>
      <c r="J7" s="1180"/>
      <c r="K7" s="1180"/>
      <c r="L7" s="1181"/>
      <c r="M7" s="1181"/>
      <c r="N7" s="1181"/>
      <c r="O7" s="1181"/>
      <c r="P7" s="788"/>
      <c r="Q7" s="788"/>
      <c r="R7" s="788"/>
      <c r="S7" s="789"/>
      <c r="T7" s="786"/>
      <c r="U7" s="786"/>
      <c r="V7" s="786"/>
      <c r="W7" s="786"/>
      <c r="X7" s="786"/>
      <c r="Y7" s="786"/>
      <c r="Z7" s="786"/>
      <c r="AA7" s="787"/>
      <c r="AB7" s="788"/>
      <c r="AC7" s="788"/>
      <c r="AD7" s="788"/>
      <c r="AE7" s="788"/>
      <c r="AF7" s="788"/>
      <c r="AG7" s="1178"/>
      <c r="AH7" s="1178"/>
      <c r="AI7" s="1178"/>
      <c r="AJ7" s="1180"/>
      <c r="AK7" s="1180"/>
      <c r="AL7" s="1181"/>
      <c r="AM7" s="1181"/>
      <c r="AN7" s="1181"/>
      <c r="AO7" s="1181"/>
      <c r="AP7" s="788"/>
      <c r="AQ7" s="788"/>
      <c r="AR7" s="788"/>
      <c r="AS7" s="789"/>
      <c r="AU7" s="786"/>
      <c r="AV7" s="786"/>
      <c r="AW7" s="786"/>
      <c r="AX7" s="786"/>
      <c r="AY7" s="786"/>
      <c r="AZ7" s="786"/>
      <c r="BA7" s="786"/>
      <c r="BB7" s="786"/>
      <c r="BC7" s="786"/>
      <c r="BD7" s="786"/>
      <c r="BE7" s="786"/>
    </row>
    <row r="8" spans="1:57" ht="15" customHeight="1">
      <c r="A8" s="786"/>
      <c r="B8" s="786"/>
      <c r="C8" s="786"/>
      <c r="D8" s="786"/>
      <c r="E8" s="786"/>
      <c r="F8" s="786"/>
      <c r="G8" s="786"/>
      <c r="H8" s="786"/>
      <c r="I8" s="786"/>
      <c r="J8" s="786"/>
      <c r="K8" s="786"/>
      <c r="L8" s="786"/>
      <c r="M8" s="786"/>
      <c r="N8" s="786"/>
      <c r="O8" s="786"/>
      <c r="P8" s="786"/>
      <c r="Q8" s="786"/>
      <c r="R8" s="786"/>
      <c r="S8" s="786"/>
      <c r="T8" s="786"/>
      <c r="U8" s="786"/>
      <c r="V8" s="786"/>
      <c r="W8" s="786"/>
      <c r="X8" s="786"/>
      <c r="Y8" s="786"/>
      <c r="Z8" s="786"/>
      <c r="AA8" s="786"/>
      <c r="AB8" s="786"/>
      <c r="AC8" s="786"/>
      <c r="AD8" s="786"/>
      <c r="AE8" s="786"/>
      <c r="AF8" s="786"/>
      <c r="AG8" s="786"/>
      <c r="AH8" s="786"/>
      <c r="AI8" s="786"/>
      <c r="AJ8" s="786"/>
      <c r="AK8" s="786"/>
      <c r="AL8" s="786"/>
      <c r="AM8" s="786"/>
      <c r="AN8" s="786"/>
      <c r="AO8" s="786"/>
      <c r="AP8" s="786"/>
      <c r="AQ8" s="786"/>
      <c r="AR8" s="786"/>
      <c r="AS8" s="786"/>
      <c r="AT8" s="786"/>
      <c r="AU8" s="786"/>
      <c r="AV8" s="786"/>
      <c r="AW8" s="786"/>
      <c r="AX8" s="786"/>
      <c r="AY8" s="786"/>
      <c r="AZ8" s="786"/>
      <c r="BA8" s="786"/>
      <c r="BB8" s="786"/>
      <c r="BC8" s="786"/>
      <c r="BD8" s="786"/>
      <c r="BE8" s="786"/>
    </row>
    <row r="9" spans="1:57" ht="11.25" customHeight="1">
      <c r="A9" s="1182" t="s">
        <v>72</v>
      </c>
      <c r="B9" s="1182"/>
      <c r="C9" s="1182" t="s">
        <v>25</v>
      </c>
      <c r="D9" s="1182"/>
      <c r="E9" s="1182" t="s">
        <v>910</v>
      </c>
      <c r="F9" s="1182"/>
      <c r="G9" s="1182" t="s">
        <v>23</v>
      </c>
      <c r="H9" s="1182"/>
      <c r="I9" s="1182" t="s">
        <v>421</v>
      </c>
      <c r="J9" s="1182"/>
      <c r="K9" s="1182"/>
      <c r="L9" s="1182"/>
      <c r="M9" s="1182"/>
      <c r="N9" s="1182"/>
      <c r="O9" s="1182"/>
      <c r="P9" s="1182"/>
      <c r="Q9" s="1182"/>
      <c r="R9" s="1182"/>
      <c r="S9" s="1182"/>
      <c r="T9" s="790"/>
      <c r="U9" s="1182" t="s">
        <v>911</v>
      </c>
      <c r="V9" s="1182"/>
      <c r="W9" s="1182"/>
      <c r="X9" s="1182"/>
      <c r="Y9" s="1182"/>
      <c r="Z9" s="790"/>
      <c r="AA9" s="1182" t="s">
        <v>72</v>
      </c>
      <c r="AB9" s="1182"/>
      <c r="AC9" s="1182" t="s">
        <v>25</v>
      </c>
      <c r="AD9" s="1182"/>
      <c r="AE9" s="1182" t="s">
        <v>910</v>
      </c>
      <c r="AF9" s="1182"/>
      <c r="AG9" s="1182" t="s">
        <v>23</v>
      </c>
      <c r="AH9" s="1182"/>
      <c r="AI9" s="1182" t="s">
        <v>421</v>
      </c>
      <c r="AJ9" s="1182"/>
      <c r="AK9" s="1182"/>
      <c r="AL9" s="1182"/>
      <c r="AM9" s="1182"/>
      <c r="AN9" s="1182"/>
      <c r="AO9" s="1182"/>
      <c r="AP9" s="1182"/>
      <c r="AQ9" s="1182"/>
      <c r="AR9" s="1182"/>
      <c r="AS9" s="1182"/>
      <c r="AT9" s="790"/>
      <c r="AU9" s="1182" t="s">
        <v>1169</v>
      </c>
      <c r="AV9" s="1182"/>
      <c r="AW9" s="1182"/>
      <c r="AX9" s="1182"/>
      <c r="AY9" s="1182"/>
      <c r="AZ9" s="1182"/>
      <c r="BA9" s="1182"/>
      <c r="BB9" s="1182"/>
      <c r="BC9" s="1182"/>
      <c r="BD9" s="1182"/>
      <c r="BE9" s="1182"/>
    </row>
    <row r="10" spans="1:57" ht="11.25" customHeight="1">
      <c r="A10" s="1183"/>
      <c r="B10" s="1183"/>
      <c r="C10" s="1183"/>
      <c r="D10" s="1183"/>
      <c r="E10" s="1183"/>
      <c r="F10" s="1183"/>
      <c r="G10" s="1183"/>
      <c r="H10" s="1183"/>
      <c r="I10" s="1183"/>
      <c r="J10" s="1183"/>
      <c r="K10" s="1183"/>
      <c r="L10" s="1183"/>
      <c r="M10" s="1183"/>
      <c r="N10" s="1183"/>
      <c r="O10" s="1183"/>
      <c r="P10" s="1183"/>
      <c r="Q10" s="1183"/>
      <c r="R10" s="1183"/>
      <c r="S10" s="1183"/>
      <c r="T10" s="790"/>
      <c r="U10" s="1183"/>
      <c r="V10" s="1183"/>
      <c r="W10" s="1183"/>
      <c r="X10" s="1183"/>
      <c r="Y10" s="1183"/>
      <c r="Z10" s="790"/>
      <c r="AA10" s="1183"/>
      <c r="AB10" s="1183"/>
      <c r="AC10" s="1183"/>
      <c r="AD10" s="1183"/>
      <c r="AE10" s="1183"/>
      <c r="AF10" s="1183"/>
      <c r="AG10" s="1183"/>
      <c r="AH10" s="1183"/>
      <c r="AI10" s="1183"/>
      <c r="AJ10" s="1183"/>
      <c r="AK10" s="1183"/>
      <c r="AL10" s="1183"/>
      <c r="AM10" s="1183"/>
      <c r="AN10" s="1183"/>
      <c r="AO10" s="1183"/>
      <c r="AP10" s="1183"/>
      <c r="AQ10" s="1183"/>
      <c r="AR10" s="1183"/>
      <c r="AS10" s="1183"/>
      <c r="AT10" s="790"/>
      <c r="AU10" s="1183"/>
      <c r="AV10" s="1183"/>
      <c r="AW10" s="1183"/>
      <c r="AX10" s="1183"/>
      <c r="AY10" s="1183"/>
      <c r="AZ10" s="1183"/>
      <c r="BA10" s="1183"/>
      <c r="BB10" s="1183"/>
      <c r="BC10" s="1183"/>
      <c r="BD10" s="1183"/>
      <c r="BE10" s="1183"/>
    </row>
    <row r="11" spans="1:57" ht="3.75" customHeight="1">
      <c r="A11" s="790"/>
      <c r="B11" s="790"/>
      <c r="C11" s="790"/>
      <c r="D11" s="790"/>
      <c r="E11" s="790"/>
      <c r="F11" s="790"/>
      <c r="G11" s="790"/>
      <c r="H11" s="790"/>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0"/>
      <c r="AL11" s="790"/>
      <c r="AM11" s="790"/>
      <c r="AN11" s="790"/>
      <c r="AO11" s="790"/>
      <c r="AP11" s="790"/>
      <c r="AQ11" s="790"/>
      <c r="AR11" s="790"/>
      <c r="AS11" s="790"/>
      <c r="AT11" s="790"/>
      <c r="AU11" s="790"/>
      <c r="AV11" s="790"/>
      <c r="AW11" s="790"/>
      <c r="AX11" s="790"/>
      <c r="AY11" s="790"/>
      <c r="AZ11" s="790"/>
      <c r="BA11" s="790"/>
      <c r="BB11" s="790"/>
      <c r="BC11" s="790"/>
      <c r="BD11" s="790"/>
      <c r="BE11" s="790"/>
    </row>
    <row r="12" spans="1:57" ht="16.5" customHeight="1">
      <c r="A12" s="1184"/>
      <c r="B12" s="1184"/>
      <c r="C12" s="1184"/>
      <c r="D12" s="1184"/>
      <c r="E12" s="1184"/>
      <c r="F12" s="1184"/>
      <c r="G12" s="1184"/>
      <c r="H12" s="1184"/>
      <c r="I12" s="1185"/>
      <c r="J12" s="1185"/>
      <c r="K12" s="1185"/>
      <c r="L12" s="1185"/>
      <c r="M12" s="1185"/>
      <c r="N12" s="1185"/>
      <c r="O12" s="1185"/>
      <c r="P12" s="1185"/>
      <c r="Q12" s="1185"/>
      <c r="R12" s="1185"/>
      <c r="S12" s="1185"/>
      <c r="T12" s="791"/>
      <c r="U12" s="1187"/>
      <c r="V12" s="1187"/>
      <c r="W12" s="1187"/>
      <c r="X12" s="1187"/>
      <c r="Y12" s="1187"/>
      <c r="Z12" s="786"/>
      <c r="AA12" s="1184"/>
      <c r="AB12" s="1184"/>
      <c r="AC12" s="1184"/>
      <c r="AD12" s="1184"/>
      <c r="AE12" s="1184"/>
      <c r="AF12" s="1184"/>
      <c r="AG12" s="1184"/>
      <c r="AH12" s="1184"/>
      <c r="AI12" s="1185"/>
      <c r="AJ12" s="1185"/>
      <c r="AK12" s="1185"/>
      <c r="AL12" s="1185"/>
      <c r="AM12" s="1185"/>
      <c r="AN12" s="1185"/>
      <c r="AO12" s="1185"/>
      <c r="AP12" s="1185"/>
      <c r="AQ12" s="1185"/>
      <c r="AR12" s="1185"/>
      <c r="AS12" s="1185"/>
      <c r="AT12" s="791"/>
      <c r="AU12" s="1186"/>
      <c r="AV12" s="1186"/>
      <c r="AW12" s="1186"/>
      <c r="AX12" s="1186"/>
      <c r="AY12" s="1186"/>
      <c r="AZ12" s="1186"/>
      <c r="BA12" s="1186"/>
      <c r="BB12" s="1186"/>
      <c r="BC12" s="1186"/>
      <c r="BD12" s="1186"/>
      <c r="BE12" s="1186"/>
    </row>
    <row r="13" spans="1:57" ht="16.5" customHeight="1">
      <c r="A13" s="1184"/>
      <c r="B13" s="1184"/>
      <c r="C13" s="1184"/>
      <c r="D13" s="1184"/>
      <c r="E13" s="1184"/>
      <c r="F13" s="1184"/>
      <c r="G13" s="1184"/>
      <c r="H13" s="1184"/>
      <c r="I13" s="1185"/>
      <c r="J13" s="1185"/>
      <c r="K13" s="1185"/>
      <c r="L13" s="1185"/>
      <c r="M13" s="1185"/>
      <c r="N13" s="1185"/>
      <c r="O13" s="1185"/>
      <c r="P13" s="1185"/>
      <c r="Q13" s="1185"/>
      <c r="R13" s="1185"/>
      <c r="S13" s="1185"/>
      <c r="T13" s="792"/>
      <c r="U13" s="1187"/>
      <c r="V13" s="1187"/>
      <c r="W13" s="1187"/>
      <c r="X13" s="1187"/>
      <c r="Y13" s="1187"/>
      <c r="Z13" s="786"/>
      <c r="AA13" s="1184"/>
      <c r="AB13" s="1184"/>
      <c r="AC13" s="1184"/>
      <c r="AD13" s="1184"/>
      <c r="AE13" s="1184"/>
      <c r="AF13" s="1184"/>
      <c r="AG13" s="1184"/>
      <c r="AH13" s="1184"/>
      <c r="AI13" s="1185"/>
      <c r="AJ13" s="1185"/>
      <c r="AK13" s="1185"/>
      <c r="AL13" s="1185"/>
      <c r="AM13" s="1185"/>
      <c r="AN13" s="1185"/>
      <c r="AO13" s="1185"/>
      <c r="AP13" s="1185"/>
      <c r="AQ13" s="1185"/>
      <c r="AR13" s="1185"/>
      <c r="AS13" s="1185"/>
      <c r="AT13" s="791"/>
      <c r="AU13" s="1186"/>
      <c r="AV13" s="1186"/>
      <c r="AW13" s="1186"/>
      <c r="AX13" s="1186"/>
      <c r="AY13" s="1186"/>
      <c r="AZ13" s="1186"/>
      <c r="BA13" s="1186"/>
      <c r="BB13" s="1186"/>
      <c r="BC13" s="1186"/>
      <c r="BD13" s="1186"/>
      <c r="BE13" s="1186"/>
    </row>
    <row r="14" spans="1:57" ht="16.5" customHeight="1">
      <c r="A14" s="1184"/>
      <c r="B14" s="1184"/>
      <c r="C14" s="1184"/>
      <c r="D14" s="1184"/>
      <c r="E14" s="1184"/>
      <c r="F14" s="1184"/>
      <c r="G14" s="1184"/>
      <c r="H14" s="1184"/>
      <c r="I14" s="1185"/>
      <c r="J14" s="1185"/>
      <c r="K14" s="1185"/>
      <c r="L14" s="1185"/>
      <c r="M14" s="1185"/>
      <c r="N14" s="1185"/>
      <c r="O14" s="1185"/>
      <c r="P14" s="1185"/>
      <c r="Q14" s="1185"/>
      <c r="R14" s="1185"/>
      <c r="S14" s="1185"/>
      <c r="T14" s="793"/>
      <c r="U14" s="1187"/>
      <c r="V14" s="1187"/>
      <c r="W14" s="1187"/>
      <c r="X14" s="1187"/>
      <c r="Y14" s="1187"/>
      <c r="Z14" s="786"/>
      <c r="AA14" s="1184"/>
      <c r="AB14" s="1184"/>
      <c r="AC14" s="1184"/>
      <c r="AD14" s="1184"/>
      <c r="AE14" s="1184"/>
      <c r="AF14" s="1184"/>
      <c r="AG14" s="1184"/>
      <c r="AH14" s="1184"/>
      <c r="AI14" s="1185"/>
      <c r="AJ14" s="1185"/>
      <c r="AK14" s="1185"/>
      <c r="AL14" s="1185"/>
      <c r="AM14" s="1185"/>
      <c r="AN14" s="1185"/>
      <c r="AO14" s="1185"/>
      <c r="AP14" s="1185"/>
      <c r="AQ14" s="1185"/>
      <c r="AR14" s="1185"/>
      <c r="AS14" s="1185"/>
      <c r="AT14" s="791"/>
      <c r="AU14" s="1186"/>
      <c r="AV14" s="1186"/>
      <c r="AW14" s="1186"/>
      <c r="AX14" s="1186"/>
      <c r="AY14" s="1186"/>
      <c r="AZ14" s="1186"/>
      <c r="BA14" s="1186"/>
      <c r="BB14" s="1186"/>
      <c r="BC14" s="1186"/>
      <c r="BD14" s="1186"/>
      <c r="BE14" s="1186"/>
    </row>
    <row r="15" spans="1:57" ht="16.5" customHeight="1">
      <c r="A15" s="1184"/>
      <c r="B15" s="1184"/>
      <c r="C15" s="1184"/>
      <c r="D15" s="1184"/>
      <c r="E15" s="1184"/>
      <c r="F15" s="1184"/>
      <c r="G15" s="1184"/>
      <c r="H15" s="1184"/>
      <c r="I15" s="1185"/>
      <c r="J15" s="1185"/>
      <c r="K15" s="1185"/>
      <c r="L15" s="1185"/>
      <c r="M15" s="1185"/>
      <c r="N15" s="1185"/>
      <c r="O15" s="1185"/>
      <c r="P15" s="1185"/>
      <c r="Q15" s="1185"/>
      <c r="R15" s="1185"/>
      <c r="S15" s="1185"/>
      <c r="T15" s="794"/>
      <c r="U15" s="1187"/>
      <c r="V15" s="1187"/>
      <c r="W15" s="1187"/>
      <c r="X15" s="1187"/>
      <c r="Y15" s="1187"/>
      <c r="Z15" s="786"/>
      <c r="AA15" s="1184"/>
      <c r="AB15" s="1184"/>
      <c r="AC15" s="1184"/>
      <c r="AD15" s="1184"/>
      <c r="AE15" s="1184"/>
      <c r="AF15" s="1184"/>
      <c r="AG15" s="1184"/>
      <c r="AH15" s="1184"/>
      <c r="AI15" s="1185"/>
      <c r="AJ15" s="1185"/>
      <c r="AK15" s="1185"/>
      <c r="AL15" s="1185"/>
      <c r="AM15" s="1185"/>
      <c r="AN15" s="1185"/>
      <c r="AO15" s="1185"/>
      <c r="AP15" s="1185"/>
      <c r="AQ15" s="1185"/>
      <c r="AR15" s="1185"/>
      <c r="AS15" s="1185"/>
      <c r="AT15" s="791"/>
      <c r="AU15" s="1186"/>
      <c r="AV15" s="1186"/>
      <c r="AW15" s="1186"/>
      <c r="AX15" s="1186"/>
      <c r="AY15" s="1186"/>
      <c r="AZ15" s="1186"/>
      <c r="BA15" s="1186"/>
      <c r="BB15" s="1186"/>
      <c r="BC15" s="1186"/>
      <c r="BD15" s="1186"/>
      <c r="BE15" s="1186"/>
    </row>
    <row r="16" spans="1:57" ht="16.5" customHeight="1">
      <c r="A16" s="1184"/>
      <c r="B16" s="1184"/>
      <c r="C16" s="1184"/>
      <c r="D16" s="1184"/>
      <c r="E16" s="1184"/>
      <c r="F16" s="1184"/>
      <c r="G16" s="1184"/>
      <c r="H16" s="1184"/>
      <c r="I16" s="1185"/>
      <c r="J16" s="1185"/>
      <c r="K16" s="1185"/>
      <c r="L16" s="1185"/>
      <c r="M16" s="1185"/>
      <c r="N16" s="1185"/>
      <c r="O16" s="1185"/>
      <c r="P16" s="1185"/>
      <c r="Q16" s="1185"/>
      <c r="R16" s="1185"/>
      <c r="S16" s="1185"/>
      <c r="T16" s="791"/>
      <c r="U16" s="1187"/>
      <c r="V16" s="1187"/>
      <c r="W16" s="1187"/>
      <c r="X16" s="1187"/>
      <c r="Y16" s="1187"/>
      <c r="Z16" s="786"/>
      <c r="AA16" s="1184"/>
      <c r="AB16" s="1184"/>
      <c r="AC16" s="1184"/>
      <c r="AD16" s="1184"/>
      <c r="AE16" s="1184"/>
      <c r="AF16" s="1184"/>
      <c r="AG16" s="1184"/>
      <c r="AH16" s="1184"/>
      <c r="AI16" s="1185"/>
      <c r="AJ16" s="1185"/>
      <c r="AK16" s="1185"/>
      <c r="AL16" s="1185"/>
      <c r="AM16" s="1185"/>
      <c r="AN16" s="1185"/>
      <c r="AO16" s="1185"/>
      <c r="AP16" s="1185"/>
      <c r="AQ16" s="1185"/>
      <c r="AR16" s="1185"/>
      <c r="AS16" s="1185"/>
      <c r="AT16" s="791"/>
      <c r="AU16" s="1186"/>
      <c r="AV16" s="1186"/>
      <c r="AW16" s="1186"/>
      <c r="AX16" s="1186"/>
      <c r="AY16" s="1186"/>
      <c r="AZ16" s="1186"/>
      <c r="BA16" s="1186"/>
      <c r="BB16" s="1186"/>
      <c r="BC16" s="1186"/>
      <c r="BD16" s="1186"/>
      <c r="BE16" s="1186"/>
    </row>
    <row r="17" spans="1:57" ht="16.5" customHeight="1">
      <c r="A17" s="1184"/>
      <c r="B17" s="1184"/>
      <c r="C17" s="1184"/>
      <c r="D17" s="1184"/>
      <c r="E17" s="1184"/>
      <c r="F17" s="1184"/>
      <c r="G17" s="1184"/>
      <c r="H17" s="1184"/>
      <c r="I17" s="1185"/>
      <c r="J17" s="1185"/>
      <c r="K17" s="1185"/>
      <c r="L17" s="1185"/>
      <c r="M17" s="1185"/>
      <c r="N17" s="1185"/>
      <c r="O17" s="1185"/>
      <c r="P17" s="1185"/>
      <c r="Q17" s="1185"/>
      <c r="R17" s="1185"/>
      <c r="S17" s="1185"/>
      <c r="T17" s="791"/>
      <c r="U17" s="1187"/>
      <c r="V17" s="1187"/>
      <c r="W17" s="1187"/>
      <c r="X17" s="1187"/>
      <c r="Y17" s="1187"/>
      <c r="Z17" s="786"/>
      <c r="AA17" s="1184"/>
      <c r="AB17" s="1184"/>
      <c r="AC17" s="1184"/>
      <c r="AD17" s="1184"/>
      <c r="AE17" s="1184"/>
      <c r="AF17" s="1184"/>
      <c r="AG17" s="1184"/>
      <c r="AH17" s="1184"/>
      <c r="AI17" s="1185"/>
      <c r="AJ17" s="1185"/>
      <c r="AK17" s="1185"/>
      <c r="AL17" s="1185"/>
      <c r="AM17" s="1185"/>
      <c r="AN17" s="1185"/>
      <c r="AO17" s="1185"/>
      <c r="AP17" s="1185"/>
      <c r="AQ17" s="1185"/>
      <c r="AR17" s="1185"/>
      <c r="AS17" s="1185"/>
      <c r="AT17" s="791"/>
      <c r="AU17" s="1186"/>
      <c r="AV17" s="1186"/>
      <c r="AW17" s="1186"/>
      <c r="AX17" s="1186"/>
      <c r="AY17" s="1186"/>
      <c r="AZ17" s="1186"/>
      <c r="BA17" s="1186"/>
      <c r="BB17" s="1186"/>
      <c r="BC17" s="1186"/>
      <c r="BD17" s="1186"/>
      <c r="BE17" s="1186"/>
    </row>
    <row r="18" spans="1:57" ht="16.5" customHeight="1">
      <c r="A18" s="1184"/>
      <c r="B18" s="1184"/>
      <c r="C18" s="1184"/>
      <c r="D18" s="1184"/>
      <c r="E18" s="1184"/>
      <c r="F18" s="1184"/>
      <c r="G18" s="1184"/>
      <c r="H18" s="1184"/>
      <c r="I18" s="1185"/>
      <c r="J18" s="1185"/>
      <c r="K18" s="1185"/>
      <c r="L18" s="1185"/>
      <c r="M18" s="1185"/>
      <c r="N18" s="1185"/>
      <c r="O18" s="1185"/>
      <c r="P18" s="1185"/>
      <c r="Q18" s="1185"/>
      <c r="R18" s="1185"/>
      <c r="S18" s="1185"/>
      <c r="T18" s="791"/>
      <c r="U18" s="1187"/>
      <c r="V18" s="1187"/>
      <c r="W18" s="1187"/>
      <c r="X18" s="1187"/>
      <c r="Y18" s="1187"/>
      <c r="Z18" s="786"/>
      <c r="AA18" s="1184"/>
      <c r="AB18" s="1184"/>
      <c r="AC18" s="1184"/>
      <c r="AD18" s="1184"/>
      <c r="AE18" s="1184"/>
      <c r="AF18" s="1184"/>
      <c r="AG18" s="1184"/>
      <c r="AH18" s="1184"/>
      <c r="AI18" s="1185"/>
      <c r="AJ18" s="1185"/>
      <c r="AK18" s="1185"/>
      <c r="AL18" s="1185"/>
      <c r="AM18" s="1185"/>
      <c r="AN18" s="1185"/>
      <c r="AO18" s="1185"/>
      <c r="AP18" s="1185"/>
      <c r="AQ18" s="1185"/>
      <c r="AR18" s="1185"/>
      <c r="AS18" s="1185"/>
      <c r="AT18" s="791"/>
      <c r="AU18" s="1186"/>
      <c r="AV18" s="1186"/>
      <c r="AW18" s="1186"/>
      <c r="AX18" s="1186"/>
      <c r="AY18" s="1186"/>
      <c r="AZ18" s="1186"/>
      <c r="BA18" s="1186"/>
      <c r="BB18" s="1186"/>
      <c r="BC18" s="1186"/>
      <c r="BD18" s="1186"/>
      <c r="BE18" s="1186"/>
    </row>
    <row r="19" spans="1:57" ht="16.5" customHeight="1">
      <c r="A19" s="1184"/>
      <c r="B19" s="1184"/>
      <c r="C19" s="1184"/>
      <c r="D19" s="1184"/>
      <c r="E19" s="1184"/>
      <c r="F19" s="1184"/>
      <c r="G19" s="1184"/>
      <c r="H19" s="1184"/>
      <c r="I19" s="1185"/>
      <c r="J19" s="1185"/>
      <c r="K19" s="1185"/>
      <c r="L19" s="1185"/>
      <c r="M19" s="1185"/>
      <c r="N19" s="1185"/>
      <c r="O19" s="1185"/>
      <c r="P19" s="1185"/>
      <c r="Q19" s="1185"/>
      <c r="R19" s="1185"/>
      <c r="S19" s="1185"/>
      <c r="T19" s="791"/>
      <c r="U19" s="1187"/>
      <c r="V19" s="1187"/>
      <c r="W19" s="1187"/>
      <c r="X19" s="1187"/>
      <c r="Y19" s="1187"/>
      <c r="Z19" s="786"/>
      <c r="AA19" s="1184"/>
      <c r="AB19" s="1184"/>
      <c r="AC19" s="1184"/>
      <c r="AD19" s="1184"/>
      <c r="AE19" s="1184"/>
      <c r="AF19" s="1184"/>
      <c r="AG19" s="1184"/>
      <c r="AH19" s="1184"/>
      <c r="AI19" s="1185"/>
      <c r="AJ19" s="1185"/>
      <c r="AK19" s="1185"/>
      <c r="AL19" s="1185"/>
      <c r="AM19" s="1185"/>
      <c r="AN19" s="1185"/>
      <c r="AO19" s="1185"/>
      <c r="AP19" s="1185"/>
      <c r="AQ19" s="1185"/>
      <c r="AR19" s="1185"/>
      <c r="AS19" s="1185"/>
      <c r="AT19" s="791"/>
      <c r="AU19" s="1186"/>
      <c r="AV19" s="1186"/>
      <c r="AW19" s="1186"/>
      <c r="AX19" s="1186"/>
      <c r="AY19" s="1186"/>
      <c r="AZ19" s="1186"/>
      <c r="BA19" s="1186"/>
      <c r="BB19" s="1186"/>
      <c r="BC19" s="1186"/>
      <c r="BD19" s="1186"/>
      <c r="BE19" s="1186"/>
    </row>
    <row r="20" spans="1:57" ht="16.5" customHeight="1">
      <c r="A20" s="1184"/>
      <c r="B20" s="1184"/>
      <c r="C20" s="1184"/>
      <c r="D20" s="1184"/>
      <c r="E20" s="1184"/>
      <c r="F20" s="1184"/>
      <c r="G20" s="1184"/>
      <c r="H20" s="1184"/>
      <c r="I20" s="1185"/>
      <c r="J20" s="1185"/>
      <c r="K20" s="1185"/>
      <c r="L20" s="1185"/>
      <c r="M20" s="1185"/>
      <c r="N20" s="1185"/>
      <c r="O20" s="1185"/>
      <c r="P20" s="1185"/>
      <c r="Q20" s="1185"/>
      <c r="R20" s="1185"/>
      <c r="S20" s="1185"/>
      <c r="T20" s="791"/>
      <c r="U20" s="1187"/>
      <c r="V20" s="1187"/>
      <c r="W20" s="1187"/>
      <c r="X20" s="1187"/>
      <c r="Y20" s="1187"/>
      <c r="Z20" s="786"/>
      <c r="AA20" s="1184"/>
      <c r="AB20" s="1184"/>
      <c r="AC20" s="1184"/>
      <c r="AD20" s="1184"/>
      <c r="AE20" s="1184"/>
      <c r="AF20" s="1184"/>
      <c r="AG20" s="1184"/>
      <c r="AH20" s="1184"/>
      <c r="AI20" s="1185"/>
      <c r="AJ20" s="1185"/>
      <c r="AK20" s="1185"/>
      <c r="AL20" s="1185"/>
      <c r="AM20" s="1185"/>
      <c r="AN20" s="1185"/>
      <c r="AO20" s="1185"/>
      <c r="AP20" s="1185"/>
      <c r="AQ20" s="1185"/>
      <c r="AR20" s="1185"/>
      <c r="AS20" s="1185"/>
      <c r="AT20" s="791"/>
      <c r="AU20" s="1186"/>
      <c r="AV20" s="1186"/>
      <c r="AW20" s="1186"/>
      <c r="AX20" s="1186"/>
      <c r="AY20" s="1186"/>
      <c r="AZ20" s="1186"/>
      <c r="BA20" s="1186"/>
      <c r="BB20" s="1186"/>
      <c r="BC20" s="1186"/>
      <c r="BD20" s="1186"/>
      <c r="BE20" s="1186"/>
    </row>
    <row r="21" spans="1:57" ht="16.5" customHeight="1">
      <c r="A21" s="1184"/>
      <c r="B21" s="1184"/>
      <c r="C21" s="1184"/>
      <c r="D21" s="1184"/>
      <c r="E21" s="1184"/>
      <c r="F21" s="1184"/>
      <c r="G21" s="1184"/>
      <c r="H21" s="1184"/>
      <c r="I21" s="1185"/>
      <c r="J21" s="1185"/>
      <c r="K21" s="1185"/>
      <c r="L21" s="1185"/>
      <c r="M21" s="1185"/>
      <c r="N21" s="1185"/>
      <c r="O21" s="1185"/>
      <c r="P21" s="1185"/>
      <c r="Q21" s="1185"/>
      <c r="R21" s="1185"/>
      <c r="S21" s="1185"/>
      <c r="T21" s="791"/>
      <c r="U21" s="1187"/>
      <c r="V21" s="1187"/>
      <c r="W21" s="1187"/>
      <c r="X21" s="1187"/>
      <c r="Y21" s="1187"/>
      <c r="Z21" s="786"/>
      <c r="AA21" s="1184"/>
      <c r="AB21" s="1184"/>
      <c r="AC21" s="1184"/>
      <c r="AD21" s="1184"/>
      <c r="AE21" s="1184"/>
      <c r="AF21" s="1184"/>
      <c r="AG21" s="1184"/>
      <c r="AH21" s="1184"/>
      <c r="AI21" s="1185"/>
      <c r="AJ21" s="1185"/>
      <c r="AK21" s="1185"/>
      <c r="AL21" s="1185"/>
      <c r="AM21" s="1185"/>
      <c r="AN21" s="1185"/>
      <c r="AO21" s="1185"/>
      <c r="AP21" s="1185"/>
      <c r="AQ21" s="1185"/>
      <c r="AR21" s="1185"/>
      <c r="AS21" s="1185"/>
      <c r="AT21" s="791"/>
      <c r="AU21" s="1186"/>
      <c r="AV21" s="1186"/>
      <c r="AW21" s="1186"/>
      <c r="AX21" s="1186"/>
      <c r="AY21" s="1186"/>
      <c r="AZ21" s="1186"/>
      <c r="BA21" s="1186"/>
      <c r="BB21" s="1186"/>
      <c r="BC21" s="1186"/>
      <c r="BD21" s="1186"/>
      <c r="BE21" s="1186"/>
    </row>
    <row r="22" spans="1:57" ht="16.5" customHeight="1">
      <c r="A22" s="1184"/>
      <c r="B22" s="1184"/>
      <c r="C22" s="1184"/>
      <c r="D22" s="1184"/>
      <c r="E22" s="1184"/>
      <c r="F22" s="1184"/>
      <c r="G22" s="1184"/>
      <c r="H22" s="1184"/>
      <c r="I22" s="1185"/>
      <c r="J22" s="1185"/>
      <c r="K22" s="1185"/>
      <c r="L22" s="1185"/>
      <c r="M22" s="1185"/>
      <c r="N22" s="1185"/>
      <c r="O22" s="1185"/>
      <c r="P22" s="1185"/>
      <c r="Q22" s="1185"/>
      <c r="R22" s="1185"/>
      <c r="S22" s="1185"/>
      <c r="T22" s="791"/>
      <c r="U22" s="1187"/>
      <c r="V22" s="1187"/>
      <c r="W22" s="1187"/>
      <c r="X22" s="1187"/>
      <c r="Y22" s="1187"/>
      <c r="Z22" s="786"/>
      <c r="AA22" s="1184"/>
      <c r="AB22" s="1184"/>
      <c r="AC22" s="1184"/>
      <c r="AD22" s="1184"/>
      <c r="AE22" s="1184"/>
      <c r="AF22" s="1184"/>
      <c r="AG22" s="1184"/>
      <c r="AH22" s="1184"/>
      <c r="AI22" s="1185"/>
      <c r="AJ22" s="1185"/>
      <c r="AK22" s="1185"/>
      <c r="AL22" s="1185"/>
      <c r="AM22" s="1185"/>
      <c r="AN22" s="1185"/>
      <c r="AO22" s="1185"/>
      <c r="AP22" s="1185"/>
      <c r="AQ22" s="1185"/>
      <c r="AR22" s="1185"/>
      <c r="AS22" s="1185"/>
      <c r="AT22" s="791"/>
      <c r="AU22" s="1186"/>
      <c r="AV22" s="1186"/>
      <c r="AW22" s="1186"/>
      <c r="AX22" s="1186"/>
      <c r="AY22" s="1186"/>
      <c r="AZ22" s="1186"/>
      <c r="BA22" s="1186"/>
      <c r="BB22" s="1186"/>
      <c r="BC22" s="1186"/>
      <c r="BD22" s="1186"/>
      <c r="BE22" s="1186"/>
    </row>
    <row r="23" spans="1:57" ht="16.5" customHeight="1">
      <c r="A23" s="1184"/>
      <c r="B23" s="1184"/>
      <c r="C23" s="1184"/>
      <c r="D23" s="1184"/>
      <c r="E23" s="1184"/>
      <c r="F23" s="1184"/>
      <c r="G23" s="1184"/>
      <c r="H23" s="1184"/>
      <c r="I23" s="1185"/>
      <c r="J23" s="1185"/>
      <c r="K23" s="1185"/>
      <c r="L23" s="1185"/>
      <c r="M23" s="1185"/>
      <c r="N23" s="1185"/>
      <c r="O23" s="1185"/>
      <c r="P23" s="1185"/>
      <c r="Q23" s="1185"/>
      <c r="R23" s="1185"/>
      <c r="S23" s="1185"/>
      <c r="T23" s="791"/>
      <c r="U23" s="1187"/>
      <c r="V23" s="1187"/>
      <c r="W23" s="1187"/>
      <c r="X23" s="1187"/>
      <c r="Y23" s="1187"/>
      <c r="Z23" s="786"/>
      <c r="AA23" s="1184"/>
      <c r="AB23" s="1184"/>
      <c r="AC23" s="1184"/>
      <c r="AD23" s="1184"/>
      <c r="AE23" s="1184"/>
      <c r="AF23" s="1184"/>
      <c r="AG23" s="1184"/>
      <c r="AH23" s="1184"/>
      <c r="AI23" s="1185"/>
      <c r="AJ23" s="1185"/>
      <c r="AK23" s="1185"/>
      <c r="AL23" s="1185"/>
      <c r="AM23" s="1185"/>
      <c r="AN23" s="1185"/>
      <c r="AO23" s="1185"/>
      <c r="AP23" s="1185"/>
      <c r="AQ23" s="1185"/>
      <c r="AR23" s="1185"/>
      <c r="AS23" s="1185"/>
      <c r="AT23" s="791"/>
      <c r="AU23" s="1186"/>
      <c r="AV23" s="1186"/>
      <c r="AW23" s="1186"/>
      <c r="AX23" s="1186"/>
      <c r="AY23" s="1186"/>
      <c r="AZ23" s="1186"/>
      <c r="BA23" s="1186"/>
      <c r="BB23" s="1186"/>
      <c r="BC23" s="1186"/>
      <c r="BD23" s="1186"/>
      <c r="BE23" s="1186"/>
    </row>
    <row r="24" spans="1:57" ht="16.5" customHeight="1">
      <c r="A24" s="1184"/>
      <c r="B24" s="1184"/>
      <c r="C24" s="1184"/>
      <c r="D24" s="1184"/>
      <c r="E24" s="1184"/>
      <c r="F24" s="1184"/>
      <c r="G24" s="1184"/>
      <c r="H24" s="1184"/>
      <c r="I24" s="1185"/>
      <c r="J24" s="1185"/>
      <c r="K24" s="1185"/>
      <c r="L24" s="1185"/>
      <c r="M24" s="1185"/>
      <c r="N24" s="1185"/>
      <c r="O24" s="1185"/>
      <c r="P24" s="1185"/>
      <c r="Q24" s="1185"/>
      <c r="R24" s="1185"/>
      <c r="S24" s="1185"/>
      <c r="T24" s="791"/>
      <c r="U24" s="1187"/>
      <c r="V24" s="1187"/>
      <c r="W24" s="1187"/>
      <c r="X24" s="1187"/>
      <c r="Y24" s="1187"/>
      <c r="Z24" s="786"/>
      <c r="AA24" s="1184"/>
      <c r="AB24" s="1184"/>
      <c r="AC24" s="1184"/>
      <c r="AD24" s="1184"/>
      <c r="AE24" s="1184"/>
      <c r="AF24" s="1184"/>
      <c r="AG24" s="1184"/>
      <c r="AH24" s="1184"/>
      <c r="AI24" s="1185"/>
      <c r="AJ24" s="1185"/>
      <c r="AK24" s="1185"/>
      <c r="AL24" s="1185"/>
      <c r="AM24" s="1185"/>
      <c r="AN24" s="1185"/>
      <c r="AO24" s="1185"/>
      <c r="AP24" s="1185"/>
      <c r="AQ24" s="1185"/>
      <c r="AR24" s="1185"/>
      <c r="AS24" s="1185"/>
      <c r="AT24" s="791"/>
      <c r="AU24" s="1186"/>
      <c r="AV24" s="1186"/>
      <c r="AW24" s="1186"/>
      <c r="AX24" s="1186"/>
      <c r="AY24" s="1186"/>
      <c r="AZ24" s="1186"/>
      <c r="BA24" s="1186"/>
      <c r="BB24" s="1186"/>
      <c r="BC24" s="1186"/>
      <c r="BD24" s="1186"/>
      <c r="BE24" s="1186"/>
    </row>
    <row r="25" spans="1:57" ht="16.5" customHeight="1">
      <c r="A25" s="1184"/>
      <c r="B25" s="1184"/>
      <c r="C25" s="1184"/>
      <c r="D25" s="1184"/>
      <c r="E25" s="1184"/>
      <c r="F25" s="1184"/>
      <c r="G25" s="1184"/>
      <c r="H25" s="1184"/>
      <c r="I25" s="1185"/>
      <c r="J25" s="1185"/>
      <c r="K25" s="1185"/>
      <c r="L25" s="1185"/>
      <c r="M25" s="1185"/>
      <c r="N25" s="1185"/>
      <c r="O25" s="1185"/>
      <c r="P25" s="1185"/>
      <c r="Q25" s="1185"/>
      <c r="R25" s="1185"/>
      <c r="S25" s="1185"/>
      <c r="T25" s="791"/>
      <c r="U25" s="1187"/>
      <c r="V25" s="1187"/>
      <c r="W25" s="1187"/>
      <c r="X25" s="1187"/>
      <c r="Y25" s="1187"/>
      <c r="Z25" s="786"/>
      <c r="AA25" s="1184"/>
      <c r="AB25" s="1184"/>
      <c r="AC25" s="1184"/>
      <c r="AD25" s="1184"/>
      <c r="AE25" s="1184"/>
      <c r="AF25" s="1184"/>
      <c r="AG25" s="1184"/>
      <c r="AH25" s="1184"/>
      <c r="AI25" s="1185"/>
      <c r="AJ25" s="1185"/>
      <c r="AK25" s="1185"/>
      <c r="AL25" s="1185"/>
      <c r="AM25" s="1185"/>
      <c r="AN25" s="1185"/>
      <c r="AO25" s="1185"/>
      <c r="AP25" s="1185"/>
      <c r="AQ25" s="1185"/>
      <c r="AR25" s="1185"/>
      <c r="AS25" s="1185"/>
      <c r="AT25" s="791"/>
      <c r="AU25" s="1186"/>
      <c r="AV25" s="1186"/>
      <c r="AW25" s="1186"/>
      <c r="AX25" s="1186"/>
      <c r="AY25" s="1186"/>
      <c r="AZ25" s="1186"/>
      <c r="BA25" s="1186"/>
      <c r="BB25" s="1186"/>
      <c r="BC25" s="1186"/>
      <c r="BD25" s="1186"/>
      <c r="BE25" s="1186"/>
    </row>
    <row r="26" spans="1:57" ht="16.5" customHeight="1">
      <c r="A26" s="1184"/>
      <c r="B26" s="1184"/>
      <c r="C26" s="1184"/>
      <c r="D26" s="1184"/>
      <c r="E26" s="1184"/>
      <c r="F26" s="1184"/>
      <c r="G26" s="1184"/>
      <c r="H26" s="1184"/>
      <c r="I26" s="1185"/>
      <c r="J26" s="1185"/>
      <c r="K26" s="1185"/>
      <c r="L26" s="1185"/>
      <c r="M26" s="1185"/>
      <c r="N26" s="1185"/>
      <c r="O26" s="1185"/>
      <c r="P26" s="1185"/>
      <c r="Q26" s="1185"/>
      <c r="R26" s="1185"/>
      <c r="S26" s="1185"/>
      <c r="T26" s="791"/>
      <c r="U26" s="1187"/>
      <c r="V26" s="1187"/>
      <c r="W26" s="1187"/>
      <c r="X26" s="1187"/>
      <c r="Y26" s="1187"/>
      <c r="Z26" s="786"/>
      <c r="AA26" s="1184"/>
      <c r="AB26" s="1184"/>
      <c r="AC26" s="1184"/>
      <c r="AD26" s="1184"/>
      <c r="AE26" s="1184"/>
      <c r="AF26" s="1184"/>
      <c r="AG26" s="1184"/>
      <c r="AH26" s="1184"/>
      <c r="AI26" s="1185"/>
      <c r="AJ26" s="1185"/>
      <c r="AK26" s="1185"/>
      <c r="AL26" s="1185"/>
      <c r="AM26" s="1185"/>
      <c r="AN26" s="1185"/>
      <c r="AO26" s="1185"/>
      <c r="AP26" s="1185"/>
      <c r="AQ26" s="1185"/>
      <c r="AR26" s="1185"/>
      <c r="AS26" s="1185"/>
      <c r="AT26" s="791"/>
      <c r="AU26" s="1186"/>
      <c r="AV26" s="1186"/>
      <c r="AW26" s="1186"/>
      <c r="AX26" s="1186"/>
      <c r="AY26" s="1186"/>
      <c r="AZ26" s="1186"/>
      <c r="BA26" s="1186"/>
      <c r="BB26" s="1186"/>
      <c r="BC26" s="1186"/>
      <c r="BD26" s="1186"/>
      <c r="BE26" s="1186"/>
    </row>
    <row r="27" spans="1:57" ht="16.5" customHeight="1">
      <c r="A27" s="1184"/>
      <c r="B27" s="1184"/>
      <c r="C27" s="1184"/>
      <c r="D27" s="1184"/>
      <c r="E27" s="1184"/>
      <c r="F27" s="1184"/>
      <c r="G27" s="1184"/>
      <c r="H27" s="1184"/>
      <c r="I27" s="1185"/>
      <c r="J27" s="1185"/>
      <c r="K27" s="1185"/>
      <c r="L27" s="1185"/>
      <c r="M27" s="1185"/>
      <c r="N27" s="1185"/>
      <c r="O27" s="1185"/>
      <c r="P27" s="1185"/>
      <c r="Q27" s="1185"/>
      <c r="R27" s="1185"/>
      <c r="S27" s="1185"/>
      <c r="T27" s="791"/>
      <c r="U27" s="1187"/>
      <c r="V27" s="1187"/>
      <c r="W27" s="1187"/>
      <c r="X27" s="1187"/>
      <c r="Y27" s="1187"/>
      <c r="Z27" s="786"/>
      <c r="AA27" s="1184"/>
      <c r="AB27" s="1184"/>
      <c r="AC27" s="1184"/>
      <c r="AD27" s="1184"/>
      <c r="AE27" s="1184"/>
      <c r="AF27" s="1184"/>
      <c r="AG27" s="1184"/>
      <c r="AH27" s="1184"/>
      <c r="AI27" s="1185"/>
      <c r="AJ27" s="1185"/>
      <c r="AK27" s="1185"/>
      <c r="AL27" s="1185"/>
      <c r="AM27" s="1185"/>
      <c r="AN27" s="1185"/>
      <c r="AO27" s="1185"/>
      <c r="AP27" s="1185"/>
      <c r="AQ27" s="1185"/>
      <c r="AR27" s="1185"/>
      <c r="AS27" s="1185"/>
      <c r="AT27" s="791"/>
      <c r="AU27" s="1186"/>
      <c r="AV27" s="1186"/>
      <c r="AW27" s="1186"/>
      <c r="AX27" s="1186"/>
      <c r="AY27" s="1186"/>
      <c r="AZ27" s="1186"/>
      <c r="BA27" s="1186"/>
      <c r="BB27" s="1186"/>
      <c r="BC27" s="1186"/>
      <c r="BD27" s="1186"/>
      <c r="BE27" s="1186"/>
    </row>
    <row r="28" spans="1:57" ht="16.5" customHeight="1">
      <c r="A28" s="1184"/>
      <c r="B28" s="1184"/>
      <c r="C28" s="1184"/>
      <c r="D28" s="1184"/>
      <c r="E28" s="1184"/>
      <c r="F28" s="1184"/>
      <c r="G28" s="1184"/>
      <c r="H28" s="1184"/>
      <c r="I28" s="1185"/>
      <c r="J28" s="1185"/>
      <c r="K28" s="1185"/>
      <c r="L28" s="1185"/>
      <c r="M28" s="1185"/>
      <c r="N28" s="1185"/>
      <c r="O28" s="1185"/>
      <c r="P28" s="1185"/>
      <c r="Q28" s="1185"/>
      <c r="R28" s="1185"/>
      <c r="S28" s="1185"/>
      <c r="T28" s="791"/>
      <c r="U28" s="1187"/>
      <c r="V28" s="1187"/>
      <c r="W28" s="1187"/>
      <c r="X28" s="1187"/>
      <c r="Y28" s="1187"/>
      <c r="Z28" s="786"/>
      <c r="AA28" s="1184"/>
      <c r="AB28" s="1184"/>
      <c r="AC28" s="1184"/>
      <c r="AD28" s="1184"/>
      <c r="AE28" s="1184"/>
      <c r="AF28" s="1184"/>
      <c r="AG28" s="1184"/>
      <c r="AH28" s="1184"/>
      <c r="AI28" s="1185"/>
      <c r="AJ28" s="1185"/>
      <c r="AK28" s="1185"/>
      <c r="AL28" s="1185"/>
      <c r="AM28" s="1185"/>
      <c r="AN28" s="1185"/>
      <c r="AO28" s="1185"/>
      <c r="AP28" s="1185"/>
      <c r="AQ28" s="1185"/>
      <c r="AR28" s="1185"/>
      <c r="AS28" s="1185"/>
      <c r="AT28" s="791"/>
      <c r="AU28" s="1186"/>
      <c r="AV28" s="1186"/>
      <c r="AW28" s="1186"/>
      <c r="AX28" s="1186"/>
      <c r="AY28" s="1186"/>
      <c r="AZ28" s="1186"/>
      <c r="BA28" s="1186"/>
      <c r="BB28" s="1186"/>
      <c r="BC28" s="1186"/>
      <c r="BD28" s="1186"/>
      <c r="BE28" s="1186"/>
    </row>
    <row r="29" spans="1:57" ht="16.5" customHeight="1">
      <c r="A29" s="1184"/>
      <c r="B29" s="1184"/>
      <c r="C29" s="1184"/>
      <c r="D29" s="1184"/>
      <c r="E29" s="1184"/>
      <c r="F29" s="1184"/>
      <c r="G29" s="1184"/>
      <c r="H29" s="1184"/>
      <c r="I29" s="1185"/>
      <c r="J29" s="1185"/>
      <c r="K29" s="1185"/>
      <c r="L29" s="1185"/>
      <c r="M29" s="1185"/>
      <c r="N29" s="1185"/>
      <c r="O29" s="1185"/>
      <c r="P29" s="1185"/>
      <c r="Q29" s="1185"/>
      <c r="R29" s="1185"/>
      <c r="S29" s="1185"/>
      <c r="T29" s="791"/>
      <c r="U29" s="1187"/>
      <c r="V29" s="1187"/>
      <c r="W29" s="1187"/>
      <c r="X29" s="1187"/>
      <c r="Y29" s="1187"/>
      <c r="Z29" s="786"/>
      <c r="AA29" s="1184"/>
      <c r="AB29" s="1184"/>
      <c r="AC29" s="1184"/>
      <c r="AD29" s="1184"/>
      <c r="AE29" s="1184"/>
      <c r="AF29" s="1184"/>
      <c r="AG29" s="1184"/>
      <c r="AH29" s="1184"/>
      <c r="AI29" s="1185"/>
      <c r="AJ29" s="1185"/>
      <c r="AK29" s="1185"/>
      <c r="AL29" s="1185"/>
      <c r="AM29" s="1185"/>
      <c r="AN29" s="1185"/>
      <c r="AO29" s="1185"/>
      <c r="AP29" s="1185"/>
      <c r="AQ29" s="1185"/>
      <c r="AR29" s="1185"/>
      <c r="AS29" s="1185"/>
      <c r="AT29" s="791"/>
      <c r="AU29" s="1186"/>
      <c r="AV29" s="1186"/>
      <c r="AW29" s="1186"/>
      <c r="AX29" s="1186"/>
      <c r="AY29" s="1186"/>
      <c r="AZ29" s="1186"/>
      <c r="BA29" s="1186"/>
      <c r="BB29" s="1186"/>
      <c r="BC29" s="1186"/>
      <c r="BD29" s="1186"/>
      <c r="BE29" s="1186"/>
    </row>
    <row r="30" spans="1:57" ht="16.5" customHeight="1">
      <c r="A30" s="1184"/>
      <c r="B30" s="1184"/>
      <c r="C30" s="1184"/>
      <c r="D30" s="1184"/>
      <c r="E30" s="1184"/>
      <c r="F30" s="1184"/>
      <c r="G30" s="1184"/>
      <c r="H30" s="1184"/>
      <c r="I30" s="1185"/>
      <c r="J30" s="1185"/>
      <c r="K30" s="1185"/>
      <c r="L30" s="1185"/>
      <c r="M30" s="1185"/>
      <c r="N30" s="1185"/>
      <c r="O30" s="1185"/>
      <c r="P30" s="1185"/>
      <c r="Q30" s="1185"/>
      <c r="R30" s="1185"/>
      <c r="S30" s="1185"/>
      <c r="T30" s="791"/>
      <c r="U30" s="1187"/>
      <c r="V30" s="1187"/>
      <c r="W30" s="1187"/>
      <c r="X30" s="1187"/>
      <c r="Y30" s="1187"/>
      <c r="Z30" s="786"/>
      <c r="AA30" s="1184"/>
      <c r="AB30" s="1184"/>
      <c r="AC30" s="1184"/>
      <c r="AD30" s="1184"/>
      <c r="AE30" s="1184"/>
      <c r="AF30" s="1184"/>
      <c r="AG30" s="1184"/>
      <c r="AH30" s="1184"/>
      <c r="AI30" s="1185"/>
      <c r="AJ30" s="1185"/>
      <c r="AK30" s="1185"/>
      <c r="AL30" s="1185"/>
      <c r="AM30" s="1185"/>
      <c r="AN30" s="1185"/>
      <c r="AO30" s="1185"/>
      <c r="AP30" s="1185"/>
      <c r="AQ30" s="1185"/>
      <c r="AR30" s="1185"/>
      <c r="AS30" s="1185"/>
      <c r="AT30" s="791"/>
      <c r="AU30" s="1186"/>
      <c r="AV30" s="1186"/>
      <c r="AW30" s="1186"/>
      <c r="AX30" s="1186"/>
      <c r="AY30" s="1186"/>
      <c r="AZ30" s="1186"/>
      <c r="BA30" s="1186"/>
      <c r="BB30" s="1186"/>
      <c r="BC30" s="1186"/>
      <c r="BD30" s="1186"/>
      <c r="BE30" s="1186"/>
    </row>
    <row r="31" spans="1:57" ht="16.5" customHeight="1">
      <c r="A31" s="1184"/>
      <c r="B31" s="1184"/>
      <c r="C31" s="1184"/>
      <c r="D31" s="1184"/>
      <c r="E31" s="1184"/>
      <c r="F31" s="1184"/>
      <c r="G31" s="1184"/>
      <c r="H31" s="1184"/>
      <c r="I31" s="1185"/>
      <c r="J31" s="1185"/>
      <c r="K31" s="1185"/>
      <c r="L31" s="1185"/>
      <c r="M31" s="1185"/>
      <c r="N31" s="1185"/>
      <c r="O31" s="1185"/>
      <c r="P31" s="1185"/>
      <c r="Q31" s="1185"/>
      <c r="R31" s="1185"/>
      <c r="S31" s="1185"/>
      <c r="T31" s="791"/>
      <c r="U31" s="1187"/>
      <c r="V31" s="1187"/>
      <c r="W31" s="1187"/>
      <c r="X31" s="1187"/>
      <c r="Y31" s="1187"/>
      <c r="Z31" s="786"/>
      <c r="AA31" s="1184"/>
      <c r="AB31" s="1184"/>
      <c r="AC31" s="1184"/>
      <c r="AD31" s="1184"/>
      <c r="AE31" s="1184"/>
      <c r="AF31" s="1184"/>
      <c r="AG31" s="1184"/>
      <c r="AH31" s="1184"/>
      <c r="AI31" s="1185"/>
      <c r="AJ31" s="1185"/>
      <c r="AK31" s="1185"/>
      <c r="AL31" s="1185"/>
      <c r="AM31" s="1185"/>
      <c r="AN31" s="1185"/>
      <c r="AO31" s="1185"/>
      <c r="AP31" s="1185"/>
      <c r="AQ31" s="1185"/>
      <c r="AR31" s="1185"/>
      <c r="AS31" s="1185"/>
      <c r="AT31" s="791"/>
      <c r="AU31" s="1186"/>
      <c r="AV31" s="1186"/>
      <c r="AW31" s="1186"/>
      <c r="AX31" s="1186"/>
      <c r="AY31" s="1186"/>
      <c r="AZ31" s="1186"/>
      <c r="BA31" s="1186"/>
      <c r="BB31" s="1186"/>
      <c r="BC31" s="1186"/>
      <c r="BD31" s="1186"/>
      <c r="BE31" s="1186"/>
    </row>
    <row r="32" spans="1:57" ht="16.5" customHeight="1">
      <c r="A32" s="1184"/>
      <c r="B32" s="1184"/>
      <c r="C32" s="1184"/>
      <c r="D32" s="1184"/>
      <c r="E32" s="1184"/>
      <c r="F32" s="1184"/>
      <c r="G32" s="1184"/>
      <c r="H32" s="1184"/>
      <c r="I32" s="1185"/>
      <c r="J32" s="1185"/>
      <c r="K32" s="1185"/>
      <c r="L32" s="1185"/>
      <c r="M32" s="1185"/>
      <c r="N32" s="1185"/>
      <c r="O32" s="1185"/>
      <c r="P32" s="1185"/>
      <c r="Q32" s="1185"/>
      <c r="R32" s="1185"/>
      <c r="S32" s="1185"/>
      <c r="T32" s="791"/>
      <c r="U32" s="1187"/>
      <c r="V32" s="1187"/>
      <c r="W32" s="1187"/>
      <c r="X32" s="1187"/>
      <c r="Y32" s="1187"/>
      <c r="Z32" s="786"/>
      <c r="AA32" s="1184"/>
      <c r="AB32" s="1184"/>
      <c r="AC32" s="1184"/>
      <c r="AD32" s="1184"/>
      <c r="AE32" s="1184"/>
      <c r="AF32" s="1184"/>
      <c r="AG32" s="1184"/>
      <c r="AH32" s="1184"/>
      <c r="AI32" s="1185"/>
      <c r="AJ32" s="1185"/>
      <c r="AK32" s="1185"/>
      <c r="AL32" s="1185"/>
      <c r="AM32" s="1185"/>
      <c r="AN32" s="1185"/>
      <c r="AO32" s="1185"/>
      <c r="AP32" s="1185"/>
      <c r="AQ32" s="1185"/>
      <c r="AR32" s="1185"/>
      <c r="AS32" s="1185"/>
      <c r="AT32" s="791"/>
      <c r="AU32" s="1186"/>
      <c r="AV32" s="1186"/>
      <c r="AW32" s="1186"/>
      <c r="AX32" s="1186"/>
      <c r="AY32" s="1186"/>
      <c r="AZ32" s="1186"/>
      <c r="BA32" s="1186"/>
      <c r="BB32" s="1186"/>
      <c r="BC32" s="1186"/>
      <c r="BD32" s="1186"/>
      <c r="BE32" s="1186"/>
    </row>
    <row r="33" spans="1:57" ht="16.5" customHeight="1">
      <c r="A33" s="1184"/>
      <c r="B33" s="1184"/>
      <c r="C33" s="1184"/>
      <c r="D33" s="1184"/>
      <c r="E33" s="1184"/>
      <c r="F33" s="1184"/>
      <c r="G33" s="1184"/>
      <c r="H33" s="1184"/>
      <c r="I33" s="1185"/>
      <c r="J33" s="1185"/>
      <c r="K33" s="1185"/>
      <c r="L33" s="1185"/>
      <c r="M33" s="1185"/>
      <c r="N33" s="1185"/>
      <c r="O33" s="1185"/>
      <c r="P33" s="1185"/>
      <c r="Q33" s="1185"/>
      <c r="R33" s="1185"/>
      <c r="S33" s="1185"/>
      <c r="T33" s="791"/>
      <c r="U33" s="1187"/>
      <c r="V33" s="1187"/>
      <c r="W33" s="1187"/>
      <c r="X33" s="1187"/>
      <c r="Y33" s="1187"/>
      <c r="Z33" s="786"/>
      <c r="AA33" s="1184"/>
      <c r="AB33" s="1184"/>
      <c r="AC33" s="1184"/>
      <c r="AD33" s="1184"/>
      <c r="AE33" s="1184"/>
      <c r="AF33" s="1184"/>
      <c r="AG33" s="1184"/>
      <c r="AH33" s="1184"/>
      <c r="AI33" s="1185"/>
      <c r="AJ33" s="1185"/>
      <c r="AK33" s="1185"/>
      <c r="AL33" s="1185"/>
      <c r="AM33" s="1185"/>
      <c r="AN33" s="1185"/>
      <c r="AO33" s="1185"/>
      <c r="AP33" s="1185"/>
      <c r="AQ33" s="1185"/>
      <c r="AR33" s="1185"/>
      <c r="AS33" s="1185"/>
      <c r="AT33" s="791"/>
      <c r="AU33" s="1186"/>
      <c r="AV33" s="1186"/>
      <c r="AW33" s="1186"/>
      <c r="AX33" s="1186"/>
      <c r="AY33" s="1186"/>
      <c r="AZ33" s="1186"/>
      <c r="BA33" s="1186"/>
      <c r="BB33" s="1186"/>
      <c r="BC33" s="1186"/>
      <c r="BD33" s="1186"/>
      <c r="BE33" s="1186"/>
    </row>
    <row r="34" spans="1:57" ht="22.5" customHeight="1">
      <c r="A34" s="1188" t="s">
        <v>1140</v>
      </c>
      <c r="B34" s="1188"/>
      <c r="C34" s="1188"/>
      <c r="D34" s="1188"/>
      <c r="E34" s="1188"/>
      <c r="F34" s="1188"/>
      <c r="G34" s="1188"/>
      <c r="H34" s="1188"/>
      <c r="I34" s="1188"/>
      <c r="J34" s="1188"/>
      <c r="K34" s="1188"/>
      <c r="L34" s="1188"/>
      <c r="M34" s="1188"/>
      <c r="N34" s="1188"/>
      <c r="O34" s="1188"/>
      <c r="P34" s="1188"/>
      <c r="Q34" s="1188"/>
      <c r="R34" s="1188"/>
      <c r="S34" s="1188"/>
      <c r="T34" s="1188"/>
      <c r="U34" s="1188"/>
      <c r="V34" s="1188"/>
      <c r="W34" s="1188"/>
      <c r="X34" s="1188"/>
      <c r="Y34" s="1188"/>
      <c r="Z34" s="1188"/>
      <c r="AA34" s="1188"/>
      <c r="AB34" s="1188"/>
      <c r="AC34" s="1188"/>
      <c r="AD34" s="1188"/>
      <c r="AE34" s="1188"/>
      <c r="AF34" s="1188"/>
      <c r="AG34" s="1188"/>
      <c r="AH34" s="1188"/>
      <c r="AI34" s="1188"/>
      <c r="AJ34" s="1188"/>
      <c r="AK34" s="1188"/>
      <c r="AL34" s="1188"/>
      <c r="AM34" s="1188"/>
      <c r="AN34" s="1188"/>
      <c r="AO34" s="1188"/>
      <c r="AP34" s="1188"/>
      <c r="AQ34" s="1188"/>
      <c r="AR34" s="1188"/>
      <c r="AS34" s="1188"/>
      <c r="AT34" s="1188"/>
      <c r="AU34" s="1188"/>
      <c r="AV34" s="1188"/>
      <c r="AW34" s="1188"/>
      <c r="AX34" s="1188"/>
      <c r="AY34" s="1188"/>
      <c r="AZ34" s="1188"/>
      <c r="BA34" s="1188"/>
      <c r="BB34" s="1188"/>
      <c r="BC34" s="1188"/>
      <c r="BD34" s="1188"/>
      <c r="BE34" s="1188"/>
    </row>
    <row r="60" spans="1:12" ht="15" customHeight="1">
      <c r="A60" s="795" t="s">
        <v>912</v>
      </c>
      <c r="B60" s="796"/>
      <c r="C60" s="796"/>
      <c r="D60" s="796"/>
      <c r="E60" s="796"/>
      <c r="F60" s="796"/>
      <c r="G60" s="796"/>
      <c r="H60" s="796"/>
      <c r="I60" s="796"/>
      <c r="J60" s="796"/>
      <c r="K60" s="795" t="s">
        <v>913</v>
      </c>
      <c r="L60" s="796"/>
    </row>
    <row r="61" spans="1:12" ht="15" customHeight="1">
      <c r="A61" s="795" t="s">
        <v>914</v>
      </c>
      <c r="B61" s="796"/>
      <c r="C61" s="796"/>
      <c r="D61" s="796"/>
      <c r="E61" s="796"/>
      <c r="F61" s="796"/>
      <c r="G61" s="796"/>
      <c r="H61" s="796"/>
      <c r="I61" s="796"/>
      <c r="J61" s="796"/>
      <c r="K61" s="795" t="s">
        <v>915</v>
      </c>
      <c r="L61" s="796"/>
    </row>
    <row r="62" spans="1:12" ht="15" customHeight="1">
      <c r="A62" s="795" t="s">
        <v>916</v>
      </c>
      <c r="K62" s="795" t="s">
        <v>917</v>
      </c>
    </row>
    <row r="63" spans="1:12" ht="15" customHeight="1">
      <c r="A63" s="795" t="s">
        <v>918</v>
      </c>
      <c r="K63" s="795" t="s">
        <v>919</v>
      </c>
    </row>
    <row r="64" spans="1:12" ht="15" customHeight="1">
      <c r="A64" s="795" t="s">
        <v>920</v>
      </c>
      <c r="K64" s="795" t="s">
        <v>921</v>
      </c>
    </row>
    <row r="65" spans="1:11" ht="15" customHeight="1">
      <c r="A65" s="795" t="s">
        <v>922</v>
      </c>
      <c r="K65" s="795" t="s">
        <v>923</v>
      </c>
    </row>
    <row r="66" spans="1:11" ht="15" customHeight="1">
      <c r="A66" s="795" t="s">
        <v>924</v>
      </c>
      <c r="K66" s="795" t="s">
        <v>925</v>
      </c>
    </row>
    <row r="67" spans="1:11" ht="15" customHeight="1">
      <c r="A67" s="795" t="s">
        <v>926</v>
      </c>
      <c r="K67" s="795" t="s">
        <v>927</v>
      </c>
    </row>
    <row r="68" spans="1:11" ht="15" customHeight="1">
      <c r="A68" s="795" t="s">
        <v>928</v>
      </c>
      <c r="K68" s="795" t="s">
        <v>929</v>
      </c>
    </row>
    <row r="69" spans="1:11" ht="15" customHeight="1">
      <c r="A69" s="795" t="s">
        <v>930</v>
      </c>
      <c r="K69" s="795" t="s">
        <v>931</v>
      </c>
    </row>
    <row r="70" spans="1:11" ht="15" customHeight="1">
      <c r="A70" s="795" t="s">
        <v>932</v>
      </c>
      <c r="K70" s="795" t="s">
        <v>933</v>
      </c>
    </row>
    <row r="71" spans="1:11" ht="15" customHeight="1">
      <c r="A71" s="795" t="s">
        <v>934</v>
      </c>
      <c r="K71" s="795" t="s">
        <v>935</v>
      </c>
    </row>
    <row r="72" spans="1:11" ht="15" customHeight="1">
      <c r="A72" s="795" t="s">
        <v>936</v>
      </c>
      <c r="K72" s="795" t="s">
        <v>937</v>
      </c>
    </row>
    <row r="73" spans="1:11" ht="15" customHeight="1">
      <c r="A73" s="795" t="s">
        <v>938</v>
      </c>
      <c r="K73" s="795" t="s">
        <v>939</v>
      </c>
    </row>
    <row r="74" spans="1:11" ht="15" customHeight="1">
      <c r="A74" s="795"/>
      <c r="K74" s="795" t="s">
        <v>940</v>
      </c>
    </row>
    <row r="75" spans="1:11" ht="15" customHeight="1">
      <c r="A75" s="797" t="s">
        <v>941</v>
      </c>
      <c r="K75" s="795" t="s">
        <v>942</v>
      </c>
    </row>
    <row r="76" spans="1:11" ht="15" customHeight="1">
      <c r="A76" s="795" t="s">
        <v>490</v>
      </c>
      <c r="K76" s="795" t="s">
        <v>943</v>
      </c>
    </row>
    <row r="77" spans="1:11" ht="15" customHeight="1">
      <c r="A77" s="795" t="s">
        <v>944</v>
      </c>
      <c r="K77" s="795" t="s">
        <v>945</v>
      </c>
    </row>
    <row r="78" spans="1:11" ht="15" customHeight="1">
      <c r="A78" s="795" t="s">
        <v>946</v>
      </c>
      <c r="K78" s="795" t="s">
        <v>947</v>
      </c>
    </row>
    <row r="79" spans="1:11" ht="15" customHeight="1">
      <c r="A79" s="795"/>
      <c r="K79" s="795" t="s">
        <v>948</v>
      </c>
    </row>
    <row r="80" spans="1:11" ht="15" customHeight="1">
      <c r="A80" s="795"/>
      <c r="K80" s="795" t="s">
        <v>949</v>
      </c>
    </row>
    <row r="81" spans="1:11" ht="15" customHeight="1">
      <c r="A81" s="795"/>
      <c r="K81" s="795" t="s">
        <v>950</v>
      </c>
    </row>
    <row r="82" spans="1:11" ht="15" customHeight="1">
      <c r="A82" s="795"/>
      <c r="K82" s="795" t="s">
        <v>951</v>
      </c>
    </row>
    <row r="83" spans="1:11" ht="15" customHeight="1">
      <c r="A83" s="795"/>
      <c r="K83" s="795" t="s">
        <v>952</v>
      </c>
    </row>
    <row r="84" spans="1:11" ht="15" customHeight="1">
      <c r="A84" s="795"/>
      <c r="K84" s="795" t="s">
        <v>953</v>
      </c>
    </row>
    <row r="85" spans="1:11" ht="15" customHeight="1">
      <c r="A85" s="795"/>
      <c r="K85" s="795" t="s">
        <v>954</v>
      </c>
    </row>
    <row r="86" spans="1:11" ht="15" customHeight="1">
      <c r="A86" s="795"/>
      <c r="K86" s="795" t="s">
        <v>955</v>
      </c>
    </row>
    <row r="87" spans="1:11" ht="15" customHeight="1">
      <c r="A87" s="795"/>
      <c r="K87" s="795" t="s">
        <v>956</v>
      </c>
    </row>
    <row r="88" spans="1:11" ht="15" customHeight="1">
      <c r="A88" s="795"/>
      <c r="K88" s="795" t="s">
        <v>957</v>
      </c>
    </row>
    <row r="89" spans="1:11" ht="15" customHeight="1">
      <c r="A89" s="795"/>
      <c r="K89" s="795" t="s">
        <v>958</v>
      </c>
    </row>
    <row r="90" spans="1:11" ht="15" customHeight="1">
      <c r="A90" s="795"/>
      <c r="K90" s="795" t="s">
        <v>959</v>
      </c>
    </row>
    <row r="91" spans="1:11" ht="15" customHeight="1">
      <c r="A91" s="795"/>
      <c r="K91" s="795" t="s">
        <v>960</v>
      </c>
    </row>
    <row r="92" spans="1:11" ht="15" customHeight="1">
      <c r="A92" s="795"/>
      <c r="K92" s="795" t="s">
        <v>961</v>
      </c>
    </row>
    <row r="93" spans="1:11" ht="15" customHeight="1">
      <c r="A93" s="795"/>
      <c r="K93" s="795" t="s">
        <v>962</v>
      </c>
    </row>
    <row r="94" spans="1:11" ht="15" customHeight="1">
      <c r="A94" s="795"/>
      <c r="K94" s="795" t="s">
        <v>963</v>
      </c>
    </row>
    <row r="95" spans="1:11" ht="15" customHeight="1">
      <c r="A95" s="795"/>
      <c r="K95" s="795" t="s">
        <v>964</v>
      </c>
    </row>
    <row r="96" spans="1:11" ht="15" customHeight="1">
      <c r="A96" s="795"/>
      <c r="K96" s="795" t="s">
        <v>965</v>
      </c>
    </row>
    <row r="97" spans="1:11" ht="15" customHeight="1">
      <c r="A97" s="795"/>
      <c r="K97" s="795" t="s">
        <v>966</v>
      </c>
    </row>
    <row r="98" spans="1:11" ht="15" customHeight="1">
      <c r="A98" s="795"/>
      <c r="K98" s="795" t="s">
        <v>967</v>
      </c>
    </row>
    <row r="99" spans="1:11" ht="15" customHeight="1">
      <c r="A99" s="795"/>
      <c r="K99" s="795" t="s">
        <v>968</v>
      </c>
    </row>
    <row r="100" spans="1:11" ht="15" customHeight="1">
      <c r="A100" s="795"/>
      <c r="K100" s="795" t="s">
        <v>969</v>
      </c>
    </row>
    <row r="101" spans="1:11" ht="15" customHeight="1">
      <c r="A101" s="795"/>
      <c r="K101" s="795" t="s">
        <v>970</v>
      </c>
    </row>
    <row r="102" spans="1:11" ht="15" customHeight="1">
      <c r="A102" s="795"/>
      <c r="K102" s="795" t="s">
        <v>971</v>
      </c>
    </row>
    <row r="103" spans="1:11" ht="15" customHeight="1">
      <c r="A103" s="795"/>
      <c r="K103" s="795" t="s">
        <v>972</v>
      </c>
    </row>
    <row r="104" spans="1:11" ht="15" customHeight="1">
      <c r="A104" s="795"/>
      <c r="K104" s="795" t="s">
        <v>973</v>
      </c>
    </row>
    <row r="105" spans="1:11" ht="15" customHeight="1">
      <c r="A105" s="795"/>
      <c r="K105" s="795" t="s">
        <v>974</v>
      </c>
    </row>
    <row r="106" spans="1:11" ht="15" customHeight="1">
      <c r="A106" s="795"/>
      <c r="K106" s="795" t="s">
        <v>975</v>
      </c>
    </row>
    <row r="107" spans="1:11" ht="15" customHeight="1">
      <c r="A107" s="795"/>
      <c r="K107" s="795" t="s">
        <v>976</v>
      </c>
    </row>
    <row r="108" spans="1:11" ht="15" customHeight="1">
      <c r="A108" s="795"/>
      <c r="K108" s="795" t="s">
        <v>977</v>
      </c>
    </row>
    <row r="109" spans="1:11" ht="15" customHeight="1">
      <c r="A109" s="795"/>
      <c r="K109" s="795" t="s">
        <v>978</v>
      </c>
    </row>
    <row r="110" spans="1:11" ht="15" customHeight="1">
      <c r="A110" s="795"/>
      <c r="K110" s="795" t="s">
        <v>979</v>
      </c>
    </row>
  </sheetData>
  <mergeCells count="287">
    <mergeCell ref="A34:BE34"/>
    <mergeCell ref="AA33:AB33"/>
    <mergeCell ref="AC33:AD33"/>
    <mergeCell ref="AE33:AF33"/>
    <mergeCell ref="AG33:AH33"/>
    <mergeCell ref="AI33:AS33"/>
    <mergeCell ref="AU33:BE33"/>
    <mergeCell ref="A33:B33"/>
    <mergeCell ref="C33:D33"/>
    <mergeCell ref="E33:F33"/>
    <mergeCell ref="G33:H33"/>
    <mergeCell ref="I33:S33"/>
    <mergeCell ref="U33:Y33"/>
    <mergeCell ref="AA32:AB32"/>
    <mergeCell ref="AC32:AD32"/>
    <mergeCell ref="AE32:AF32"/>
    <mergeCell ref="AG32:AH32"/>
    <mergeCell ref="AI32:AS32"/>
    <mergeCell ref="AU32:BE32"/>
    <mergeCell ref="A32:B32"/>
    <mergeCell ref="C32:D32"/>
    <mergeCell ref="E32:F32"/>
    <mergeCell ref="G32:H32"/>
    <mergeCell ref="I32:S32"/>
    <mergeCell ref="U32:Y32"/>
    <mergeCell ref="AA31:AB31"/>
    <mergeCell ref="AC31:AD31"/>
    <mergeCell ref="AE31:AF31"/>
    <mergeCell ref="AG31:AH31"/>
    <mergeCell ref="AI31:AS31"/>
    <mergeCell ref="AU31:BE31"/>
    <mergeCell ref="A31:B31"/>
    <mergeCell ref="C31:D31"/>
    <mergeCell ref="E31:F31"/>
    <mergeCell ref="G31:H31"/>
    <mergeCell ref="I31:S31"/>
    <mergeCell ref="U31:Y31"/>
    <mergeCell ref="AA30:AB30"/>
    <mergeCell ref="AC30:AD30"/>
    <mergeCell ref="AE30:AF30"/>
    <mergeCell ref="AG30:AH30"/>
    <mergeCell ref="AI30:AS30"/>
    <mergeCell ref="AU30:BE30"/>
    <mergeCell ref="A30:B30"/>
    <mergeCell ref="C30:D30"/>
    <mergeCell ref="E30:F30"/>
    <mergeCell ref="G30:H30"/>
    <mergeCell ref="I30:S30"/>
    <mergeCell ref="U30:Y30"/>
    <mergeCell ref="AA29:AB29"/>
    <mergeCell ref="AC29:AD29"/>
    <mergeCell ref="AE29:AF29"/>
    <mergeCell ref="AG29:AH29"/>
    <mergeCell ref="AI29:AS29"/>
    <mergeCell ref="AU29:BE29"/>
    <mergeCell ref="A29:B29"/>
    <mergeCell ref="C29:D29"/>
    <mergeCell ref="E29:F29"/>
    <mergeCell ref="G29:H29"/>
    <mergeCell ref="I29:S29"/>
    <mergeCell ref="U29:Y29"/>
    <mergeCell ref="AA28:AB28"/>
    <mergeCell ref="AC28:AD28"/>
    <mergeCell ref="AE28:AF28"/>
    <mergeCell ref="AG28:AH28"/>
    <mergeCell ref="AI28:AS28"/>
    <mergeCell ref="AU28:BE28"/>
    <mergeCell ref="A28:B28"/>
    <mergeCell ref="C28:D28"/>
    <mergeCell ref="E28:F28"/>
    <mergeCell ref="G28:H28"/>
    <mergeCell ref="I28:S28"/>
    <mergeCell ref="U28:Y28"/>
    <mergeCell ref="AA27:AB27"/>
    <mergeCell ref="AC27:AD27"/>
    <mergeCell ref="AE27:AF27"/>
    <mergeCell ref="AG27:AH27"/>
    <mergeCell ref="AI27:AS27"/>
    <mergeCell ref="AU27:BE27"/>
    <mergeCell ref="A27:B27"/>
    <mergeCell ref="C27:D27"/>
    <mergeCell ref="E27:F27"/>
    <mergeCell ref="G27:H27"/>
    <mergeCell ref="I27:S27"/>
    <mergeCell ref="U27:Y27"/>
    <mergeCell ref="AA26:AB26"/>
    <mergeCell ref="AC26:AD26"/>
    <mergeCell ref="AE26:AF26"/>
    <mergeCell ref="AG26:AH26"/>
    <mergeCell ref="AI26:AS26"/>
    <mergeCell ref="AU26:BE26"/>
    <mergeCell ref="A26:B26"/>
    <mergeCell ref="C26:D26"/>
    <mergeCell ref="E26:F26"/>
    <mergeCell ref="G26:H26"/>
    <mergeCell ref="I26:S26"/>
    <mergeCell ref="U26:Y26"/>
    <mergeCell ref="AA25:AB25"/>
    <mergeCell ref="AC25:AD25"/>
    <mergeCell ref="AE25:AF25"/>
    <mergeCell ref="AG25:AH25"/>
    <mergeCell ref="AI25:AS25"/>
    <mergeCell ref="AU25:BE25"/>
    <mergeCell ref="A25:B25"/>
    <mergeCell ref="C25:D25"/>
    <mergeCell ref="E25:F25"/>
    <mergeCell ref="G25:H25"/>
    <mergeCell ref="I25:S25"/>
    <mergeCell ref="U25:Y25"/>
    <mergeCell ref="AA24:AB24"/>
    <mergeCell ref="AC24:AD24"/>
    <mergeCell ref="AE24:AF24"/>
    <mergeCell ref="AG24:AH24"/>
    <mergeCell ref="AI24:AS24"/>
    <mergeCell ref="AU24:BE24"/>
    <mergeCell ref="A24:B24"/>
    <mergeCell ref="C24:D24"/>
    <mergeCell ref="E24:F24"/>
    <mergeCell ref="G24:H24"/>
    <mergeCell ref="I24:S24"/>
    <mergeCell ref="U24:Y24"/>
    <mergeCell ref="AA23:AB23"/>
    <mergeCell ref="AC23:AD23"/>
    <mergeCell ref="AE23:AF23"/>
    <mergeCell ref="AG23:AH23"/>
    <mergeCell ref="AI23:AS23"/>
    <mergeCell ref="AU23:BE23"/>
    <mergeCell ref="A23:B23"/>
    <mergeCell ref="C23:D23"/>
    <mergeCell ref="E23:F23"/>
    <mergeCell ref="G23:H23"/>
    <mergeCell ref="I23:S23"/>
    <mergeCell ref="U23:Y23"/>
    <mergeCell ref="AA22:AB22"/>
    <mergeCell ref="AC22:AD22"/>
    <mergeCell ref="AE22:AF22"/>
    <mergeCell ref="AG22:AH22"/>
    <mergeCell ref="AI22:AS22"/>
    <mergeCell ref="AU22:BE22"/>
    <mergeCell ref="A22:B22"/>
    <mergeCell ref="C22:D22"/>
    <mergeCell ref="E22:F22"/>
    <mergeCell ref="G22:H22"/>
    <mergeCell ref="I22:S22"/>
    <mergeCell ref="U22:Y22"/>
    <mergeCell ref="AA21:AB21"/>
    <mergeCell ref="AC21:AD21"/>
    <mergeCell ref="AE21:AF21"/>
    <mergeCell ref="AG21:AH21"/>
    <mergeCell ref="AI21:AS21"/>
    <mergeCell ref="AU21:BE21"/>
    <mergeCell ref="A21:B21"/>
    <mergeCell ref="C21:D21"/>
    <mergeCell ref="E21:F21"/>
    <mergeCell ref="G21:H21"/>
    <mergeCell ref="I21:S21"/>
    <mergeCell ref="U21:Y21"/>
    <mergeCell ref="AA20:AB20"/>
    <mergeCell ref="AC20:AD20"/>
    <mergeCell ref="AE20:AF20"/>
    <mergeCell ref="AG20:AH20"/>
    <mergeCell ref="AI20:AS20"/>
    <mergeCell ref="AU20:BE20"/>
    <mergeCell ref="A20:B20"/>
    <mergeCell ref="C20:D20"/>
    <mergeCell ref="E20:F20"/>
    <mergeCell ref="G20:H20"/>
    <mergeCell ref="I20:S20"/>
    <mergeCell ref="U20:Y20"/>
    <mergeCell ref="AA19:AB19"/>
    <mergeCell ref="AC19:AD19"/>
    <mergeCell ref="AE19:AF19"/>
    <mergeCell ref="AG19:AH19"/>
    <mergeCell ref="AI19:AS19"/>
    <mergeCell ref="AU19:BE19"/>
    <mergeCell ref="A19:B19"/>
    <mergeCell ref="C19:D19"/>
    <mergeCell ref="E19:F19"/>
    <mergeCell ref="G19:H19"/>
    <mergeCell ref="I19:S19"/>
    <mergeCell ref="U19:Y19"/>
    <mergeCell ref="AA18:AB18"/>
    <mergeCell ref="AC18:AD18"/>
    <mergeCell ref="AE18:AF18"/>
    <mergeCell ref="AG18:AH18"/>
    <mergeCell ref="AI18:AS18"/>
    <mergeCell ref="AU18:BE18"/>
    <mergeCell ref="A18:B18"/>
    <mergeCell ref="C18:D18"/>
    <mergeCell ref="E18:F18"/>
    <mergeCell ref="G18:H18"/>
    <mergeCell ref="I18:S18"/>
    <mergeCell ref="U18:Y18"/>
    <mergeCell ref="AA17:AB17"/>
    <mergeCell ref="AC17:AD17"/>
    <mergeCell ref="AE17:AF17"/>
    <mergeCell ref="AG17:AH17"/>
    <mergeCell ref="AI17:AS17"/>
    <mergeCell ref="AU17:BE17"/>
    <mergeCell ref="A17:B17"/>
    <mergeCell ref="C17:D17"/>
    <mergeCell ref="E17:F17"/>
    <mergeCell ref="G17:H17"/>
    <mergeCell ref="I17:S17"/>
    <mergeCell ref="U17:Y17"/>
    <mergeCell ref="AA16:AB16"/>
    <mergeCell ref="AC16:AD16"/>
    <mergeCell ref="AE16:AF16"/>
    <mergeCell ref="AG16:AH16"/>
    <mergeCell ref="AI16:AS16"/>
    <mergeCell ref="AU16:BE16"/>
    <mergeCell ref="A16:B16"/>
    <mergeCell ref="C16:D16"/>
    <mergeCell ref="E16:F16"/>
    <mergeCell ref="G16:H16"/>
    <mergeCell ref="I16:S16"/>
    <mergeCell ref="U16:Y16"/>
    <mergeCell ref="AA15:AB15"/>
    <mergeCell ref="AC15:AD15"/>
    <mergeCell ref="AE15:AF15"/>
    <mergeCell ref="AG15:AH15"/>
    <mergeCell ref="AI15:AS15"/>
    <mergeCell ref="AU15:BE15"/>
    <mergeCell ref="A15:B15"/>
    <mergeCell ref="C15:D15"/>
    <mergeCell ref="E15:F15"/>
    <mergeCell ref="G15:H15"/>
    <mergeCell ref="I15:S15"/>
    <mergeCell ref="U15:Y15"/>
    <mergeCell ref="AA14:AB14"/>
    <mergeCell ref="AC14:AD14"/>
    <mergeCell ref="AE14:AF14"/>
    <mergeCell ref="AG14:AH14"/>
    <mergeCell ref="AI14:AS14"/>
    <mergeCell ref="AU14:BE14"/>
    <mergeCell ref="A14:B14"/>
    <mergeCell ref="C14:D14"/>
    <mergeCell ref="E14:F14"/>
    <mergeCell ref="G14:H14"/>
    <mergeCell ref="I14:S14"/>
    <mergeCell ref="U14:Y14"/>
    <mergeCell ref="AA13:AB13"/>
    <mergeCell ref="AC13:AD13"/>
    <mergeCell ref="AE13:AF13"/>
    <mergeCell ref="AG13:AH13"/>
    <mergeCell ref="AI13:AS13"/>
    <mergeCell ref="AU13:BE13"/>
    <mergeCell ref="A13:B13"/>
    <mergeCell ref="C13:D13"/>
    <mergeCell ref="E13:F13"/>
    <mergeCell ref="G13:H13"/>
    <mergeCell ref="I13:S13"/>
    <mergeCell ref="U13:Y13"/>
    <mergeCell ref="AA12:AB12"/>
    <mergeCell ref="AC12:AD12"/>
    <mergeCell ref="AE12:AF12"/>
    <mergeCell ref="AG12:AH12"/>
    <mergeCell ref="AI12:AS12"/>
    <mergeCell ref="AU12:BE12"/>
    <mergeCell ref="A12:B12"/>
    <mergeCell ref="C12:D12"/>
    <mergeCell ref="E12:F12"/>
    <mergeCell ref="G12:H12"/>
    <mergeCell ref="I12:S12"/>
    <mergeCell ref="U12:Y12"/>
    <mergeCell ref="AA9:AB10"/>
    <mergeCell ref="AC9:AD10"/>
    <mergeCell ref="AE9:AF10"/>
    <mergeCell ref="AG9:AH10"/>
    <mergeCell ref="AI9:AS10"/>
    <mergeCell ref="AU9:BE10"/>
    <mergeCell ref="A9:B10"/>
    <mergeCell ref="C9:D10"/>
    <mergeCell ref="E9:F10"/>
    <mergeCell ref="G9:H10"/>
    <mergeCell ref="I9:S10"/>
    <mergeCell ref="U9:Y10"/>
    <mergeCell ref="AT2:AV2"/>
    <mergeCell ref="AW2:BE2"/>
    <mergeCell ref="AT4:AV4"/>
    <mergeCell ref="AW4:BE4"/>
    <mergeCell ref="G6:I7"/>
    <mergeCell ref="J6:K7"/>
    <mergeCell ref="L6:O7"/>
    <mergeCell ref="AG6:AI7"/>
    <mergeCell ref="AJ6:AK7"/>
    <mergeCell ref="AL6:AO7"/>
  </mergeCells>
  <phoneticPr fontId="17"/>
  <conditionalFormatting sqref="U12:Y33">
    <cfRule type="cellIs" dxfId="18" priority="2" operator="equal">
      <formula>$A$78</formula>
    </cfRule>
    <cfRule type="cellIs" dxfId="17" priority="3" operator="equal">
      <formula>$A$77</formula>
    </cfRule>
    <cfRule type="cellIs" dxfId="16" priority="4" operator="equal">
      <formula>$A$76</formula>
    </cfRule>
    <cfRule type="cellIs" dxfId="15" priority="5" operator="equal">
      <formula>$A$75</formula>
    </cfRule>
  </conditionalFormatting>
  <conditionalFormatting sqref="AA12:AS33">
    <cfRule type="expression" dxfId="14" priority="6">
      <formula>$U12=$A$78</formula>
    </cfRule>
    <cfRule type="expression" dxfId="13" priority="7">
      <formula>$U12=$A$77</formula>
    </cfRule>
    <cfRule type="expression" dxfId="12" priority="8">
      <formula>$U12=$A$76</formula>
    </cfRule>
    <cfRule type="expression" dxfId="11" priority="9">
      <formula>$U12=$A$75</formula>
    </cfRule>
  </conditionalFormatting>
  <conditionalFormatting sqref="AW2:BE2 AW4:BE4">
    <cfRule type="containsBlanks" dxfId="10" priority="1">
      <formula>LEN(TRIM(AW2))=0</formula>
    </cfRule>
  </conditionalFormatting>
  <dataValidations count="3">
    <dataValidation type="list" allowBlank="1" showInputMessage="1" showErrorMessage="1" sqref="U12:Y33" xr:uid="{22E7C32A-AFB2-4189-8C19-7E576D3ABE47}">
      <formula1>$A$75:$A$79</formula1>
    </dataValidation>
    <dataValidation type="list" allowBlank="1" showInputMessage="1" showErrorMessage="1" sqref="AW4:BE4" xr:uid="{C8B4CCA1-5A9F-4ED5-A9FE-ED9F836DA24E}">
      <formula1>$K$60:$K$110</formula1>
    </dataValidation>
    <dataValidation type="list" allowBlank="1" showInputMessage="1" showErrorMessage="1" sqref="AW2" xr:uid="{9C02714D-C348-4A79-A0AF-34527DA4170C}">
      <formula1>$A$60:$A$73</formula1>
    </dataValidation>
  </dataValidations>
  <pageMargins left="0.70866141732283472" right="0.70866141732283472" top="0.94488188976377963" bottom="0.35433070866141736"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4AC8A-367A-442B-B07D-468F6515BFFC}">
  <sheetPr codeName="Sheet14"/>
  <dimension ref="A1:BE86"/>
  <sheetViews>
    <sheetView view="pageBreakPreview" zoomScale="110" zoomScaleNormal="100" zoomScaleSheetLayoutView="110" workbookViewId="0"/>
  </sheetViews>
  <sheetFormatPr defaultColWidth="2.44140625" defaultRowHeight="15" customHeight="1"/>
  <cols>
    <col min="1" max="8" width="1.88671875" style="780" customWidth="1"/>
    <col min="9" max="19" width="2.44140625" style="780"/>
    <col min="20" max="20" width="5.6640625" style="780" customWidth="1"/>
    <col min="21" max="25" width="2.44140625" style="780"/>
    <col min="26" max="26" width="0.6640625" style="780" customWidth="1"/>
    <col min="27" max="34" width="1.88671875" style="780" customWidth="1"/>
    <col min="35" max="45" width="2.44140625" style="780"/>
    <col min="46" max="46" width="1.21875" style="780" customWidth="1"/>
    <col min="47" max="16384" width="2.44140625" style="780"/>
  </cols>
  <sheetData>
    <row r="1" spans="1:57" ht="18.75" customHeight="1">
      <c r="BE1" s="781" t="s">
        <v>983</v>
      </c>
    </row>
    <row r="2" spans="1:57" ht="22.5" customHeight="1">
      <c r="A2" s="782" t="s">
        <v>1139</v>
      </c>
    </row>
    <row r="3" spans="1:57" ht="10.5" customHeight="1"/>
    <row r="4" spans="1:57" ht="22.5" customHeight="1"/>
    <row r="5" spans="1:57" ht="15" customHeight="1" thickBot="1"/>
    <row r="6" spans="1:57" ht="15" customHeight="1">
      <c r="A6" s="783"/>
      <c r="B6" s="784"/>
      <c r="C6" s="784"/>
      <c r="D6" s="784"/>
      <c r="E6" s="784"/>
      <c r="F6" s="784"/>
      <c r="G6" s="1177" t="s">
        <v>339</v>
      </c>
      <c r="H6" s="1177"/>
      <c r="I6" s="1177"/>
      <c r="J6" s="1179">
        <v>7</v>
      </c>
      <c r="K6" s="1179"/>
      <c r="L6" s="995" t="s">
        <v>909</v>
      </c>
      <c r="M6" s="995"/>
      <c r="N6" s="995"/>
      <c r="O6" s="995"/>
      <c r="P6" s="784"/>
      <c r="Q6" s="784"/>
      <c r="R6" s="784"/>
      <c r="S6" s="785"/>
      <c r="T6" s="786"/>
      <c r="U6" s="786"/>
      <c r="V6" s="786"/>
      <c r="W6" s="786"/>
      <c r="X6" s="786"/>
      <c r="Y6" s="786"/>
      <c r="Z6" s="786"/>
      <c r="AA6" s="783"/>
      <c r="AB6" s="784"/>
      <c r="AC6" s="784"/>
      <c r="AD6" s="784"/>
      <c r="AE6" s="784"/>
      <c r="AF6" s="784"/>
      <c r="AG6" s="1177" t="s">
        <v>339</v>
      </c>
      <c r="AH6" s="1177"/>
      <c r="AI6" s="1177"/>
      <c r="AJ6" s="1179">
        <v>8</v>
      </c>
      <c r="AK6" s="1179"/>
      <c r="AL6" s="995" t="s">
        <v>909</v>
      </c>
      <c r="AM6" s="995"/>
      <c r="AN6" s="995"/>
      <c r="AO6" s="995"/>
      <c r="AP6" s="784"/>
      <c r="AQ6" s="784"/>
      <c r="AR6" s="784"/>
      <c r="AS6" s="785"/>
      <c r="AU6" s="786"/>
      <c r="AV6" s="786"/>
      <c r="AW6" s="786"/>
      <c r="AX6" s="786"/>
      <c r="AY6" s="786"/>
      <c r="AZ6" s="786"/>
      <c r="BA6" s="786"/>
      <c r="BB6" s="786"/>
      <c r="BC6" s="786"/>
      <c r="BD6" s="786"/>
      <c r="BE6" s="786"/>
    </row>
    <row r="7" spans="1:57" ht="15" customHeight="1" thickBot="1">
      <c r="A7" s="787"/>
      <c r="B7" s="788"/>
      <c r="C7" s="788"/>
      <c r="D7" s="788"/>
      <c r="E7" s="788"/>
      <c r="F7" s="788"/>
      <c r="G7" s="1178"/>
      <c r="H7" s="1178"/>
      <c r="I7" s="1178"/>
      <c r="J7" s="1180"/>
      <c r="K7" s="1180"/>
      <c r="L7" s="1181"/>
      <c r="M7" s="1181"/>
      <c r="N7" s="1181"/>
      <c r="O7" s="1181"/>
      <c r="P7" s="788"/>
      <c r="Q7" s="788"/>
      <c r="R7" s="788"/>
      <c r="S7" s="789"/>
      <c r="T7" s="786"/>
      <c r="U7" s="786"/>
      <c r="V7" s="786"/>
      <c r="W7" s="786"/>
      <c r="X7" s="786"/>
      <c r="Y7" s="786"/>
      <c r="Z7" s="786"/>
      <c r="AA7" s="787"/>
      <c r="AB7" s="788"/>
      <c r="AC7" s="788"/>
      <c r="AD7" s="788"/>
      <c r="AE7" s="788"/>
      <c r="AF7" s="788"/>
      <c r="AG7" s="1178"/>
      <c r="AH7" s="1178"/>
      <c r="AI7" s="1178"/>
      <c r="AJ7" s="1180"/>
      <c r="AK7" s="1180"/>
      <c r="AL7" s="1181"/>
      <c r="AM7" s="1181"/>
      <c r="AN7" s="1181"/>
      <c r="AO7" s="1181"/>
      <c r="AP7" s="788"/>
      <c r="AQ7" s="788"/>
      <c r="AR7" s="788"/>
      <c r="AS7" s="789"/>
      <c r="AU7" s="786"/>
      <c r="AV7" s="786"/>
      <c r="AW7" s="786"/>
      <c r="AX7" s="786"/>
      <c r="AY7" s="786"/>
      <c r="AZ7" s="786"/>
      <c r="BA7" s="786"/>
      <c r="BB7" s="786"/>
      <c r="BC7" s="786"/>
      <c r="BD7" s="786"/>
      <c r="BE7" s="786"/>
    </row>
    <row r="8" spans="1:57" ht="9" customHeight="1">
      <c r="A8" s="1189" t="s">
        <v>980</v>
      </c>
      <c r="B8" s="1189"/>
      <c r="C8" s="1189"/>
      <c r="D8" s="1189"/>
      <c r="E8" s="1189"/>
      <c r="F8" s="1189"/>
      <c r="G8" s="1189"/>
      <c r="H8" s="1189"/>
      <c r="I8" s="1189"/>
      <c r="J8" s="1189"/>
      <c r="K8" s="1189"/>
      <c r="L8" s="1189"/>
      <c r="M8" s="1189"/>
      <c r="N8" s="1189"/>
      <c r="O8" s="1189"/>
      <c r="P8" s="1189"/>
      <c r="Q8" s="1189"/>
      <c r="R8" s="1189"/>
      <c r="S8" s="1189"/>
      <c r="T8" s="786"/>
      <c r="U8" s="786"/>
      <c r="V8" s="786"/>
      <c r="W8" s="786"/>
      <c r="X8" s="786"/>
      <c r="Y8" s="786"/>
      <c r="Z8" s="786"/>
      <c r="AG8" s="781"/>
      <c r="AH8" s="781"/>
      <c r="AI8" s="781"/>
      <c r="AJ8" s="786"/>
      <c r="AK8" s="786"/>
      <c r="AL8" s="798"/>
      <c r="AM8" s="798"/>
      <c r="AN8" s="798"/>
      <c r="AO8" s="798"/>
      <c r="AU8" s="786"/>
      <c r="AV8" s="786"/>
      <c r="AW8" s="786"/>
      <c r="AX8" s="786"/>
      <c r="AY8" s="786"/>
      <c r="AZ8" s="786"/>
      <c r="BA8" s="786"/>
      <c r="BB8" s="786"/>
      <c r="BC8" s="786"/>
      <c r="BD8" s="786"/>
      <c r="BE8" s="786"/>
    </row>
    <row r="9" spans="1:57" ht="9" customHeight="1">
      <c r="A9" s="1190"/>
      <c r="B9" s="1190"/>
      <c r="C9" s="1190"/>
      <c r="D9" s="1190"/>
      <c r="E9" s="1190"/>
      <c r="F9" s="1190"/>
      <c r="G9" s="1190"/>
      <c r="H9" s="1190"/>
      <c r="I9" s="1190"/>
      <c r="J9" s="1190"/>
      <c r="K9" s="1190"/>
      <c r="L9" s="1190"/>
      <c r="M9" s="1190"/>
      <c r="N9" s="1190"/>
      <c r="O9" s="1190"/>
      <c r="P9" s="1190"/>
      <c r="Q9" s="1190"/>
      <c r="R9" s="1190"/>
      <c r="S9" s="1190"/>
      <c r="T9" s="786"/>
      <c r="U9" s="786"/>
      <c r="V9" s="786"/>
      <c r="W9" s="786"/>
      <c r="X9" s="786"/>
      <c r="Y9" s="786"/>
      <c r="Z9" s="786"/>
      <c r="AG9" s="781"/>
      <c r="AH9" s="781"/>
      <c r="AI9" s="781"/>
      <c r="AJ9" s="786"/>
      <c r="AK9" s="786"/>
      <c r="AL9" s="798"/>
      <c r="AM9" s="798"/>
      <c r="AN9" s="798"/>
      <c r="AO9" s="798"/>
      <c r="AU9" s="786"/>
      <c r="AV9" s="786"/>
      <c r="AW9" s="786"/>
      <c r="AX9" s="786"/>
      <c r="AY9" s="786"/>
      <c r="AZ9" s="786"/>
      <c r="BA9" s="786"/>
      <c r="BB9" s="786"/>
      <c r="BC9" s="786"/>
      <c r="BD9" s="786"/>
      <c r="BE9" s="786"/>
    </row>
    <row r="10" spans="1:57" ht="9" customHeight="1">
      <c r="A10" s="1191"/>
      <c r="B10" s="1191"/>
      <c r="C10" s="1191"/>
      <c r="D10" s="1191"/>
      <c r="E10" s="1191"/>
      <c r="F10" s="1191"/>
      <c r="G10" s="1191"/>
      <c r="H10" s="1191"/>
      <c r="I10" s="1191"/>
      <c r="J10" s="1191"/>
      <c r="K10" s="1191"/>
      <c r="L10" s="1191"/>
      <c r="M10" s="1191"/>
      <c r="N10" s="1191"/>
      <c r="O10" s="1191"/>
      <c r="P10" s="1191"/>
      <c r="Q10" s="1191"/>
      <c r="R10" s="1191"/>
      <c r="S10" s="1191"/>
      <c r="T10" s="786"/>
      <c r="U10" s="786"/>
      <c r="V10" s="786"/>
      <c r="W10" s="786"/>
      <c r="X10" s="786"/>
      <c r="Y10" s="786"/>
      <c r="Z10" s="786"/>
      <c r="AA10" s="786"/>
      <c r="AB10" s="786"/>
      <c r="AC10" s="786"/>
      <c r="AD10" s="786"/>
      <c r="AE10" s="786"/>
      <c r="AF10" s="786"/>
      <c r="AG10" s="786"/>
      <c r="AH10" s="786"/>
      <c r="AI10" s="786"/>
      <c r="AJ10" s="786"/>
      <c r="AK10" s="786"/>
      <c r="AL10" s="786"/>
      <c r="AM10" s="786"/>
      <c r="AN10" s="786"/>
      <c r="AO10" s="786"/>
      <c r="AP10" s="786"/>
      <c r="AQ10" s="786"/>
      <c r="AR10" s="786"/>
      <c r="AS10" s="786"/>
      <c r="AT10" s="786"/>
      <c r="AU10" s="786"/>
      <c r="AV10" s="786"/>
      <c r="AW10" s="786"/>
      <c r="AX10" s="786"/>
      <c r="AY10" s="786"/>
      <c r="AZ10" s="786"/>
      <c r="BA10" s="786"/>
      <c r="BB10" s="786"/>
      <c r="BC10" s="786"/>
      <c r="BD10" s="786"/>
      <c r="BE10" s="786"/>
    </row>
    <row r="11" spans="1:57" ht="7.5" customHeight="1">
      <c r="A11" s="1182" t="s">
        <v>72</v>
      </c>
      <c r="B11" s="1182"/>
      <c r="C11" s="1182" t="s">
        <v>25</v>
      </c>
      <c r="D11" s="1182"/>
      <c r="E11" s="1182" t="s">
        <v>910</v>
      </c>
      <c r="F11" s="1182"/>
      <c r="G11" s="1182" t="s">
        <v>23</v>
      </c>
      <c r="H11" s="1182"/>
      <c r="I11" s="1182" t="s">
        <v>421</v>
      </c>
      <c r="J11" s="1182"/>
      <c r="K11" s="1182"/>
      <c r="L11" s="1182"/>
      <c r="M11" s="1182"/>
      <c r="N11" s="1182"/>
      <c r="O11" s="1182"/>
      <c r="P11" s="1182"/>
      <c r="Q11" s="1182"/>
      <c r="R11" s="1182"/>
      <c r="S11" s="1182"/>
      <c r="T11" s="790"/>
      <c r="U11" s="1182" t="s">
        <v>911</v>
      </c>
      <c r="V11" s="1182"/>
      <c r="W11" s="1182"/>
      <c r="X11" s="1182"/>
      <c r="Y11" s="1182"/>
      <c r="Z11" s="790"/>
      <c r="AA11" s="1182" t="s">
        <v>72</v>
      </c>
      <c r="AB11" s="1182"/>
      <c r="AC11" s="1182" t="s">
        <v>25</v>
      </c>
      <c r="AD11" s="1182"/>
      <c r="AE11" s="1182" t="s">
        <v>910</v>
      </c>
      <c r="AF11" s="1182"/>
      <c r="AG11" s="1182" t="s">
        <v>23</v>
      </c>
      <c r="AH11" s="1182"/>
      <c r="AI11" s="1182" t="s">
        <v>421</v>
      </c>
      <c r="AJ11" s="1182"/>
      <c r="AK11" s="1182"/>
      <c r="AL11" s="1182"/>
      <c r="AM11" s="1182"/>
      <c r="AN11" s="1182"/>
      <c r="AO11" s="1182"/>
      <c r="AP11" s="1182"/>
      <c r="AQ11" s="1182"/>
      <c r="AR11" s="1182"/>
      <c r="AS11" s="1182"/>
      <c r="AT11" s="790"/>
      <c r="AU11" s="1182" t="s">
        <v>1170</v>
      </c>
      <c r="AV11" s="1182"/>
      <c r="AW11" s="1182"/>
      <c r="AX11" s="1182"/>
      <c r="AY11" s="1182"/>
      <c r="AZ11" s="1182"/>
      <c r="BA11" s="1182"/>
      <c r="BB11" s="1182"/>
      <c r="BC11" s="1182"/>
      <c r="BD11" s="1182"/>
      <c r="BE11" s="1182"/>
    </row>
    <row r="12" spans="1:57" ht="7.5" customHeight="1">
      <c r="A12" s="1183"/>
      <c r="B12" s="1183"/>
      <c r="C12" s="1183"/>
      <c r="D12" s="1183"/>
      <c r="E12" s="1183"/>
      <c r="F12" s="1183"/>
      <c r="G12" s="1183"/>
      <c r="H12" s="1183"/>
      <c r="I12" s="1183"/>
      <c r="J12" s="1183"/>
      <c r="K12" s="1183"/>
      <c r="L12" s="1183"/>
      <c r="M12" s="1183"/>
      <c r="N12" s="1183"/>
      <c r="O12" s="1183"/>
      <c r="P12" s="1183"/>
      <c r="Q12" s="1183"/>
      <c r="R12" s="1183"/>
      <c r="S12" s="1183"/>
      <c r="T12" s="790"/>
      <c r="U12" s="1183"/>
      <c r="V12" s="1183"/>
      <c r="W12" s="1183"/>
      <c r="X12" s="1183"/>
      <c r="Y12" s="1183"/>
      <c r="Z12" s="790"/>
      <c r="AA12" s="1183"/>
      <c r="AB12" s="1183"/>
      <c r="AC12" s="1183"/>
      <c r="AD12" s="1183"/>
      <c r="AE12" s="1183"/>
      <c r="AF12" s="1183"/>
      <c r="AG12" s="1183"/>
      <c r="AH12" s="1183"/>
      <c r="AI12" s="1183"/>
      <c r="AJ12" s="1183"/>
      <c r="AK12" s="1183"/>
      <c r="AL12" s="1183"/>
      <c r="AM12" s="1183"/>
      <c r="AN12" s="1183"/>
      <c r="AO12" s="1183"/>
      <c r="AP12" s="1183"/>
      <c r="AQ12" s="1183"/>
      <c r="AR12" s="1183"/>
      <c r="AS12" s="1183"/>
      <c r="AT12" s="790"/>
      <c r="AU12" s="1183"/>
      <c r="AV12" s="1183"/>
      <c r="AW12" s="1183"/>
      <c r="AX12" s="1183"/>
      <c r="AY12" s="1183"/>
      <c r="AZ12" s="1183"/>
      <c r="BA12" s="1183"/>
      <c r="BB12" s="1183"/>
      <c r="BC12" s="1183"/>
      <c r="BD12" s="1183"/>
      <c r="BE12" s="1183"/>
    </row>
    <row r="13" spans="1:57" ht="7.5" customHeight="1">
      <c r="A13" s="790"/>
      <c r="B13" s="790"/>
      <c r="C13" s="790"/>
      <c r="D13" s="790"/>
      <c r="E13" s="790"/>
      <c r="F13" s="790"/>
      <c r="G13" s="790"/>
      <c r="H13" s="790"/>
      <c r="I13" s="790"/>
      <c r="J13" s="790"/>
      <c r="K13" s="790"/>
      <c r="L13" s="790"/>
      <c r="M13" s="790"/>
      <c r="N13" s="790"/>
      <c r="O13" s="790"/>
      <c r="P13" s="790"/>
      <c r="Q13" s="790"/>
      <c r="R13" s="790"/>
      <c r="S13" s="790"/>
      <c r="T13" s="790"/>
      <c r="U13" s="790"/>
      <c r="V13" s="790"/>
      <c r="W13" s="790"/>
      <c r="X13" s="790"/>
      <c r="Y13" s="790"/>
      <c r="Z13" s="790"/>
      <c r="AA13" s="790"/>
      <c r="AB13" s="790"/>
      <c r="AC13" s="790"/>
      <c r="AD13" s="790"/>
      <c r="AE13" s="790"/>
      <c r="AF13" s="790"/>
      <c r="AG13" s="790"/>
      <c r="AH13" s="790"/>
      <c r="AI13" s="790"/>
      <c r="AJ13" s="790"/>
      <c r="AK13" s="790"/>
      <c r="AL13" s="790"/>
      <c r="AM13" s="790"/>
      <c r="AN13" s="790"/>
      <c r="AO13" s="790"/>
      <c r="AP13" s="790"/>
      <c r="AQ13" s="790"/>
      <c r="AR13" s="790"/>
      <c r="AS13" s="790"/>
      <c r="AT13" s="790"/>
      <c r="AU13" s="790"/>
      <c r="AV13" s="790"/>
      <c r="AW13" s="790"/>
      <c r="AX13" s="790"/>
      <c r="AY13" s="790"/>
      <c r="AZ13" s="790"/>
      <c r="BA13" s="790"/>
      <c r="BB13" s="790"/>
      <c r="BC13" s="790"/>
      <c r="BD13" s="790"/>
      <c r="BE13" s="790"/>
    </row>
    <row r="14" spans="1:57" ht="7.5" customHeight="1">
      <c r="A14" s="790"/>
      <c r="B14" s="790"/>
      <c r="C14" s="790"/>
      <c r="D14" s="790"/>
      <c r="E14" s="790"/>
      <c r="F14" s="790"/>
      <c r="G14" s="790"/>
      <c r="H14" s="790"/>
      <c r="I14" s="790"/>
      <c r="J14" s="790"/>
      <c r="K14" s="790"/>
      <c r="L14" s="790"/>
      <c r="M14" s="790"/>
      <c r="N14" s="790"/>
      <c r="O14" s="790"/>
      <c r="P14" s="790"/>
      <c r="Q14" s="790"/>
      <c r="R14" s="790"/>
      <c r="S14" s="790"/>
      <c r="T14" s="790"/>
      <c r="U14" s="790"/>
      <c r="V14" s="790"/>
      <c r="W14" s="790"/>
      <c r="X14" s="790"/>
      <c r="Y14" s="790"/>
      <c r="Z14" s="790"/>
      <c r="AA14" s="790"/>
      <c r="AB14" s="790"/>
      <c r="AC14" s="790"/>
      <c r="AD14" s="790"/>
      <c r="AE14" s="790"/>
      <c r="AF14" s="790"/>
      <c r="AG14" s="790"/>
      <c r="AH14" s="790"/>
      <c r="AI14" s="790"/>
      <c r="AJ14" s="790"/>
      <c r="AK14" s="790"/>
      <c r="AL14" s="790"/>
      <c r="AM14" s="790"/>
      <c r="AN14" s="790"/>
      <c r="AO14" s="790"/>
      <c r="AP14" s="790"/>
      <c r="AQ14" s="790"/>
      <c r="AR14" s="790"/>
      <c r="AS14" s="790"/>
      <c r="AT14" s="790"/>
      <c r="AU14" s="790"/>
      <c r="AV14" s="790"/>
      <c r="AW14" s="790"/>
      <c r="AX14" s="790"/>
      <c r="AY14" s="790"/>
      <c r="AZ14" s="790"/>
      <c r="BA14" s="790"/>
      <c r="BB14" s="790"/>
      <c r="BC14" s="790"/>
      <c r="BD14" s="790"/>
      <c r="BE14" s="790"/>
    </row>
    <row r="15" spans="1:57" ht="7.5" customHeight="1">
      <c r="A15" s="1184">
        <v>22</v>
      </c>
      <c r="B15" s="1184"/>
      <c r="C15" s="1184"/>
      <c r="D15" s="1184"/>
      <c r="E15" s="1184"/>
      <c r="F15" s="1184"/>
      <c r="G15" s="1184"/>
      <c r="H15" s="1184"/>
      <c r="I15" s="1185" t="s">
        <v>981</v>
      </c>
      <c r="J15" s="1185"/>
      <c r="K15" s="1185"/>
      <c r="L15" s="1185"/>
      <c r="M15" s="1185"/>
      <c r="N15" s="1185"/>
      <c r="O15" s="1185"/>
      <c r="P15" s="1185"/>
      <c r="Q15" s="1185"/>
      <c r="R15" s="1185"/>
      <c r="S15" s="1185"/>
      <c r="T15" s="791"/>
      <c r="U15" s="1187"/>
      <c r="V15" s="1187"/>
      <c r="W15" s="1187"/>
      <c r="X15" s="1187"/>
      <c r="Y15" s="1187"/>
      <c r="Z15" s="786"/>
      <c r="AA15" s="1184">
        <v>22</v>
      </c>
      <c r="AB15" s="1184"/>
      <c r="AC15" s="1184"/>
      <c r="AD15" s="1184"/>
      <c r="AE15" s="1184"/>
      <c r="AF15" s="1184"/>
      <c r="AG15" s="1184"/>
      <c r="AH15" s="1184"/>
      <c r="AI15" s="1185" t="s">
        <v>981</v>
      </c>
      <c r="AJ15" s="1185"/>
      <c r="AK15" s="1185"/>
      <c r="AL15" s="1185"/>
      <c r="AM15" s="1185"/>
      <c r="AN15" s="1185"/>
      <c r="AO15" s="1185"/>
      <c r="AP15" s="1185"/>
      <c r="AQ15" s="1185"/>
      <c r="AR15" s="1185"/>
      <c r="AS15" s="1185"/>
      <c r="AT15" s="791"/>
      <c r="AU15" s="1186"/>
      <c r="AV15" s="1186"/>
      <c r="AW15" s="1186"/>
      <c r="AX15" s="1186"/>
      <c r="AY15" s="1186"/>
      <c r="AZ15" s="1186"/>
      <c r="BA15" s="1186"/>
      <c r="BB15" s="1186"/>
      <c r="BC15" s="1186"/>
      <c r="BD15" s="1186"/>
      <c r="BE15" s="1186"/>
    </row>
    <row r="16" spans="1:57" ht="7.5" customHeight="1">
      <c r="A16" s="1184"/>
      <c r="B16" s="1184"/>
      <c r="C16" s="1184"/>
      <c r="D16" s="1184"/>
      <c r="E16" s="1184"/>
      <c r="F16" s="1184"/>
      <c r="G16" s="1184"/>
      <c r="H16" s="1184"/>
      <c r="I16" s="1185"/>
      <c r="J16" s="1185"/>
      <c r="K16" s="1185"/>
      <c r="L16" s="1185"/>
      <c r="M16" s="1185"/>
      <c r="N16" s="1185"/>
      <c r="O16" s="1185"/>
      <c r="P16" s="1185"/>
      <c r="Q16" s="1185"/>
      <c r="R16" s="1185"/>
      <c r="S16" s="1185"/>
      <c r="T16" s="791"/>
      <c r="U16" s="1187"/>
      <c r="V16" s="1187"/>
      <c r="W16" s="1187"/>
      <c r="X16" s="1187"/>
      <c r="Y16" s="1187"/>
      <c r="Z16" s="786"/>
      <c r="AA16" s="1184"/>
      <c r="AB16" s="1184"/>
      <c r="AC16" s="1184"/>
      <c r="AD16" s="1184"/>
      <c r="AE16" s="1184"/>
      <c r="AF16" s="1184"/>
      <c r="AG16" s="1184"/>
      <c r="AH16" s="1184"/>
      <c r="AI16" s="1185"/>
      <c r="AJ16" s="1185"/>
      <c r="AK16" s="1185"/>
      <c r="AL16" s="1185"/>
      <c r="AM16" s="1185"/>
      <c r="AN16" s="1185"/>
      <c r="AO16" s="1185"/>
      <c r="AP16" s="1185"/>
      <c r="AQ16" s="1185"/>
      <c r="AR16" s="1185"/>
      <c r="AS16" s="1185"/>
      <c r="AT16" s="791"/>
      <c r="AU16" s="1186"/>
      <c r="AV16" s="1186"/>
      <c r="AW16" s="1186"/>
      <c r="AX16" s="1186"/>
      <c r="AY16" s="1186"/>
      <c r="AZ16" s="1186"/>
      <c r="BA16" s="1186"/>
      <c r="BB16" s="1186"/>
      <c r="BC16" s="1186"/>
      <c r="BD16" s="1186"/>
      <c r="BE16" s="1186"/>
    </row>
    <row r="17" spans="1:57" ht="7.5" customHeight="1">
      <c r="A17" s="1184"/>
      <c r="B17" s="1184"/>
      <c r="C17" s="1184">
        <v>3</v>
      </c>
      <c r="D17" s="1184"/>
      <c r="E17" s="1184"/>
      <c r="F17" s="1184"/>
      <c r="G17" s="1184"/>
      <c r="H17" s="1184"/>
      <c r="I17" s="1185" t="s">
        <v>982</v>
      </c>
      <c r="J17" s="1185"/>
      <c r="K17" s="1185"/>
      <c r="L17" s="1185"/>
      <c r="M17" s="1185"/>
      <c r="N17" s="1185"/>
      <c r="O17" s="1185"/>
      <c r="P17" s="1185"/>
      <c r="Q17" s="1185"/>
      <c r="R17" s="1185"/>
      <c r="S17" s="1185"/>
      <c r="T17" s="792"/>
      <c r="U17" s="1187"/>
      <c r="V17" s="1187"/>
      <c r="W17" s="1187"/>
      <c r="X17" s="1187"/>
      <c r="Y17" s="1187"/>
      <c r="Z17" s="786"/>
      <c r="AA17" s="1184"/>
      <c r="AB17" s="1184"/>
      <c r="AC17" s="1184">
        <v>3</v>
      </c>
      <c r="AD17" s="1184"/>
      <c r="AE17" s="1184"/>
      <c r="AF17" s="1184"/>
      <c r="AG17" s="1184"/>
      <c r="AH17" s="1184"/>
      <c r="AI17" s="1185" t="s">
        <v>982</v>
      </c>
      <c r="AJ17" s="1185"/>
      <c r="AK17" s="1185"/>
      <c r="AL17" s="1185"/>
      <c r="AM17" s="1185"/>
      <c r="AN17" s="1185"/>
      <c r="AO17" s="1185"/>
      <c r="AP17" s="1185"/>
      <c r="AQ17" s="1185"/>
      <c r="AR17" s="1185"/>
      <c r="AS17" s="1185"/>
      <c r="AT17" s="791"/>
      <c r="AU17" s="1186"/>
      <c r="AV17" s="1186"/>
      <c r="AW17" s="1186"/>
      <c r="AX17" s="1186"/>
      <c r="AY17" s="1186"/>
      <c r="AZ17" s="1186"/>
      <c r="BA17" s="1186"/>
      <c r="BB17" s="1186"/>
      <c r="BC17" s="1186"/>
      <c r="BD17" s="1186"/>
      <c r="BE17" s="1186"/>
    </row>
    <row r="18" spans="1:57" ht="7.5" customHeight="1">
      <c r="A18" s="1184"/>
      <c r="B18" s="1184"/>
      <c r="C18" s="1184"/>
      <c r="D18" s="1184"/>
      <c r="E18" s="1184"/>
      <c r="F18" s="1184"/>
      <c r="G18" s="1184"/>
      <c r="H18" s="1184"/>
      <c r="I18" s="1185"/>
      <c r="J18" s="1185"/>
      <c r="K18" s="1185"/>
      <c r="L18" s="1185"/>
      <c r="M18" s="1185"/>
      <c r="N18" s="1185"/>
      <c r="O18" s="1185"/>
      <c r="P18" s="1185"/>
      <c r="Q18" s="1185"/>
      <c r="R18" s="1185"/>
      <c r="S18" s="1185"/>
      <c r="T18" s="792"/>
      <c r="U18" s="790"/>
      <c r="V18" s="790"/>
      <c r="W18" s="790"/>
      <c r="X18" s="790"/>
      <c r="Y18" s="790"/>
      <c r="Z18" s="786"/>
      <c r="AA18" s="1184"/>
      <c r="AB18" s="1184"/>
      <c r="AC18" s="1184"/>
      <c r="AD18" s="1184"/>
      <c r="AE18" s="1184"/>
      <c r="AF18" s="1184"/>
      <c r="AG18" s="786"/>
      <c r="AH18" s="786"/>
      <c r="AI18" s="1185"/>
      <c r="AJ18" s="1185"/>
      <c r="AK18" s="1185"/>
      <c r="AL18" s="1185"/>
      <c r="AM18" s="1185"/>
      <c r="AN18" s="1185"/>
      <c r="AO18" s="1185"/>
      <c r="AP18" s="1185"/>
      <c r="AQ18" s="1185"/>
      <c r="AR18" s="1185"/>
      <c r="AS18" s="1185"/>
      <c r="AT18" s="791"/>
      <c r="AU18" s="1186"/>
      <c r="AV18" s="1186"/>
      <c r="AW18" s="1186"/>
      <c r="AX18" s="1186"/>
      <c r="AY18" s="1186"/>
      <c r="AZ18" s="1186"/>
      <c r="BA18" s="1186"/>
      <c r="BB18" s="1186"/>
      <c r="BC18" s="1186"/>
      <c r="BD18" s="1186"/>
      <c r="BE18" s="1186"/>
    </row>
    <row r="19" spans="1:57" ht="7.5" customHeight="1">
      <c r="A19" s="1184"/>
      <c r="B19" s="1184"/>
      <c r="C19" s="1184"/>
      <c r="D19" s="1184"/>
      <c r="E19" s="1184">
        <v>23</v>
      </c>
      <c r="F19" s="1184"/>
      <c r="G19" s="1184"/>
      <c r="H19" s="1184"/>
      <c r="I19" s="1185" t="s">
        <v>984</v>
      </c>
      <c r="J19" s="1185"/>
      <c r="K19" s="1185"/>
      <c r="L19" s="1185"/>
      <c r="M19" s="1185"/>
      <c r="N19" s="1185"/>
      <c r="O19" s="1185"/>
      <c r="P19" s="1185"/>
      <c r="Q19" s="1185"/>
      <c r="R19" s="1185"/>
      <c r="S19" s="1185"/>
      <c r="T19" s="793"/>
      <c r="U19" s="1187"/>
      <c r="V19" s="1187"/>
      <c r="W19" s="1187"/>
      <c r="X19" s="1187"/>
      <c r="Y19" s="1187"/>
      <c r="Z19" s="786"/>
      <c r="AA19" s="1184"/>
      <c r="AB19" s="1184"/>
      <c r="AC19" s="1184"/>
      <c r="AD19" s="1184"/>
      <c r="AE19" s="1184">
        <v>23</v>
      </c>
      <c r="AF19" s="1184"/>
      <c r="AG19" s="1184"/>
      <c r="AH19" s="1184"/>
      <c r="AI19" s="1185" t="s">
        <v>984</v>
      </c>
      <c r="AJ19" s="1185"/>
      <c r="AK19" s="1185"/>
      <c r="AL19" s="1185"/>
      <c r="AM19" s="1185"/>
      <c r="AN19" s="1185"/>
      <c r="AO19" s="1185"/>
      <c r="AP19" s="1185"/>
      <c r="AQ19" s="1185"/>
      <c r="AR19" s="1185"/>
      <c r="AS19" s="1185"/>
      <c r="AT19" s="791"/>
      <c r="AU19" s="1186"/>
      <c r="AV19" s="1186"/>
      <c r="AW19" s="1186"/>
      <c r="AX19" s="1186"/>
      <c r="AY19" s="1186"/>
      <c r="AZ19" s="1186"/>
      <c r="BA19" s="1186"/>
      <c r="BB19" s="1186"/>
      <c r="BC19" s="1186"/>
      <c r="BD19" s="1186"/>
      <c r="BE19" s="1186"/>
    </row>
    <row r="20" spans="1:57" ht="7.5" customHeight="1">
      <c r="A20" s="1184"/>
      <c r="B20" s="1184"/>
      <c r="C20" s="1184"/>
      <c r="D20" s="1184"/>
      <c r="E20" s="1184"/>
      <c r="F20" s="1184"/>
      <c r="G20" s="1184"/>
      <c r="H20" s="1184"/>
      <c r="I20" s="1185"/>
      <c r="J20" s="1185"/>
      <c r="K20" s="1185"/>
      <c r="L20" s="1185"/>
      <c r="M20" s="1185"/>
      <c r="N20" s="1185"/>
      <c r="O20" s="1185"/>
      <c r="P20" s="1185"/>
      <c r="Q20" s="1185"/>
      <c r="R20" s="1185"/>
      <c r="S20" s="1185"/>
      <c r="T20" s="793"/>
      <c r="U20" s="1187"/>
      <c r="V20" s="1187"/>
      <c r="W20" s="1187"/>
      <c r="X20" s="1187"/>
      <c r="Y20" s="1187"/>
      <c r="Z20" s="786"/>
      <c r="AA20" s="1184"/>
      <c r="AB20" s="1184"/>
      <c r="AC20" s="1184"/>
      <c r="AD20" s="1184"/>
      <c r="AE20" s="1184"/>
      <c r="AF20" s="1184"/>
      <c r="AG20" s="1184"/>
      <c r="AH20" s="1184"/>
      <c r="AI20" s="1185"/>
      <c r="AJ20" s="1185"/>
      <c r="AK20" s="1185"/>
      <c r="AL20" s="1185"/>
      <c r="AM20" s="1185"/>
      <c r="AN20" s="1185"/>
      <c r="AO20" s="1185"/>
      <c r="AP20" s="1185"/>
      <c r="AQ20" s="1185"/>
      <c r="AR20" s="1185"/>
      <c r="AS20" s="1185"/>
      <c r="AT20" s="791"/>
      <c r="AU20" s="1186"/>
      <c r="AV20" s="1186"/>
      <c r="AW20" s="1186"/>
      <c r="AX20" s="1186"/>
      <c r="AY20" s="1186"/>
      <c r="AZ20" s="1186"/>
      <c r="BA20" s="1186"/>
      <c r="BB20" s="1186"/>
      <c r="BC20" s="1186"/>
      <c r="BD20" s="1186"/>
      <c r="BE20" s="1186"/>
    </row>
    <row r="21" spans="1:57" ht="7.5" customHeight="1">
      <c r="A21" s="1184"/>
      <c r="B21" s="1184"/>
      <c r="C21" s="1184"/>
      <c r="D21" s="1184"/>
      <c r="E21" s="1184"/>
      <c r="F21" s="1184"/>
      <c r="G21" s="1184">
        <v>1</v>
      </c>
      <c r="H21" s="1184"/>
      <c r="I21" s="1185" t="s">
        <v>984</v>
      </c>
      <c r="J21" s="1185"/>
      <c r="K21" s="1185"/>
      <c r="L21" s="1185"/>
      <c r="M21" s="1185"/>
      <c r="N21" s="1185"/>
      <c r="O21" s="1185"/>
      <c r="P21" s="1185"/>
      <c r="Q21" s="1185"/>
      <c r="R21" s="1185"/>
      <c r="S21" s="1185"/>
      <c r="T21" s="794"/>
      <c r="U21" s="1187"/>
      <c r="V21" s="1187"/>
      <c r="W21" s="1187"/>
      <c r="X21" s="1187"/>
      <c r="Y21" s="1187"/>
      <c r="Z21" s="786"/>
      <c r="AA21" s="1184"/>
      <c r="AB21" s="1184"/>
      <c r="AC21" s="1184"/>
      <c r="AD21" s="1184"/>
      <c r="AE21" s="1184"/>
      <c r="AF21" s="1184"/>
      <c r="AG21" s="1184">
        <v>1</v>
      </c>
      <c r="AH21" s="1184"/>
      <c r="AI21" s="1185" t="s">
        <v>984</v>
      </c>
      <c r="AJ21" s="1185"/>
      <c r="AK21" s="1185"/>
      <c r="AL21" s="1185"/>
      <c r="AM21" s="1185"/>
      <c r="AN21" s="1185"/>
      <c r="AO21" s="1185"/>
      <c r="AP21" s="1185"/>
      <c r="AQ21" s="1185"/>
      <c r="AR21" s="1185"/>
      <c r="AS21" s="1185"/>
      <c r="AT21" s="791"/>
      <c r="AU21" s="1186"/>
      <c r="AV21" s="1186"/>
      <c r="AW21" s="1186"/>
      <c r="AX21" s="1186"/>
      <c r="AY21" s="1186"/>
      <c r="AZ21" s="1186"/>
      <c r="BA21" s="1186"/>
      <c r="BB21" s="1186"/>
      <c r="BC21" s="1186"/>
      <c r="BD21" s="1186"/>
      <c r="BE21" s="1186"/>
    </row>
    <row r="22" spans="1:57" ht="7.5" customHeight="1">
      <c r="A22" s="1184"/>
      <c r="B22" s="1184"/>
      <c r="C22" s="1184"/>
      <c r="D22" s="1184"/>
      <c r="E22" s="1184"/>
      <c r="F22" s="1184"/>
      <c r="G22" s="1184"/>
      <c r="H22" s="1184"/>
      <c r="I22" s="1185"/>
      <c r="J22" s="1185"/>
      <c r="K22" s="1185"/>
      <c r="L22" s="1185"/>
      <c r="M22" s="1185"/>
      <c r="N22" s="1185"/>
      <c r="O22" s="1185"/>
      <c r="P22" s="1185"/>
      <c r="Q22" s="1185"/>
      <c r="R22" s="1185"/>
      <c r="S22" s="1185"/>
      <c r="T22" s="794"/>
      <c r="U22" s="1187"/>
      <c r="V22" s="1187"/>
      <c r="W22" s="1187"/>
      <c r="X22" s="1187"/>
      <c r="Y22" s="1187"/>
      <c r="Z22" s="786"/>
      <c r="AA22" s="1184"/>
      <c r="AB22" s="1184"/>
      <c r="AC22" s="1184"/>
      <c r="AD22" s="1184"/>
      <c r="AE22" s="1184"/>
      <c r="AF22" s="1184"/>
      <c r="AG22" s="1184"/>
      <c r="AH22" s="1184"/>
      <c r="AI22" s="1185"/>
      <c r="AJ22" s="1185"/>
      <c r="AK22" s="1185"/>
      <c r="AL22" s="1185"/>
      <c r="AM22" s="1185"/>
      <c r="AN22" s="1185"/>
      <c r="AO22" s="1185"/>
      <c r="AP22" s="1185"/>
      <c r="AQ22" s="1185"/>
      <c r="AR22" s="1185"/>
      <c r="AS22" s="1185"/>
      <c r="AT22" s="791"/>
      <c r="AU22" s="1186"/>
      <c r="AV22" s="1186"/>
      <c r="AW22" s="1186"/>
      <c r="AX22" s="1186"/>
      <c r="AY22" s="1186"/>
      <c r="AZ22" s="1186"/>
      <c r="BA22" s="1186"/>
      <c r="BB22" s="1186"/>
      <c r="BC22" s="1186"/>
      <c r="BD22" s="1186"/>
      <c r="BE22" s="1186"/>
    </row>
    <row r="23" spans="1:57" ht="7.5" customHeight="1">
      <c r="A23" s="1184"/>
      <c r="B23" s="1184"/>
      <c r="C23" s="1184"/>
      <c r="D23" s="1184"/>
      <c r="E23" s="1184"/>
      <c r="F23" s="1184"/>
      <c r="G23" s="1184"/>
      <c r="H23" s="1184"/>
      <c r="I23" s="1185"/>
      <c r="J23" s="1185"/>
      <c r="K23" s="1185"/>
      <c r="L23" s="1185"/>
      <c r="M23" s="1185"/>
      <c r="N23" s="1185"/>
      <c r="O23" s="1185"/>
      <c r="P23" s="1185"/>
      <c r="Q23" s="1185"/>
      <c r="R23" s="1185"/>
      <c r="S23" s="1185"/>
      <c r="T23" s="791"/>
      <c r="U23" s="1192" t="s">
        <v>941</v>
      </c>
      <c r="V23" s="1192"/>
      <c r="W23" s="1192"/>
      <c r="X23" s="1192"/>
      <c r="Y23" s="1192"/>
      <c r="Z23" s="786"/>
      <c r="AA23" s="1192"/>
      <c r="AB23" s="1192"/>
      <c r="AC23" s="1192"/>
      <c r="AD23" s="1192"/>
      <c r="AE23" s="1192">
        <v>24</v>
      </c>
      <c r="AF23" s="1192"/>
      <c r="AG23" s="1192"/>
      <c r="AH23" s="1192"/>
      <c r="AI23" s="1193" t="s">
        <v>985</v>
      </c>
      <c r="AJ23" s="1193"/>
      <c r="AK23" s="1193"/>
      <c r="AL23" s="1193"/>
      <c r="AM23" s="1193"/>
      <c r="AN23" s="1193"/>
      <c r="AO23" s="1193"/>
      <c r="AP23" s="1193"/>
      <c r="AQ23" s="1193"/>
      <c r="AR23" s="1193"/>
      <c r="AS23" s="1193"/>
      <c r="AT23" s="791"/>
      <c r="AU23" s="1186" t="s">
        <v>986</v>
      </c>
      <c r="AV23" s="1186"/>
      <c r="AW23" s="1186"/>
      <c r="AX23" s="1186"/>
      <c r="AY23" s="1186"/>
      <c r="AZ23" s="1186"/>
      <c r="BA23" s="1186"/>
      <c r="BB23" s="1186"/>
      <c r="BC23" s="1186"/>
      <c r="BD23" s="1186"/>
      <c r="BE23" s="1186"/>
    </row>
    <row r="24" spans="1:57" ht="7.5" customHeight="1">
      <c r="A24" s="1184"/>
      <c r="B24" s="1184"/>
      <c r="C24" s="1184"/>
      <c r="D24" s="1184"/>
      <c r="E24" s="1184"/>
      <c r="F24" s="1184"/>
      <c r="G24" s="1184"/>
      <c r="H24" s="1184"/>
      <c r="I24" s="1185"/>
      <c r="J24" s="1185"/>
      <c r="K24" s="1185"/>
      <c r="L24" s="1185"/>
      <c r="M24" s="1185"/>
      <c r="N24" s="1185"/>
      <c r="O24" s="1185"/>
      <c r="P24" s="1185"/>
      <c r="Q24" s="1185"/>
      <c r="R24" s="1185"/>
      <c r="S24" s="1185"/>
      <c r="T24" s="791"/>
      <c r="U24" s="1192"/>
      <c r="V24" s="1192"/>
      <c r="W24" s="1192"/>
      <c r="X24" s="1192"/>
      <c r="Y24" s="1192"/>
      <c r="Z24" s="786"/>
      <c r="AA24" s="1192"/>
      <c r="AB24" s="1192"/>
      <c r="AC24" s="1192"/>
      <c r="AD24" s="1192"/>
      <c r="AE24" s="1192"/>
      <c r="AF24" s="1192"/>
      <c r="AG24" s="1192"/>
      <c r="AH24" s="1192"/>
      <c r="AI24" s="1193"/>
      <c r="AJ24" s="1193"/>
      <c r="AK24" s="1193"/>
      <c r="AL24" s="1193"/>
      <c r="AM24" s="1193"/>
      <c r="AN24" s="1193"/>
      <c r="AO24" s="1193"/>
      <c r="AP24" s="1193"/>
      <c r="AQ24" s="1193"/>
      <c r="AR24" s="1193"/>
      <c r="AS24" s="1193"/>
      <c r="AT24" s="791"/>
      <c r="AU24" s="1186"/>
      <c r="AV24" s="1186"/>
      <c r="AW24" s="1186"/>
      <c r="AX24" s="1186"/>
      <c r="AY24" s="1186"/>
      <c r="AZ24" s="1186"/>
      <c r="BA24" s="1186"/>
      <c r="BB24" s="1186"/>
      <c r="BC24" s="1186"/>
      <c r="BD24" s="1186"/>
      <c r="BE24" s="1186"/>
    </row>
    <row r="25" spans="1:57" ht="7.5" customHeight="1">
      <c r="A25" s="1184"/>
      <c r="B25" s="1184"/>
      <c r="C25" s="1184"/>
      <c r="D25" s="1184"/>
      <c r="E25" s="1184"/>
      <c r="F25" s="1184"/>
      <c r="G25" s="1184"/>
      <c r="H25" s="1184"/>
      <c r="I25" s="1185"/>
      <c r="J25" s="1185"/>
      <c r="K25" s="1185"/>
      <c r="L25" s="1185"/>
      <c r="M25" s="1185"/>
      <c r="N25" s="1185"/>
      <c r="O25" s="1185"/>
      <c r="P25" s="1185"/>
      <c r="Q25" s="1185"/>
      <c r="R25" s="1185"/>
      <c r="S25" s="1185"/>
      <c r="T25" s="791"/>
      <c r="U25" s="1192" t="s">
        <v>941</v>
      </c>
      <c r="V25" s="1192"/>
      <c r="W25" s="1192"/>
      <c r="X25" s="1192"/>
      <c r="Y25" s="1192"/>
      <c r="Z25" s="786"/>
      <c r="AA25" s="1192"/>
      <c r="AB25" s="1192"/>
      <c r="AC25" s="1192"/>
      <c r="AD25" s="1192"/>
      <c r="AE25" s="1192"/>
      <c r="AF25" s="1192"/>
      <c r="AG25" s="1192">
        <v>1</v>
      </c>
      <c r="AH25" s="1192"/>
      <c r="AI25" s="1193" t="s">
        <v>985</v>
      </c>
      <c r="AJ25" s="1193"/>
      <c r="AK25" s="1193"/>
      <c r="AL25" s="1193"/>
      <c r="AM25" s="1193"/>
      <c r="AN25" s="1193"/>
      <c r="AO25" s="1193"/>
      <c r="AP25" s="1193"/>
      <c r="AQ25" s="1193"/>
      <c r="AR25" s="1193"/>
      <c r="AS25" s="1193"/>
      <c r="AT25" s="791"/>
      <c r="AU25" s="1186"/>
      <c r="AV25" s="1186"/>
      <c r="AW25" s="1186"/>
      <c r="AX25" s="1186"/>
      <c r="AY25" s="1186"/>
      <c r="AZ25" s="1186"/>
      <c r="BA25" s="1186"/>
      <c r="BB25" s="1186"/>
      <c r="BC25" s="1186"/>
      <c r="BD25" s="1186"/>
      <c r="BE25" s="1186"/>
    </row>
    <row r="26" spans="1:57" ht="7.5" customHeight="1">
      <c r="A26" s="1184"/>
      <c r="B26" s="1184"/>
      <c r="C26" s="1184"/>
      <c r="D26" s="1184"/>
      <c r="E26" s="1184"/>
      <c r="F26" s="1184"/>
      <c r="G26" s="1184"/>
      <c r="H26" s="1184"/>
      <c r="I26" s="1185"/>
      <c r="J26" s="1185"/>
      <c r="K26" s="1185"/>
      <c r="L26" s="1185"/>
      <c r="M26" s="1185"/>
      <c r="N26" s="1185"/>
      <c r="O26" s="1185"/>
      <c r="P26" s="1185"/>
      <c r="Q26" s="1185"/>
      <c r="R26" s="1185"/>
      <c r="S26" s="1185"/>
      <c r="T26" s="791"/>
      <c r="U26" s="1192"/>
      <c r="V26" s="1192"/>
      <c r="W26" s="1192"/>
      <c r="X26" s="1192"/>
      <c r="Y26" s="1192"/>
      <c r="Z26" s="786"/>
      <c r="AA26" s="1192"/>
      <c r="AB26" s="1192"/>
      <c r="AC26" s="1192"/>
      <c r="AD26" s="1192"/>
      <c r="AE26" s="1192"/>
      <c r="AF26" s="1192"/>
      <c r="AG26" s="1192"/>
      <c r="AH26" s="1192"/>
      <c r="AI26" s="1193"/>
      <c r="AJ26" s="1193"/>
      <c r="AK26" s="1193"/>
      <c r="AL26" s="1193"/>
      <c r="AM26" s="1193"/>
      <c r="AN26" s="1193"/>
      <c r="AO26" s="1193"/>
      <c r="AP26" s="1193"/>
      <c r="AQ26" s="1193"/>
      <c r="AR26" s="1193"/>
      <c r="AS26" s="1193"/>
      <c r="AT26" s="791"/>
      <c r="AU26" s="1186"/>
      <c r="AV26" s="1186"/>
      <c r="AW26" s="1186"/>
      <c r="AX26" s="1186"/>
      <c r="AY26" s="1186"/>
      <c r="AZ26" s="1186"/>
      <c r="BA26" s="1186"/>
      <c r="BB26" s="1186"/>
      <c r="BC26" s="1186"/>
      <c r="BD26" s="1186"/>
      <c r="BE26" s="1186"/>
    </row>
    <row r="27" spans="1:57" ht="7.5" customHeight="1">
      <c r="A27" s="1184"/>
      <c r="B27" s="1184"/>
      <c r="C27" s="1184"/>
      <c r="D27" s="1184"/>
      <c r="E27" s="1184"/>
      <c r="F27" s="1184"/>
      <c r="G27" s="1184"/>
      <c r="H27" s="1184"/>
      <c r="I27" s="1185"/>
      <c r="J27" s="1185"/>
      <c r="K27" s="1185"/>
      <c r="L27" s="1185"/>
      <c r="M27" s="1185"/>
      <c r="N27" s="1185"/>
      <c r="O27" s="1185"/>
      <c r="P27" s="1185"/>
      <c r="Q27" s="1185"/>
      <c r="R27" s="1185"/>
      <c r="S27" s="1185"/>
      <c r="T27" s="791"/>
      <c r="U27" s="1187"/>
      <c r="V27" s="1187"/>
      <c r="W27" s="1187"/>
      <c r="X27" s="1187"/>
      <c r="Y27" s="1187"/>
      <c r="Z27" s="786"/>
      <c r="AA27" s="1184"/>
      <c r="AB27" s="1184"/>
      <c r="AC27" s="1184"/>
      <c r="AD27" s="1184"/>
      <c r="AE27" s="1184"/>
      <c r="AF27" s="1184"/>
      <c r="AG27" s="1184"/>
      <c r="AH27" s="1184"/>
      <c r="AI27" s="1185"/>
      <c r="AJ27" s="1185"/>
      <c r="AK27" s="1185"/>
      <c r="AL27" s="1185"/>
      <c r="AM27" s="1185"/>
      <c r="AN27" s="1185"/>
      <c r="AO27" s="1185"/>
      <c r="AP27" s="1185"/>
      <c r="AQ27" s="1185"/>
      <c r="AR27" s="1185"/>
      <c r="AS27" s="1185"/>
      <c r="AT27" s="791"/>
      <c r="AU27" s="1186"/>
      <c r="AV27" s="1186"/>
      <c r="AW27" s="1186"/>
      <c r="AX27" s="1186"/>
      <c r="AY27" s="1186"/>
      <c r="AZ27" s="1186"/>
      <c r="BA27" s="1186"/>
      <c r="BB27" s="1186"/>
      <c r="BC27" s="1186"/>
      <c r="BD27" s="1186"/>
      <c r="BE27" s="1186"/>
    </row>
    <row r="28" spans="1:57" ht="7.5" customHeight="1">
      <c r="A28" s="1184"/>
      <c r="B28" s="1184"/>
      <c r="C28" s="1184"/>
      <c r="D28" s="1184"/>
      <c r="E28" s="1184"/>
      <c r="F28" s="1184"/>
      <c r="G28" s="1184"/>
      <c r="H28" s="1184"/>
      <c r="I28" s="1185"/>
      <c r="J28" s="1185"/>
      <c r="K28" s="1185"/>
      <c r="L28" s="1185"/>
      <c r="M28" s="1185"/>
      <c r="N28" s="1185"/>
      <c r="O28" s="1185"/>
      <c r="P28" s="1185"/>
      <c r="Q28" s="1185"/>
      <c r="R28" s="1185"/>
      <c r="S28" s="1185"/>
      <c r="T28" s="791"/>
      <c r="U28" s="1187"/>
      <c r="V28" s="1187"/>
      <c r="W28" s="1187"/>
      <c r="X28" s="1187"/>
      <c r="Y28" s="1187"/>
      <c r="Z28" s="786"/>
      <c r="AA28" s="1184"/>
      <c r="AB28" s="1184"/>
      <c r="AC28" s="1184"/>
      <c r="AD28" s="1184"/>
      <c r="AE28" s="1184"/>
      <c r="AF28" s="1184"/>
      <c r="AG28" s="1184"/>
      <c r="AH28" s="1184"/>
      <c r="AI28" s="1185"/>
      <c r="AJ28" s="1185"/>
      <c r="AK28" s="1185"/>
      <c r="AL28" s="1185"/>
      <c r="AM28" s="1185"/>
      <c r="AN28" s="1185"/>
      <c r="AO28" s="1185"/>
      <c r="AP28" s="1185"/>
      <c r="AQ28" s="1185"/>
      <c r="AR28" s="1185"/>
      <c r="AS28" s="1185"/>
      <c r="AT28" s="791"/>
      <c r="AU28" s="1186"/>
      <c r="AV28" s="1186"/>
      <c r="AW28" s="1186"/>
      <c r="AX28" s="1186"/>
      <c r="AY28" s="1186"/>
      <c r="AZ28" s="1186"/>
      <c r="BA28" s="1186"/>
      <c r="BB28" s="1186"/>
      <c r="BC28" s="1186"/>
      <c r="BD28" s="1186"/>
      <c r="BE28" s="1186"/>
    </row>
    <row r="29" spans="1:57" ht="7.5" customHeight="1">
      <c r="A29" s="1184">
        <v>18</v>
      </c>
      <c r="B29" s="1184"/>
      <c r="C29" s="1184"/>
      <c r="D29" s="1184"/>
      <c r="E29" s="1184"/>
      <c r="F29" s="1184"/>
      <c r="G29" s="1184"/>
      <c r="H29" s="1184"/>
      <c r="I29" s="1185" t="s">
        <v>987</v>
      </c>
      <c r="J29" s="1185"/>
      <c r="K29" s="1185"/>
      <c r="L29" s="1185"/>
      <c r="M29" s="1185"/>
      <c r="N29" s="1185"/>
      <c r="O29" s="1185"/>
      <c r="P29" s="1185"/>
      <c r="Q29" s="1185"/>
      <c r="R29" s="1185"/>
      <c r="S29" s="1185"/>
      <c r="T29" s="791"/>
      <c r="U29" s="1187"/>
      <c r="V29" s="1187"/>
      <c r="W29" s="1187"/>
      <c r="X29" s="1187"/>
      <c r="Y29" s="1187"/>
      <c r="Z29" s="786"/>
      <c r="AA29" s="1184">
        <v>18</v>
      </c>
      <c r="AB29" s="1184"/>
      <c r="AC29" s="1184"/>
      <c r="AD29" s="1184"/>
      <c r="AE29" s="1184"/>
      <c r="AF29" s="1184"/>
      <c r="AG29" s="1184"/>
      <c r="AH29" s="1184"/>
      <c r="AI29" s="1185" t="s">
        <v>987</v>
      </c>
      <c r="AJ29" s="1185"/>
      <c r="AK29" s="1185"/>
      <c r="AL29" s="1185"/>
      <c r="AM29" s="1185"/>
      <c r="AN29" s="1185"/>
      <c r="AO29" s="1185"/>
      <c r="AP29" s="1185"/>
      <c r="AQ29" s="1185"/>
      <c r="AR29" s="1185"/>
      <c r="AS29" s="1185"/>
      <c r="AT29" s="791"/>
      <c r="AU29" s="1186"/>
      <c r="AV29" s="1186"/>
      <c r="AW29" s="1186"/>
      <c r="AX29" s="1186"/>
      <c r="AY29" s="1186"/>
      <c r="AZ29" s="1186"/>
      <c r="BA29" s="1186"/>
      <c r="BB29" s="1186"/>
      <c r="BC29" s="1186"/>
      <c r="BD29" s="1186"/>
      <c r="BE29" s="1186"/>
    </row>
    <row r="30" spans="1:57" ht="7.5" customHeight="1">
      <c r="A30" s="1184"/>
      <c r="B30" s="1184"/>
      <c r="C30" s="1184"/>
      <c r="D30" s="1184"/>
      <c r="E30" s="1184"/>
      <c r="F30" s="1184"/>
      <c r="G30" s="1184"/>
      <c r="H30" s="1184"/>
      <c r="I30" s="1185"/>
      <c r="J30" s="1185"/>
      <c r="K30" s="1185"/>
      <c r="L30" s="1185"/>
      <c r="M30" s="1185"/>
      <c r="N30" s="1185"/>
      <c r="O30" s="1185"/>
      <c r="P30" s="1185"/>
      <c r="Q30" s="1185"/>
      <c r="R30" s="1185"/>
      <c r="S30" s="1185"/>
      <c r="T30" s="791"/>
      <c r="U30" s="1187"/>
      <c r="V30" s="1187"/>
      <c r="W30" s="1187"/>
      <c r="X30" s="1187"/>
      <c r="Y30" s="1187"/>
      <c r="Z30" s="786"/>
      <c r="AA30" s="1184"/>
      <c r="AB30" s="1184"/>
      <c r="AC30" s="1184"/>
      <c r="AD30" s="1184"/>
      <c r="AE30" s="1184"/>
      <c r="AF30" s="1184"/>
      <c r="AG30" s="1184"/>
      <c r="AH30" s="1184"/>
      <c r="AI30" s="1185"/>
      <c r="AJ30" s="1185"/>
      <c r="AK30" s="1185"/>
      <c r="AL30" s="1185"/>
      <c r="AM30" s="1185"/>
      <c r="AN30" s="1185"/>
      <c r="AO30" s="1185"/>
      <c r="AP30" s="1185"/>
      <c r="AQ30" s="1185"/>
      <c r="AR30" s="1185"/>
      <c r="AS30" s="1185"/>
      <c r="AT30" s="791"/>
      <c r="AU30" s="1186"/>
      <c r="AV30" s="1186"/>
      <c r="AW30" s="1186"/>
      <c r="AX30" s="1186"/>
      <c r="AY30" s="1186"/>
      <c r="AZ30" s="1186"/>
      <c r="BA30" s="1186"/>
      <c r="BB30" s="1186"/>
      <c r="BC30" s="1186"/>
      <c r="BD30" s="1186"/>
      <c r="BE30" s="1186"/>
    </row>
    <row r="31" spans="1:57" ht="7.5" customHeight="1">
      <c r="A31" s="1184"/>
      <c r="B31" s="1184"/>
      <c r="C31" s="1184">
        <v>3</v>
      </c>
      <c r="D31" s="1184"/>
      <c r="E31" s="1184"/>
      <c r="F31" s="1184"/>
      <c r="G31" s="1184"/>
      <c r="H31" s="1184"/>
      <c r="I31" s="1185" t="s">
        <v>988</v>
      </c>
      <c r="J31" s="1185"/>
      <c r="K31" s="1185"/>
      <c r="L31" s="1185"/>
      <c r="M31" s="1185"/>
      <c r="N31" s="1185"/>
      <c r="O31" s="1185"/>
      <c r="P31" s="1185"/>
      <c r="Q31" s="1185"/>
      <c r="R31" s="1185"/>
      <c r="S31" s="1185"/>
      <c r="T31" s="791"/>
      <c r="U31" s="1187"/>
      <c r="V31" s="1187"/>
      <c r="W31" s="1187"/>
      <c r="X31" s="1187"/>
      <c r="Y31" s="1187"/>
      <c r="Z31" s="786"/>
      <c r="AA31" s="1184"/>
      <c r="AB31" s="1184"/>
      <c r="AC31" s="1184">
        <v>3</v>
      </c>
      <c r="AD31" s="1184"/>
      <c r="AE31" s="1184"/>
      <c r="AF31" s="1184"/>
      <c r="AG31" s="1184"/>
      <c r="AH31" s="1184"/>
      <c r="AI31" s="1185" t="s">
        <v>988</v>
      </c>
      <c r="AJ31" s="1185"/>
      <c r="AK31" s="1185"/>
      <c r="AL31" s="1185"/>
      <c r="AM31" s="1185"/>
      <c r="AN31" s="1185"/>
      <c r="AO31" s="1185"/>
      <c r="AP31" s="1185"/>
      <c r="AQ31" s="1185"/>
      <c r="AR31" s="1185"/>
      <c r="AS31" s="1185"/>
      <c r="AT31" s="791"/>
      <c r="AU31" s="1186"/>
      <c r="AV31" s="1186"/>
      <c r="AW31" s="1186"/>
      <c r="AX31" s="1186"/>
      <c r="AY31" s="1186"/>
      <c r="AZ31" s="1186"/>
      <c r="BA31" s="1186"/>
      <c r="BB31" s="1186"/>
      <c r="BC31" s="1186"/>
      <c r="BD31" s="1186"/>
      <c r="BE31" s="1186"/>
    </row>
    <row r="32" spans="1:57" ht="7.5" customHeight="1">
      <c r="A32" s="1184"/>
      <c r="B32" s="1184"/>
      <c r="C32" s="1184"/>
      <c r="D32" s="1184"/>
      <c r="E32" s="1184"/>
      <c r="F32" s="1184"/>
      <c r="G32" s="1184"/>
      <c r="H32" s="1184"/>
      <c r="I32" s="1185"/>
      <c r="J32" s="1185"/>
      <c r="K32" s="1185"/>
      <c r="L32" s="1185"/>
      <c r="M32" s="1185"/>
      <c r="N32" s="1185"/>
      <c r="O32" s="1185"/>
      <c r="P32" s="1185"/>
      <c r="Q32" s="1185"/>
      <c r="R32" s="1185"/>
      <c r="S32" s="1185"/>
      <c r="T32" s="791"/>
      <c r="U32" s="1187"/>
      <c r="V32" s="1187"/>
      <c r="W32" s="1187"/>
      <c r="X32" s="1187"/>
      <c r="Y32" s="1187"/>
      <c r="Z32" s="786"/>
      <c r="AA32" s="1184"/>
      <c r="AB32" s="1184"/>
      <c r="AC32" s="1184"/>
      <c r="AD32" s="1184"/>
      <c r="AE32" s="1184"/>
      <c r="AF32" s="1184"/>
      <c r="AG32" s="1184"/>
      <c r="AH32" s="1184"/>
      <c r="AI32" s="1185"/>
      <c r="AJ32" s="1185"/>
      <c r="AK32" s="1185"/>
      <c r="AL32" s="1185"/>
      <c r="AM32" s="1185"/>
      <c r="AN32" s="1185"/>
      <c r="AO32" s="1185"/>
      <c r="AP32" s="1185"/>
      <c r="AQ32" s="1185"/>
      <c r="AR32" s="1185"/>
      <c r="AS32" s="1185"/>
      <c r="AT32" s="791"/>
      <c r="AU32" s="1186"/>
      <c r="AV32" s="1186"/>
      <c r="AW32" s="1186"/>
      <c r="AX32" s="1186"/>
      <c r="AY32" s="1186"/>
      <c r="AZ32" s="1186"/>
      <c r="BA32" s="1186"/>
      <c r="BB32" s="1186"/>
      <c r="BC32" s="1186"/>
      <c r="BD32" s="1186"/>
      <c r="BE32" s="1186"/>
    </row>
    <row r="33" spans="1:57" ht="7.5" customHeight="1">
      <c r="A33" s="1184"/>
      <c r="B33" s="1184"/>
      <c r="C33" s="1184"/>
      <c r="D33" s="1184"/>
      <c r="E33" s="1184">
        <v>1</v>
      </c>
      <c r="F33" s="1184"/>
      <c r="G33" s="1184"/>
      <c r="H33" s="1184"/>
      <c r="I33" s="1185" t="s">
        <v>989</v>
      </c>
      <c r="J33" s="1185"/>
      <c r="K33" s="1185"/>
      <c r="L33" s="1185"/>
      <c r="M33" s="1185"/>
      <c r="N33" s="1185"/>
      <c r="O33" s="1185"/>
      <c r="P33" s="1185"/>
      <c r="Q33" s="1185"/>
      <c r="R33" s="1185"/>
      <c r="S33" s="1185"/>
      <c r="T33" s="791"/>
      <c r="U33" s="1187"/>
      <c r="V33" s="1187"/>
      <c r="W33" s="1187"/>
      <c r="X33" s="1187"/>
      <c r="Y33" s="1187"/>
      <c r="Z33" s="786"/>
      <c r="AA33" s="1184"/>
      <c r="AB33" s="1184"/>
      <c r="AC33" s="1184"/>
      <c r="AD33" s="1184"/>
      <c r="AE33" s="1184">
        <v>1</v>
      </c>
      <c r="AF33" s="1184"/>
      <c r="AG33" s="1184"/>
      <c r="AH33" s="1184"/>
      <c r="AI33" s="1185" t="s">
        <v>989</v>
      </c>
      <c r="AJ33" s="1185"/>
      <c r="AK33" s="1185"/>
      <c r="AL33" s="1185"/>
      <c r="AM33" s="1185"/>
      <c r="AN33" s="1185"/>
      <c r="AO33" s="1185"/>
      <c r="AP33" s="1185"/>
      <c r="AQ33" s="1185"/>
      <c r="AR33" s="1185"/>
      <c r="AS33" s="1185"/>
      <c r="AT33" s="791"/>
      <c r="AU33" s="1186"/>
      <c r="AV33" s="1186"/>
      <c r="AW33" s="1186"/>
      <c r="AX33" s="1186"/>
      <c r="AY33" s="1186"/>
      <c r="AZ33" s="1186"/>
      <c r="BA33" s="1186"/>
      <c r="BB33" s="1186"/>
      <c r="BC33" s="1186"/>
      <c r="BD33" s="1186"/>
      <c r="BE33" s="1186"/>
    </row>
    <row r="34" spans="1:57" ht="7.5" customHeight="1">
      <c r="A34" s="1184"/>
      <c r="B34" s="1184"/>
      <c r="C34" s="1184"/>
      <c r="D34" s="1184"/>
      <c r="E34" s="1184"/>
      <c r="F34" s="1184"/>
      <c r="G34" s="1184"/>
      <c r="H34" s="1184"/>
      <c r="I34" s="1185"/>
      <c r="J34" s="1185"/>
      <c r="K34" s="1185"/>
      <c r="L34" s="1185"/>
      <c r="M34" s="1185"/>
      <c r="N34" s="1185"/>
      <c r="O34" s="1185"/>
      <c r="P34" s="1185"/>
      <c r="Q34" s="1185"/>
      <c r="R34" s="1185"/>
      <c r="S34" s="1185"/>
      <c r="T34" s="791"/>
      <c r="U34" s="1187"/>
      <c r="V34" s="1187"/>
      <c r="W34" s="1187"/>
      <c r="X34" s="1187"/>
      <c r="Y34" s="1187"/>
      <c r="Z34" s="786"/>
      <c r="AA34" s="1184"/>
      <c r="AB34" s="1184"/>
      <c r="AC34" s="1184"/>
      <c r="AD34" s="1184"/>
      <c r="AE34" s="1184"/>
      <c r="AF34" s="1184"/>
      <c r="AG34" s="1184"/>
      <c r="AH34" s="1184"/>
      <c r="AI34" s="1185"/>
      <c r="AJ34" s="1185"/>
      <c r="AK34" s="1185"/>
      <c r="AL34" s="1185"/>
      <c r="AM34" s="1185"/>
      <c r="AN34" s="1185"/>
      <c r="AO34" s="1185"/>
      <c r="AP34" s="1185"/>
      <c r="AQ34" s="1185"/>
      <c r="AR34" s="1185"/>
      <c r="AS34" s="1185"/>
      <c r="AT34" s="791"/>
      <c r="AU34" s="1186"/>
      <c r="AV34" s="1186"/>
      <c r="AW34" s="1186"/>
      <c r="AX34" s="1186"/>
      <c r="AY34" s="1186"/>
      <c r="AZ34" s="1186"/>
      <c r="BA34" s="1186"/>
      <c r="BB34" s="1186"/>
      <c r="BC34" s="1186"/>
      <c r="BD34" s="1186"/>
      <c r="BE34" s="1186"/>
    </row>
    <row r="35" spans="1:57" ht="7.5" customHeight="1">
      <c r="A35" s="1184"/>
      <c r="B35" s="1184"/>
      <c r="C35" s="1184"/>
      <c r="D35" s="1184"/>
      <c r="E35" s="1184"/>
      <c r="F35" s="1184"/>
      <c r="G35" s="1184">
        <v>3</v>
      </c>
      <c r="H35" s="1184"/>
      <c r="I35" s="1185" t="s">
        <v>990</v>
      </c>
      <c r="J35" s="1185"/>
      <c r="K35" s="1185"/>
      <c r="L35" s="1185"/>
      <c r="M35" s="1185"/>
      <c r="N35" s="1185"/>
      <c r="O35" s="1185"/>
      <c r="P35" s="1185"/>
      <c r="Q35" s="1185"/>
      <c r="R35" s="1185"/>
      <c r="S35" s="1185"/>
      <c r="T35" s="791"/>
      <c r="U35" s="1196" t="s">
        <v>490</v>
      </c>
      <c r="V35" s="1196"/>
      <c r="W35" s="1196"/>
      <c r="X35" s="1196"/>
      <c r="Y35" s="1196"/>
      <c r="Z35" s="786"/>
      <c r="AA35" s="1194"/>
      <c r="AB35" s="1194"/>
      <c r="AC35" s="1194"/>
      <c r="AD35" s="1194"/>
      <c r="AE35" s="1194"/>
      <c r="AF35" s="1194"/>
      <c r="AG35" s="1194"/>
      <c r="AH35" s="1194"/>
      <c r="AI35" s="1195"/>
      <c r="AJ35" s="1195"/>
      <c r="AK35" s="1195"/>
      <c r="AL35" s="1195"/>
      <c r="AM35" s="1195"/>
      <c r="AN35" s="1195"/>
      <c r="AO35" s="1195"/>
      <c r="AP35" s="1195"/>
      <c r="AQ35" s="1195"/>
      <c r="AR35" s="1195"/>
      <c r="AS35" s="1195"/>
      <c r="AT35" s="791"/>
      <c r="AU35" s="1186" t="s">
        <v>991</v>
      </c>
      <c r="AV35" s="1186"/>
      <c r="AW35" s="1186"/>
      <c r="AX35" s="1186"/>
      <c r="AY35" s="1186"/>
      <c r="AZ35" s="1186"/>
      <c r="BA35" s="1186"/>
      <c r="BB35" s="1186"/>
      <c r="BC35" s="1186"/>
      <c r="BD35" s="1186"/>
      <c r="BE35" s="1186"/>
    </row>
    <row r="36" spans="1:57" ht="7.5" customHeight="1">
      <c r="A36" s="1184"/>
      <c r="B36" s="1184"/>
      <c r="C36" s="1184"/>
      <c r="D36" s="1184"/>
      <c r="E36" s="1184"/>
      <c r="F36" s="1184"/>
      <c r="G36" s="1184"/>
      <c r="H36" s="1184"/>
      <c r="I36" s="1185"/>
      <c r="J36" s="1185"/>
      <c r="K36" s="1185"/>
      <c r="L36" s="1185"/>
      <c r="M36" s="1185"/>
      <c r="N36" s="1185"/>
      <c r="O36" s="1185"/>
      <c r="P36" s="1185"/>
      <c r="Q36" s="1185"/>
      <c r="R36" s="1185"/>
      <c r="S36" s="1185"/>
      <c r="T36" s="791"/>
      <c r="U36" s="1196"/>
      <c r="V36" s="1196"/>
      <c r="W36" s="1196"/>
      <c r="X36" s="1196"/>
      <c r="Y36" s="1196"/>
      <c r="Z36" s="786"/>
      <c r="AA36" s="1194"/>
      <c r="AB36" s="1194"/>
      <c r="AC36" s="1194"/>
      <c r="AD36" s="1194"/>
      <c r="AE36" s="1194"/>
      <c r="AF36" s="1194"/>
      <c r="AG36" s="1194"/>
      <c r="AH36" s="1194"/>
      <c r="AI36" s="1195"/>
      <c r="AJ36" s="1195"/>
      <c r="AK36" s="1195"/>
      <c r="AL36" s="1195"/>
      <c r="AM36" s="1195"/>
      <c r="AN36" s="1195"/>
      <c r="AO36" s="1195"/>
      <c r="AP36" s="1195"/>
      <c r="AQ36" s="1195"/>
      <c r="AR36" s="1195"/>
      <c r="AS36" s="1195"/>
      <c r="AT36" s="791"/>
      <c r="AU36" s="1186"/>
      <c r="AV36" s="1186"/>
      <c r="AW36" s="1186"/>
      <c r="AX36" s="1186"/>
      <c r="AY36" s="1186"/>
      <c r="AZ36" s="1186"/>
      <c r="BA36" s="1186"/>
      <c r="BB36" s="1186"/>
      <c r="BC36" s="1186"/>
      <c r="BD36" s="1186"/>
      <c r="BE36" s="1186"/>
    </row>
    <row r="37" spans="1:57" ht="7.5" customHeight="1">
      <c r="A37" s="1184"/>
      <c r="B37" s="1184"/>
      <c r="C37" s="1184"/>
      <c r="D37" s="1184"/>
      <c r="E37" s="1184"/>
      <c r="F37" s="1184"/>
      <c r="G37" s="1184"/>
      <c r="H37" s="1184"/>
      <c r="I37" s="1185"/>
      <c r="J37" s="1185"/>
      <c r="K37" s="1185"/>
      <c r="L37" s="1185"/>
      <c r="M37" s="1185"/>
      <c r="N37" s="1185"/>
      <c r="O37" s="1185"/>
      <c r="P37" s="1185"/>
      <c r="Q37" s="1185"/>
      <c r="R37" s="1185"/>
      <c r="S37" s="1185"/>
      <c r="T37" s="791"/>
      <c r="U37" s="1187"/>
      <c r="V37" s="1187"/>
      <c r="W37" s="1187"/>
      <c r="X37" s="1187"/>
      <c r="Y37" s="1187"/>
      <c r="Z37" s="786"/>
      <c r="AA37" s="1184"/>
      <c r="AB37" s="1184"/>
      <c r="AC37" s="1184"/>
      <c r="AD37" s="1184"/>
      <c r="AE37" s="1184"/>
      <c r="AF37" s="1184"/>
      <c r="AG37" s="1184"/>
      <c r="AH37" s="1184"/>
      <c r="AI37" s="1185"/>
      <c r="AJ37" s="1185"/>
      <c r="AK37" s="1185"/>
      <c r="AL37" s="1185"/>
      <c r="AM37" s="1185"/>
      <c r="AN37" s="1185"/>
      <c r="AO37" s="1185"/>
      <c r="AP37" s="1185"/>
      <c r="AQ37" s="1185"/>
      <c r="AR37" s="1185"/>
      <c r="AS37" s="1185"/>
      <c r="AT37" s="791"/>
      <c r="AU37" s="1186"/>
      <c r="AV37" s="1186"/>
      <c r="AW37" s="1186"/>
      <c r="AX37" s="1186"/>
      <c r="AY37" s="1186"/>
      <c r="AZ37" s="1186"/>
      <c r="BA37" s="1186"/>
      <c r="BB37" s="1186"/>
      <c r="BC37" s="1186"/>
      <c r="BD37" s="1186"/>
      <c r="BE37" s="1186"/>
    </row>
    <row r="38" spans="1:57" ht="7.5" customHeight="1">
      <c r="A38" s="1184"/>
      <c r="B38" s="1184"/>
      <c r="C38" s="1184"/>
      <c r="D38" s="1184"/>
      <c r="E38" s="1184"/>
      <c r="F38" s="1184"/>
      <c r="G38" s="1184"/>
      <c r="H38" s="1184"/>
      <c r="I38" s="1185"/>
      <c r="J38" s="1185"/>
      <c r="K38" s="1185"/>
      <c r="L38" s="1185"/>
      <c r="M38" s="1185"/>
      <c r="N38" s="1185"/>
      <c r="O38" s="1185"/>
      <c r="P38" s="1185"/>
      <c r="Q38" s="1185"/>
      <c r="R38" s="1185"/>
      <c r="S38" s="1185"/>
      <c r="T38" s="791"/>
      <c r="U38" s="1187"/>
      <c r="V38" s="1187"/>
      <c r="W38" s="1187"/>
      <c r="X38" s="1187"/>
      <c r="Y38" s="1187"/>
      <c r="Z38" s="786"/>
      <c r="AA38" s="1184"/>
      <c r="AB38" s="1184"/>
      <c r="AC38" s="1184"/>
      <c r="AD38" s="1184"/>
      <c r="AE38" s="1184"/>
      <c r="AF38" s="1184"/>
      <c r="AG38" s="1184"/>
      <c r="AH38" s="1184"/>
      <c r="AI38" s="1185"/>
      <c r="AJ38" s="1185"/>
      <c r="AK38" s="1185"/>
      <c r="AL38" s="1185"/>
      <c r="AM38" s="1185"/>
      <c r="AN38" s="1185"/>
      <c r="AO38" s="1185"/>
      <c r="AP38" s="1185"/>
      <c r="AQ38" s="1185"/>
      <c r="AR38" s="1185"/>
      <c r="AS38" s="1185"/>
      <c r="AT38" s="791"/>
      <c r="AU38" s="1186"/>
      <c r="AV38" s="1186"/>
      <c r="AW38" s="1186"/>
      <c r="AX38" s="1186"/>
      <c r="AY38" s="1186"/>
      <c r="AZ38" s="1186"/>
      <c r="BA38" s="1186"/>
      <c r="BB38" s="1186"/>
      <c r="BC38" s="1186"/>
      <c r="BD38" s="1186"/>
      <c r="BE38" s="1186"/>
    </row>
    <row r="39" spans="1:57" ht="9" customHeight="1">
      <c r="A39" s="1197" t="s">
        <v>992</v>
      </c>
      <c r="B39" s="1197"/>
      <c r="C39" s="1197"/>
      <c r="D39" s="1197"/>
      <c r="E39" s="1197"/>
      <c r="F39" s="1197"/>
      <c r="G39" s="1197"/>
      <c r="H39" s="1197"/>
      <c r="I39" s="1197"/>
      <c r="J39" s="1197"/>
      <c r="K39" s="1197"/>
      <c r="L39" s="1197"/>
      <c r="M39" s="1197"/>
      <c r="N39" s="1197"/>
      <c r="O39" s="1197"/>
      <c r="P39" s="1197"/>
      <c r="Q39" s="1197"/>
      <c r="R39" s="1197"/>
      <c r="S39" s="1197"/>
      <c r="T39" s="791"/>
      <c r="U39" s="1187"/>
      <c r="V39" s="1187"/>
      <c r="W39" s="1187"/>
      <c r="X39" s="1187"/>
      <c r="Y39" s="1187"/>
      <c r="Z39" s="786"/>
      <c r="AA39" s="1184"/>
      <c r="AB39" s="1184"/>
      <c r="AC39" s="1184"/>
      <c r="AD39" s="1184"/>
      <c r="AE39" s="1184"/>
      <c r="AF39" s="1184"/>
      <c r="AG39" s="1184"/>
      <c r="AH39" s="1184"/>
      <c r="AI39" s="1185"/>
      <c r="AJ39" s="1185"/>
      <c r="AK39" s="1185"/>
      <c r="AL39" s="1185"/>
      <c r="AM39" s="1185"/>
      <c r="AN39" s="1185"/>
      <c r="AO39" s="1185"/>
      <c r="AP39" s="1185"/>
      <c r="AQ39" s="1185"/>
      <c r="AR39" s="1185"/>
      <c r="AS39" s="1185"/>
      <c r="AT39" s="791"/>
      <c r="AU39" s="1186"/>
      <c r="AV39" s="1186"/>
      <c r="AW39" s="1186"/>
      <c r="AX39" s="1186"/>
      <c r="AY39" s="1186"/>
      <c r="AZ39" s="1186"/>
      <c r="BA39" s="1186"/>
      <c r="BB39" s="1186"/>
      <c r="BC39" s="1186"/>
      <c r="BD39" s="1186"/>
      <c r="BE39" s="1186"/>
    </row>
    <row r="40" spans="1:57" ht="9" customHeight="1">
      <c r="A40" s="1197"/>
      <c r="B40" s="1197"/>
      <c r="C40" s="1197"/>
      <c r="D40" s="1197"/>
      <c r="E40" s="1197"/>
      <c r="F40" s="1197"/>
      <c r="G40" s="1197"/>
      <c r="H40" s="1197"/>
      <c r="I40" s="1197"/>
      <c r="J40" s="1197"/>
      <c r="K40" s="1197"/>
      <c r="L40" s="1197"/>
      <c r="M40" s="1197"/>
      <c r="N40" s="1197"/>
      <c r="O40" s="1197"/>
      <c r="P40" s="1197"/>
      <c r="Q40" s="1197"/>
      <c r="R40" s="1197"/>
      <c r="S40" s="1197"/>
      <c r="T40" s="791"/>
      <c r="U40" s="1187"/>
      <c r="V40" s="1187"/>
      <c r="W40" s="1187"/>
      <c r="X40" s="1187"/>
      <c r="Y40" s="1187"/>
      <c r="Z40" s="786"/>
      <c r="AA40" s="1184"/>
      <c r="AB40" s="1184"/>
      <c r="AC40" s="1184"/>
      <c r="AD40" s="1184"/>
      <c r="AE40" s="1184"/>
      <c r="AF40" s="1184"/>
      <c r="AG40" s="1184"/>
      <c r="AH40" s="1184"/>
      <c r="AI40" s="1185"/>
      <c r="AJ40" s="1185"/>
      <c r="AK40" s="1185"/>
      <c r="AL40" s="1185"/>
      <c r="AM40" s="1185"/>
      <c r="AN40" s="1185"/>
      <c r="AO40" s="1185"/>
      <c r="AP40" s="1185"/>
      <c r="AQ40" s="1185"/>
      <c r="AR40" s="1185"/>
      <c r="AS40" s="1185"/>
      <c r="AT40" s="791"/>
      <c r="AU40" s="1186"/>
      <c r="AV40" s="1186"/>
      <c r="AW40" s="1186"/>
      <c r="AX40" s="1186"/>
      <c r="AY40" s="1186"/>
      <c r="AZ40" s="1186"/>
      <c r="BA40" s="1186"/>
      <c r="BB40" s="1186"/>
      <c r="BC40" s="1186"/>
      <c r="BD40" s="1186"/>
      <c r="BE40" s="1186"/>
    </row>
    <row r="41" spans="1:57" ht="9" customHeight="1">
      <c r="A41" s="1198"/>
      <c r="B41" s="1198"/>
      <c r="C41" s="1198"/>
      <c r="D41" s="1198"/>
      <c r="E41" s="1198"/>
      <c r="F41" s="1198"/>
      <c r="G41" s="1198"/>
      <c r="H41" s="1198"/>
      <c r="I41" s="1198"/>
      <c r="J41" s="1198"/>
      <c r="K41" s="1198"/>
      <c r="L41" s="1198"/>
      <c r="M41" s="1198"/>
      <c r="N41" s="1198"/>
      <c r="O41" s="1198"/>
      <c r="P41" s="1198"/>
      <c r="Q41" s="1198"/>
      <c r="R41" s="1198"/>
      <c r="S41" s="1198"/>
      <c r="T41" s="791"/>
      <c r="U41" s="1187"/>
      <c r="V41" s="1187"/>
      <c r="W41" s="1187"/>
      <c r="X41" s="1187"/>
      <c r="Y41" s="1187"/>
      <c r="Z41" s="786"/>
      <c r="AA41" s="1184"/>
      <c r="AB41" s="1184"/>
      <c r="AC41" s="1184"/>
      <c r="AD41" s="1184"/>
      <c r="AE41" s="1184"/>
      <c r="AF41" s="1184"/>
      <c r="AG41" s="1184"/>
      <c r="AH41" s="1184"/>
      <c r="AI41" s="1185"/>
      <c r="AJ41" s="1185"/>
      <c r="AK41" s="1185"/>
      <c r="AL41" s="1185"/>
      <c r="AM41" s="1185"/>
      <c r="AN41" s="1185"/>
      <c r="AO41" s="1185"/>
      <c r="AP41" s="1185"/>
      <c r="AQ41" s="1185"/>
      <c r="AR41" s="1185"/>
      <c r="AS41" s="1185"/>
      <c r="AT41" s="791"/>
      <c r="AU41" s="1186"/>
      <c r="AV41" s="1186"/>
      <c r="AW41" s="1186"/>
      <c r="AX41" s="1186"/>
      <c r="AY41" s="1186"/>
      <c r="AZ41" s="1186"/>
      <c r="BA41" s="1186"/>
      <c r="BB41" s="1186"/>
      <c r="BC41" s="1186"/>
      <c r="BD41" s="1186"/>
      <c r="BE41" s="1186"/>
    </row>
    <row r="42" spans="1:57" ht="7.5" customHeight="1">
      <c r="A42" s="1182" t="s">
        <v>72</v>
      </c>
      <c r="B42" s="1182"/>
      <c r="C42" s="1182" t="s">
        <v>25</v>
      </c>
      <c r="D42" s="1182"/>
      <c r="E42" s="1182" t="s">
        <v>910</v>
      </c>
      <c r="F42" s="1182"/>
      <c r="G42" s="1182" t="s">
        <v>23</v>
      </c>
      <c r="H42" s="1182"/>
      <c r="I42" s="1182" t="s">
        <v>421</v>
      </c>
      <c r="J42" s="1182"/>
      <c r="K42" s="1182"/>
      <c r="L42" s="1182"/>
      <c r="M42" s="1182"/>
      <c r="N42" s="1182"/>
      <c r="O42" s="1182"/>
      <c r="P42" s="1182"/>
      <c r="Q42" s="1182"/>
      <c r="R42" s="1182"/>
      <c r="S42" s="1182"/>
      <c r="T42" s="790"/>
      <c r="U42" s="1182" t="s">
        <v>911</v>
      </c>
      <c r="V42" s="1182"/>
      <c r="W42" s="1182"/>
      <c r="X42" s="1182"/>
      <c r="Y42" s="1182"/>
      <c r="Z42" s="790"/>
      <c r="AA42" s="1182" t="s">
        <v>72</v>
      </c>
      <c r="AB42" s="1182"/>
      <c r="AC42" s="1182" t="s">
        <v>25</v>
      </c>
      <c r="AD42" s="1182"/>
      <c r="AE42" s="1182" t="s">
        <v>910</v>
      </c>
      <c r="AF42" s="1182"/>
      <c r="AG42" s="1182" t="s">
        <v>23</v>
      </c>
      <c r="AH42" s="1182"/>
      <c r="AI42" s="1182" t="s">
        <v>421</v>
      </c>
      <c r="AJ42" s="1182"/>
      <c r="AK42" s="1182"/>
      <c r="AL42" s="1182"/>
      <c r="AM42" s="1182"/>
      <c r="AN42" s="1182"/>
      <c r="AO42" s="1182"/>
      <c r="AP42" s="1182"/>
      <c r="AQ42" s="1182"/>
      <c r="AR42" s="1182"/>
      <c r="AS42" s="1182"/>
      <c r="AT42" s="790"/>
      <c r="AU42" s="1182" t="s">
        <v>1170</v>
      </c>
      <c r="AV42" s="1182"/>
      <c r="AW42" s="1182"/>
      <c r="AX42" s="1182"/>
      <c r="AY42" s="1182"/>
      <c r="AZ42" s="1182"/>
      <c r="BA42" s="1182"/>
      <c r="BB42" s="1182"/>
      <c r="BC42" s="1182"/>
      <c r="BD42" s="1182"/>
      <c r="BE42" s="1182"/>
    </row>
    <row r="43" spans="1:57" ht="7.5" customHeight="1">
      <c r="A43" s="1183"/>
      <c r="B43" s="1183"/>
      <c r="C43" s="1183"/>
      <c r="D43" s="1183"/>
      <c r="E43" s="1183"/>
      <c r="F43" s="1183"/>
      <c r="G43" s="1183"/>
      <c r="H43" s="1183"/>
      <c r="I43" s="1183"/>
      <c r="J43" s="1183"/>
      <c r="K43" s="1183"/>
      <c r="L43" s="1183"/>
      <c r="M43" s="1183"/>
      <c r="N43" s="1183"/>
      <c r="O43" s="1183"/>
      <c r="P43" s="1183"/>
      <c r="Q43" s="1183"/>
      <c r="R43" s="1183"/>
      <c r="S43" s="1183"/>
      <c r="T43" s="790"/>
      <c r="U43" s="1183"/>
      <c r="V43" s="1183"/>
      <c r="W43" s="1183"/>
      <c r="X43" s="1183"/>
      <c r="Y43" s="1183"/>
      <c r="Z43" s="790"/>
      <c r="AA43" s="1183"/>
      <c r="AB43" s="1183"/>
      <c r="AC43" s="1183"/>
      <c r="AD43" s="1183"/>
      <c r="AE43" s="1183"/>
      <c r="AF43" s="1183"/>
      <c r="AG43" s="1183"/>
      <c r="AH43" s="1183"/>
      <c r="AI43" s="1183"/>
      <c r="AJ43" s="1183"/>
      <c r="AK43" s="1183"/>
      <c r="AL43" s="1183"/>
      <c r="AM43" s="1183"/>
      <c r="AN43" s="1183"/>
      <c r="AO43" s="1183"/>
      <c r="AP43" s="1183"/>
      <c r="AQ43" s="1183"/>
      <c r="AR43" s="1183"/>
      <c r="AS43" s="1183"/>
      <c r="AT43" s="790"/>
      <c r="AU43" s="1183"/>
      <c r="AV43" s="1183"/>
      <c r="AW43" s="1183"/>
      <c r="AX43" s="1183"/>
      <c r="AY43" s="1183"/>
      <c r="AZ43" s="1183"/>
      <c r="BA43" s="1183"/>
      <c r="BB43" s="1183"/>
      <c r="BC43" s="1183"/>
      <c r="BD43" s="1183"/>
      <c r="BE43" s="1183"/>
    </row>
    <row r="44" spans="1:57" ht="7.5" customHeight="1">
      <c r="A44" s="1184"/>
      <c r="B44" s="1184"/>
      <c r="C44" s="1184"/>
      <c r="D44" s="1184"/>
      <c r="E44" s="1184"/>
      <c r="F44" s="1184"/>
      <c r="G44" s="1184"/>
      <c r="H44" s="1184"/>
      <c r="I44" s="1185"/>
      <c r="J44" s="1185"/>
      <c r="K44" s="1185"/>
      <c r="L44" s="1185"/>
      <c r="M44" s="1185"/>
      <c r="N44" s="1185"/>
      <c r="O44" s="1185"/>
      <c r="P44" s="1185"/>
      <c r="Q44" s="1185"/>
      <c r="R44" s="1185"/>
      <c r="S44" s="1185"/>
      <c r="T44" s="791"/>
      <c r="U44" s="1187"/>
      <c r="V44" s="1187"/>
      <c r="W44" s="1187"/>
      <c r="X44" s="1187"/>
      <c r="Y44" s="1187"/>
      <c r="Z44" s="786"/>
      <c r="AA44" s="1184"/>
      <c r="AB44" s="1184"/>
      <c r="AC44" s="1184"/>
      <c r="AD44" s="1184"/>
      <c r="AE44" s="1184"/>
      <c r="AF44" s="1184"/>
      <c r="AG44" s="1184"/>
      <c r="AH44" s="1184"/>
      <c r="AI44" s="1185"/>
      <c r="AJ44" s="1185"/>
      <c r="AK44" s="1185"/>
      <c r="AL44" s="1185"/>
      <c r="AM44" s="1185"/>
      <c r="AN44" s="1185"/>
      <c r="AO44" s="1185"/>
      <c r="AP44" s="1185"/>
      <c r="AQ44" s="1185"/>
      <c r="AR44" s="1185"/>
      <c r="AS44" s="1185"/>
      <c r="AT44" s="791"/>
      <c r="AU44" s="1186"/>
      <c r="AV44" s="1186"/>
      <c r="AW44" s="1186"/>
      <c r="AX44" s="1186"/>
      <c r="AY44" s="1186"/>
      <c r="AZ44" s="1186"/>
      <c r="BA44" s="1186"/>
      <c r="BB44" s="1186"/>
      <c r="BC44" s="1186"/>
      <c r="BD44" s="1186"/>
      <c r="BE44" s="1186"/>
    </row>
    <row r="45" spans="1:57" ht="7.5" customHeight="1">
      <c r="A45" s="1184">
        <v>2</v>
      </c>
      <c r="B45" s="1184"/>
      <c r="C45" s="1184"/>
      <c r="D45" s="1184"/>
      <c r="E45" s="1184"/>
      <c r="F45" s="1184"/>
      <c r="G45" s="1184"/>
      <c r="H45" s="1184"/>
      <c r="I45" s="1185" t="s">
        <v>169</v>
      </c>
      <c r="J45" s="1185"/>
      <c r="K45" s="1185"/>
      <c r="L45" s="1185"/>
      <c r="M45" s="1185"/>
      <c r="N45" s="1185"/>
      <c r="O45" s="1185"/>
      <c r="P45" s="1185"/>
      <c r="Q45" s="1185"/>
      <c r="R45" s="1185"/>
      <c r="S45" s="1185"/>
      <c r="T45" s="791"/>
      <c r="U45" s="1187"/>
      <c r="V45" s="1187"/>
      <c r="W45" s="1187"/>
      <c r="X45" s="1187"/>
      <c r="Y45" s="1187"/>
      <c r="Z45" s="786"/>
      <c r="AA45" s="1184">
        <v>2</v>
      </c>
      <c r="AB45" s="1184"/>
      <c r="AC45" s="1184"/>
      <c r="AD45" s="1184"/>
      <c r="AE45" s="1184"/>
      <c r="AF45" s="1184"/>
      <c r="AG45" s="1184"/>
      <c r="AH45" s="1184"/>
      <c r="AI45" s="1185" t="s">
        <v>169</v>
      </c>
      <c r="AJ45" s="1185"/>
      <c r="AK45" s="1185"/>
      <c r="AL45" s="1185"/>
      <c r="AM45" s="1185"/>
      <c r="AN45" s="1185"/>
      <c r="AO45" s="1185"/>
      <c r="AP45" s="1185"/>
      <c r="AQ45" s="1185"/>
      <c r="AR45" s="1185"/>
      <c r="AS45" s="1185"/>
      <c r="AT45" s="791"/>
      <c r="AU45" s="1186"/>
      <c r="AV45" s="1186"/>
      <c r="AW45" s="1186"/>
      <c r="AX45" s="1186"/>
      <c r="AY45" s="1186"/>
      <c r="AZ45" s="1186"/>
      <c r="BA45" s="1186"/>
      <c r="BB45" s="1186"/>
      <c r="BC45" s="1186"/>
      <c r="BD45" s="1186"/>
      <c r="BE45" s="1186"/>
    </row>
    <row r="46" spans="1:57" ht="7.5" customHeight="1">
      <c r="A46" s="1184"/>
      <c r="B46" s="1184"/>
      <c r="C46" s="1184"/>
      <c r="D46" s="1184"/>
      <c r="E46" s="1184"/>
      <c r="F46" s="1184"/>
      <c r="G46" s="1184"/>
      <c r="H46" s="1184"/>
      <c r="I46" s="1185"/>
      <c r="J46" s="1185"/>
      <c r="K46" s="1185"/>
      <c r="L46" s="1185"/>
      <c r="M46" s="1185"/>
      <c r="N46" s="1185"/>
      <c r="O46" s="1185"/>
      <c r="P46" s="1185"/>
      <c r="Q46" s="1185"/>
      <c r="R46" s="1185"/>
      <c r="S46" s="1185"/>
      <c r="T46" s="791"/>
      <c r="U46" s="1187"/>
      <c r="V46" s="1187"/>
      <c r="W46" s="1187"/>
      <c r="X46" s="1187"/>
      <c r="Y46" s="1187"/>
      <c r="Z46" s="786"/>
      <c r="AA46" s="1184"/>
      <c r="AB46" s="1184"/>
      <c r="AC46" s="1184"/>
      <c r="AD46" s="1184"/>
      <c r="AE46" s="1184"/>
      <c r="AF46" s="1184"/>
      <c r="AG46" s="1184"/>
      <c r="AH46" s="1184"/>
      <c r="AI46" s="1185"/>
      <c r="AJ46" s="1185"/>
      <c r="AK46" s="1185"/>
      <c r="AL46" s="1185"/>
      <c r="AM46" s="1185"/>
      <c r="AN46" s="1185"/>
      <c r="AO46" s="1185"/>
      <c r="AP46" s="1185"/>
      <c r="AQ46" s="1185"/>
      <c r="AR46" s="1185"/>
      <c r="AS46" s="1185"/>
      <c r="AT46" s="791"/>
      <c r="AU46" s="1186"/>
      <c r="AV46" s="1186"/>
      <c r="AW46" s="1186"/>
      <c r="AX46" s="1186"/>
      <c r="AY46" s="1186"/>
      <c r="AZ46" s="1186"/>
      <c r="BA46" s="1186"/>
      <c r="BB46" s="1186"/>
      <c r="BC46" s="1186"/>
      <c r="BD46" s="1186"/>
      <c r="BE46" s="1186"/>
    </row>
    <row r="47" spans="1:57" ht="7.5" customHeight="1">
      <c r="A47" s="1184"/>
      <c r="B47" s="1184"/>
      <c r="C47" s="1184">
        <v>1</v>
      </c>
      <c r="D47" s="1184"/>
      <c r="E47" s="1184"/>
      <c r="F47" s="1184"/>
      <c r="G47" s="1184"/>
      <c r="H47" s="1184"/>
      <c r="I47" s="1185" t="s">
        <v>993</v>
      </c>
      <c r="J47" s="1185"/>
      <c r="K47" s="1185"/>
      <c r="L47" s="1185"/>
      <c r="M47" s="1185"/>
      <c r="N47" s="1185"/>
      <c r="O47" s="1185"/>
      <c r="P47" s="1185"/>
      <c r="Q47" s="1185"/>
      <c r="R47" s="1185"/>
      <c r="S47" s="1185"/>
      <c r="T47" s="791"/>
      <c r="U47" s="1187"/>
      <c r="V47" s="1187"/>
      <c r="W47" s="1187"/>
      <c r="X47" s="1187"/>
      <c r="Y47" s="1187"/>
      <c r="Z47" s="786"/>
      <c r="AA47" s="1184"/>
      <c r="AB47" s="1184"/>
      <c r="AC47" s="1184">
        <v>1</v>
      </c>
      <c r="AD47" s="1184"/>
      <c r="AE47" s="1184"/>
      <c r="AF47" s="1184"/>
      <c r="AG47" s="1184"/>
      <c r="AH47" s="1184"/>
      <c r="AI47" s="1185" t="s">
        <v>993</v>
      </c>
      <c r="AJ47" s="1185"/>
      <c r="AK47" s="1185"/>
      <c r="AL47" s="1185"/>
      <c r="AM47" s="1185"/>
      <c r="AN47" s="1185"/>
      <c r="AO47" s="1185"/>
      <c r="AP47" s="1185"/>
      <c r="AQ47" s="1185"/>
      <c r="AR47" s="1185"/>
      <c r="AS47" s="1185"/>
      <c r="AT47" s="791"/>
      <c r="AU47" s="1186"/>
      <c r="AV47" s="1186"/>
      <c r="AW47" s="1186"/>
      <c r="AX47" s="1186"/>
      <c r="AY47" s="1186"/>
      <c r="AZ47" s="1186"/>
      <c r="BA47" s="1186"/>
      <c r="BB47" s="1186"/>
      <c r="BC47" s="1186"/>
      <c r="BD47" s="1186"/>
      <c r="BE47" s="1186"/>
    </row>
    <row r="48" spans="1:57" ht="7.5" customHeight="1">
      <c r="A48" s="1184"/>
      <c r="B48" s="1184"/>
      <c r="C48" s="1184"/>
      <c r="D48" s="1184"/>
      <c r="E48" s="1184"/>
      <c r="F48" s="1184"/>
      <c r="G48" s="1184"/>
      <c r="H48" s="1184"/>
      <c r="I48" s="1185"/>
      <c r="J48" s="1185"/>
      <c r="K48" s="1185"/>
      <c r="L48" s="1185"/>
      <c r="M48" s="1185"/>
      <c r="N48" s="1185"/>
      <c r="O48" s="1185"/>
      <c r="P48" s="1185"/>
      <c r="Q48" s="1185"/>
      <c r="R48" s="1185"/>
      <c r="S48" s="1185"/>
      <c r="T48" s="791"/>
      <c r="U48" s="1187"/>
      <c r="V48" s="1187"/>
      <c r="W48" s="1187"/>
      <c r="X48" s="1187"/>
      <c r="Y48" s="1187"/>
      <c r="Z48" s="786"/>
      <c r="AA48" s="1184"/>
      <c r="AB48" s="1184"/>
      <c r="AC48" s="1184"/>
      <c r="AD48" s="1184"/>
      <c r="AE48" s="1184"/>
      <c r="AF48" s="1184"/>
      <c r="AG48" s="1184"/>
      <c r="AH48" s="1184"/>
      <c r="AI48" s="1185"/>
      <c r="AJ48" s="1185"/>
      <c r="AK48" s="1185"/>
      <c r="AL48" s="1185"/>
      <c r="AM48" s="1185"/>
      <c r="AN48" s="1185"/>
      <c r="AO48" s="1185"/>
      <c r="AP48" s="1185"/>
      <c r="AQ48" s="1185"/>
      <c r="AR48" s="1185"/>
      <c r="AS48" s="1185"/>
      <c r="AT48" s="791"/>
      <c r="AU48" s="1186"/>
      <c r="AV48" s="1186"/>
      <c r="AW48" s="1186"/>
      <c r="AX48" s="1186"/>
      <c r="AY48" s="1186"/>
      <c r="AZ48" s="1186"/>
      <c r="BA48" s="1186"/>
      <c r="BB48" s="1186"/>
      <c r="BC48" s="1186"/>
      <c r="BD48" s="1186"/>
      <c r="BE48" s="1186"/>
    </row>
    <row r="49" spans="1:57" ht="7.5" customHeight="1">
      <c r="A49" s="1184"/>
      <c r="B49" s="1184"/>
      <c r="C49" s="1184"/>
      <c r="D49" s="1184"/>
      <c r="E49" s="1184">
        <v>4</v>
      </c>
      <c r="F49" s="1184"/>
      <c r="G49" s="1184"/>
      <c r="H49" s="1184"/>
      <c r="I49" s="1185" t="s">
        <v>994</v>
      </c>
      <c r="J49" s="1185"/>
      <c r="K49" s="1185"/>
      <c r="L49" s="1185"/>
      <c r="M49" s="1185"/>
      <c r="N49" s="1185"/>
      <c r="O49" s="1185"/>
      <c r="P49" s="1185"/>
      <c r="Q49" s="1185"/>
      <c r="R49" s="1185"/>
      <c r="S49" s="1185"/>
      <c r="T49" s="791"/>
      <c r="U49" s="1199" t="s">
        <v>944</v>
      </c>
      <c r="V49" s="1199"/>
      <c r="W49" s="1199"/>
      <c r="X49" s="1199"/>
      <c r="Y49" s="1199"/>
      <c r="Z49" s="786"/>
      <c r="AA49" s="1199"/>
      <c r="AB49" s="1199"/>
      <c r="AC49" s="1199"/>
      <c r="AD49" s="1199"/>
      <c r="AE49" s="1199">
        <v>4</v>
      </c>
      <c r="AF49" s="1199"/>
      <c r="AG49" s="1199"/>
      <c r="AH49" s="1199"/>
      <c r="AI49" s="1200" t="s">
        <v>995</v>
      </c>
      <c r="AJ49" s="1200"/>
      <c r="AK49" s="1200"/>
      <c r="AL49" s="1200"/>
      <c r="AM49" s="1200"/>
      <c r="AN49" s="1200"/>
      <c r="AO49" s="1200"/>
      <c r="AP49" s="1200"/>
      <c r="AQ49" s="1200"/>
      <c r="AR49" s="1200"/>
      <c r="AS49" s="1200"/>
      <c r="AT49" s="791"/>
      <c r="AU49" s="1186" t="s">
        <v>996</v>
      </c>
      <c r="AV49" s="1186"/>
      <c r="AW49" s="1186"/>
      <c r="AX49" s="1186"/>
      <c r="AY49" s="1186"/>
      <c r="AZ49" s="1186"/>
      <c r="BA49" s="1186"/>
      <c r="BB49" s="1186"/>
      <c r="BC49" s="1186"/>
      <c r="BD49" s="1186"/>
      <c r="BE49" s="1186"/>
    </row>
    <row r="50" spans="1:57" ht="7.5" customHeight="1">
      <c r="A50" s="1184"/>
      <c r="B50" s="1184"/>
      <c r="C50" s="1184"/>
      <c r="D50" s="1184"/>
      <c r="E50" s="1184"/>
      <c r="F50" s="1184"/>
      <c r="G50" s="1184"/>
      <c r="H50" s="1184"/>
      <c r="I50" s="1185"/>
      <c r="J50" s="1185"/>
      <c r="K50" s="1185"/>
      <c r="L50" s="1185"/>
      <c r="M50" s="1185"/>
      <c r="N50" s="1185"/>
      <c r="O50" s="1185"/>
      <c r="P50" s="1185"/>
      <c r="Q50" s="1185"/>
      <c r="R50" s="1185"/>
      <c r="S50" s="1185"/>
      <c r="T50" s="791"/>
      <c r="U50" s="1199"/>
      <c r="V50" s="1199"/>
      <c r="W50" s="1199"/>
      <c r="X50" s="1199"/>
      <c r="Y50" s="1199"/>
      <c r="Z50" s="786"/>
      <c r="AA50" s="1199"/>
      <c r="AB50" s="1199"/>
      <c r="AC50" s="1199"/>
      <c r="AD50" s="1199"/>
      <c r="AE50" s="1199"/>
      <c r="AF50" s="1199"/>
      <c r="AG50" s="1199"/>
      <c r="AH50" s="1199"/>
      <c r="AI50" s="1200"/>
      <c r="AJ50" s="1200"/>
      <c r="AK50" s="1200"/>
      <c r="AL50" s="1200"/>
      <c r="AM50" s="1200"/>
      <c r="AN50" s="1200"/>
      <c r="AO50" s="1200"/>
      <c r="AP50" s="1200"/>
      <c r="AQ50" s="1200"/>
      <c r="AR50" s="1200"/>
      <c r="AS50" s="1200"/>
      <c r="AT50" s="791"/>
      <c r="AU50" s="1186"/>
      <c r="AV50" s="1186"/>
      <c r="AW50" s="1186"/>
      <c r="AX50" s="1186"/>
      <c r="AY50" s="1186"/>
      <c r="AZ50" s="1186"/>
      <c r="BA50" s="1186"/>
      <c r="BB50" s="1186"/>
      <c r="BC50" s="1186"/>
      <c r="BD50" s="1186"/>
      <c r="BE50" s="1186"/>
    </row>
    <row r="51" spans="1:57" ht="7.5" customHeight="1">
      <c r="A51" s="1184"/>
      <c r="B51" s="1184"/>
      <c r="C51" s="1184"/>
      <c r="D51" s="1184"/>
      <c r="E51" s="1184"/>
      <c r="F51" s="1184"/>
      <c r="G51" s="1184"/>
      <c r="H51" s="1184"/>
      <c r="I51" s="1185"/>
      <c r="J51" s="1185"/>
      <c r="K51" s="1185"/>
      <c r="L51" s="1185"/>
      <c r="M51" s="1185"/>
      <c r="N51" s="1185"/>
      <c r="O51" s="1185"/>
      <c r="P51" s="1185"/>
      <c r="Q51" s="1185"/>
      <c r="R51" s="1185"/>
      <c r="S51" s="1185"/>
      <c r="T51" s="791"/>
      <c r="U51" s="1187"/>
      <c r="V51" s="1187"/>
      <c r="W51" s="1187"/>
      <c r="X51" s="1187"/>
      <c r="Y51" s="1187"/>
      <c r="Z51" s="786"/>
      <c r="AA51" s="1184"/>
      <c r="AB51" s="1184"/>
      <c r="AC51" s="1184"/>
      <c r="AD51" s="1184"/>
      <c r="AE51" s="1184"/>
      <c r="AF51" s="1184"/>
      <c r="AG51" s="1184"/>
      <c r="AH51" s="1184"/>
      <c r="AI51" s="1185"/>
      <c r="AJ51" s="1185"/>
      <c r="AK51" s="1185"/>
      <c r="AL51" s="1185"/>
      <c r="AM51" s="1185"/>
      <c r="AN51" s="1185"/>
      <c r="AO51" s="1185"/>
      <c r="AP51" s="1185"/>
      <c r="AQ51" s="1185"/>
      <c r="AR51" s="1185"/>
      <c r="AS51" s="1185"/>
      <c r="AT51" s="791"/>
      <c r="AU51" s="1186"/>
      <c r="AV51" s="1186"/>
      <c r="AW51" s="1186"/>
      <c r="AX51" s="1186"/>
      <c r="AY51" s="1186"/>
      <c r="AZ51" s="1186"/>
      <c r="BA51" s="1186"/>
      <c r="BB51" s="1186"/>
      <c r="BC51" s="1186"/>
      <c r="BD51" s="1186"/>
      <c r="BE51" s="1186"/>
    </row>
    <row r="52" spans="1:57" ht="7.5" customHeight="1">
      <c r="A52" s="1184"/>
      <c r="B52" s="1184"/>
      <c r="C52" s="1184"/>
      <c r="D52" s="1184"/>
      <c r="E52" s="1184"/>
      <c r="F52" s="1184"/>
      <c r="G52" s="1184"/>
      <c r="H52" s="1184"/>
      <c r="I52" s="1185"/>
      <c r="J52" s="1185"/>
      <c r="K52" s="1185"/>
      <c r="L52" s="1185"/>
      <c r="M52" s="1185"/>
      <c r="N52" s="1185"/>
      <c r="O52" s="1185"/>
      <c r="P52" s="1185"/>
      <c r="Q52" s="1185"/>
      <c r="R52" s="1185"/>
      <c r="S52" s="1185"/>
      <c r="T52" s="791"/>
      <c r="U52" s="1187"/>
      <c r="V52" s="1187"/>
      <c r="W52" s="1187"/>
      <c r="X52" s="1187"/>
      <c r="Y52" s="1187"/>
      <c r="Z52" s="786"/>
      <c r="AA52" s="1184"/>
      <c r="AB52" s="1184"/>
      <c r="AC52" s="1184"/>
      <c r="AD52" s="1184"/>
      <c r="AE52" s="1184"/>
      <c r="AF52" s="1184"/>
      <c r="AG52" s="1184"/>
      <c r="AH52" s="1184"/>
      <c r="AI52" s="1185"/>
      <c r="AJ52" s="1185"/>
      <c r="AK52" s="1185"/>
      <c r="AL52" s="1185"/>
      <c r="AM52" s="1185"/>
      <c r="AN52" s="1185"/>
      <c r="AO52" s="1185"/>
      <c r="AP52" s="1185"/>
      <c r="AQ52" s="1185"/>
      <c r="AR52" s="1185"/>
      <c r="AS52" s="1185"/>
      <c r="AT52" s="791"/>
      <c r="AU52" s="1186"/>
      <c r="AV52" s="1186"/>
      <c r="AW52" s="1186"/>
      <c r="AX52" s="1186"/>
      <c r="AY52" s="1186"/>
      <c r="AZ52" s="1186"/>
      <c r="BA52" s="1186"/>
      <c r="BB52" s="1186"/>
      <c r="BC52" s="1186"/>
      <c r="BD52" s="1186"/>
      <c r="BE52" s="1186"/>
    </row>
    <row r="53" spans="1:57" ht="7.5" customHeight="1">
      <c r="A53" s="1184">
        <v>2</v>
      </c>
      <c r="B53" s="1184"/>
      <c r="C53" s="1184"/>
      <c r="D53" s="1184"/>
      <c r="E53" s="1184"/>
      <c r="F53" s="1184"/>
      <c r="G53" s="1184"/>
      <c r="H53" s="1184"/>
      <c r="I53" s="1185" t="s">
        <v>169</v>
      </c>
      <c r="J53" s="1185"/>
      <c r="K53" s="1185"/>
      <c r="L53" s="1185"/>
      <c r="M53" s="1185"/>
      <c r="N53" s="1185"/>
      <c r="O53" s="1185"/>
      <c r="P53" s="1185"/>
      <c r="Q53" s="1185"/>
      <c r="R53" s="1185"/>
      <c r="S53" s="1185"/>
      <c r="T53" s="791"/>
      <c r="U53" s="1187"/>
      <c r="V53" s="1187"/>
      <c r="W53" s="1187"/>
      <c r="X53" s="1187"/>
      <c r="Y53" s="1187"/>
      <c r="Z53" s="786"/>
      <c r="AA53" s="1184">
        <v>2</v>
      </c>
      <c r="AB53" s="1184"/>
      <c r="AC53" s="1184"/>
      <c r="AD53" s="1184"/>
      <c r="AE53" s="1184"/>
      <c r="AF53" s="1184"/>
      <c r="AG53" s="1184"/>
      <c r="AH53" s="1184"/>
      <c r="AI53" s="1185" t="s">
        <v>169</v>
      </c>
      <c r="AJ53" s="1185"/>
      <c r="AK53" s="1185"/>
      <c r="AL53" s="1185"/>
      <c r="AM53" s="1185"/>
      <c r="AN53" s="1185"/>
      <c r="AO53" s="1185"/>
      <c r="AP53" s="1185"/>
      <c r="AQ53" s="1185"/>
      <c r="AR53" s="1185"/>
      <c r="AS53" s="1185"/>
      <c r="AT53" s="791"/>
      <c r="AU53" s="1186"/>
      <c r="AV53" s="1186"/>
      <c r="AW53" s="1186"/>
      <c r="AX53" s="1186"/>
      <c r="AY53" s="1186"/>
      <c r="AZ53" s="1186"/>
      <c r="BA53" s="1186"/>
      <c r="BB53" s="1186"/>
      <c r="BC53" s="1186"/>
      <c r="BD53" s="1186"/>
      <c r="BE53" s="1186"/>
    </row>
    <row r="54" spans="1:57" ht="7.5" customHeight="1">
      <c r="A54" s="1184"/>
      <c r="B54" s="1184"/>
      <c r="C54" s="1184"/>
      <c r="D54" s="1184"/>
      <c r="E54" s="1184"/>
      <c r="F54" s="1184"/>
      <c r="G54" s="1184"/>
      <c r="H54" s="1184"/>
      <c r="I54" s="1185"/>
      <c r="J54" s="1185"/>
      <c r="K54" s="1185"/>
      <c r="L54" s="1185"/>
      <c r="M54" s="1185"/>
      <c r="N54" s="1185"/>
      <c r="O54" s="1185"/>
      <c r="P54" s="1185"/>
      <c r="Q54" s="1185"/>
      <c r="R54" s="1185"/>
      <c r="S54" s="1185"/>
      <c r="T54" s="791"/>
      <c r="U54" s="1187"/>
      <c r="V54" s="1187"/>
      <c r="W54" s="1187"/>
      <c r="X54" s="1187"/>
      <c r="Y54" s="1187"/>
      <c r="Z54" s="786"/>
      <c r="AA54" s="1184"/>
      <c r="AB54" s="1184"/>
      <c r="AC54" s="1184"/>
      <c r="AD54" s="1184"/>
      <c r="AE54" s="1184"/>
      <c r="AF54" s="1184"/>
      <c r="AG54" s="1184"/>
      <c r="AH54" s="1184"/>
      <c r="AI54" s="1185"/>
      <c r="AJ54" s="1185"/>
      <c r="AK54" s="1185"/>
      <c r="AL54" s="1185"/>
      <c r="AM54" s="1185"/>
      <c r="AN54" s="1185"/>
      <c r="AO54" s="1185"/>
      <c r="AP54" s="1185"/>
      <c r="AQ54" s="1185"/>
      <c r="AR54" s="1185"/>
      <c r="AS54" s="1185"/>
      <c r="AT54" s="791"/>
      <c r="AU54" s="1186"/>
      <c r="AV54" s="1186"/>
      <c r="AW54" s="1186"/>
      <c r="AX54" s="1186"/>
      <c r="AY54" s="1186"/>
      <c r="AZ54" s="1186"/>
      <c r="BA54" s="1186"/>
      <c r="BB54" s="1186"/>
      <c r="BC54" s="1186"/>
      <c r="BD54" s="1186"/>
      <c r="BE54" s="1186"/>
    </row>
    <row r="55" spans="1:57" ht="7.5" customHeight="1">
      <c r="A55" s="1184"/>
      <c r="B55" s="1184"/>
      <c r="C55" s="1184">
        <v>5</v>
      </c>
      <c r="D55" s="1184"/>
      <c r="E55" s="1184"/>
      <c r="F55" s="1184"/>
      <c r="G55" s="1184"/>
      <c r="H55" s="1184"/>
      <c r="I55" s="1185" t="s">
        <v>997</v>
      </c>
      <c r="J55" s="1185"/>
      <c r="K55" s="1185"/>
      <c r="L55" s="1185"/>
      <c r="M55" s="1185"/>
      <c r="N55" s="1185"/>
      <c r="O55" s="1185"/>
      <c r="P55" s="1185"/>
      <c r="Q55" s="1185"/>
      <c r="R55" s="1185"/>
      <c r="S55" s="1185"/>
      <c r="T55" s="791"/>
      <c r="U55" s="1187"/>
      <c r="V55" s="1187"/>
      <c r="W55" s="1187"/>
      <c r="X55" s="1187"/>
      <c r="Y55" s="1187"/>
      <c r="Z55" s="786"/>
      <c r="AA55" s="1184"/>
      <c r="AB55" s="1184"/>
      <c r="AC55" s="1184">
        <v>5</v>
      </c>
      <c r="AD55" s="1184"/>
      <c r="AE55" s="1184"/>
      <c r="AF55" s="1184"/>
      <c r="AG55" s="1184"/>
      <c r="AH55" s="1184"/>
      <c r="AI55" s="1185" t="s">
        <v>997</v>
      </c>
      <c r="AJ55" s="1185"/>
      <c r="AK55" s="1185"/>
      <c r="AL55" s="1185"/>
      <c r="AM55" s="1185"/>
      <c r="AN55" s="1185"/>
      <c r="AO55" s="1185"/>
      <c r="AP55" s="1185"/>
      <c r="AQ55" s="1185"/>
      <c r="AR55" s="1185"/>
      <c r="AS55" s="1185"/>
      <c r="AT55" s="791"/>
      <c r="AU55" s="1186"/>
      <c r="AV55" s="1186"/>
      <c r="AW55" s="1186"/>
      <c r="AX55" s="1186"/>
      <c r="AY55" s="1186"/>
      <c r="AZ55" s="1186"/>
      <c r="BA55" s="1186"/>
      <c r="BB55" s="1186"/>
      <c r="BC55" s="1186"/>
      <c r="BD55" s="1186"/>
      <c r="BE55" s="1186"/>
    </row>
    <row r="56" spans="1:57" ht="7.5" customHeight="1">
      <c r="A56" s="1184"/>
      <c r="B56" s="1184"/>
      <c r="C56" s="1184"/>
      <c r="D56" s="1184"/>
      <c r="E56" s="1184"/>
      <c r="F56" s="1184"/>
      <c r="G56" s="1184"/>
      <c r="H56" s="1184"/>
      <c r="I56" s="1185"/>
      <c r="J56" s="1185"/>
      <c r="K56" s="1185"/>
      <c r="L56" s="1185"/>
      <c r="M56" s="1185"/>
      <c r="N56" s="1185"/>
      <c r="O56" s="1185"/>
      <c r="P56" s="1185"/>
      <c r="Q56" s="1185"/>
      <c r="R56" s="1185"/>
      <c r="S56" s="1185"/>
      <c r="T56" s="791"/>
      <c r="U56" s="1187"/>
      <c r="V56" s="1187"/>
      <c r="W56" s="1187"/>
      <c r="X56" s="1187"/>
      <c r="Y56" s="1187"/>
      <c r="Z56" s="786"/>
      <c r="AA56" s="1184"/>
      <c r="AB56" s="1184"/>
      <c r="AC56" s="1184"/>
      <c r="AD56" s="1184"/>
      <c r="AE56" s="1184"/>
      <c r="AF56" s="1184"/>
      <c r="AG56" s="1184"/>
      <c r="AH56" s="1184"/>
      <c r="AI56" s="1185"/>
      <c r="AJ56" s="1185"/>
      <c r="AK56" s="1185"/>
      <c r="AL56" s="1185"/>
      <c r="AM56" s="1185"/>
      <c r="AN56" s="1185"/>
      <c r="AO56" s="1185"/>
      <c r="AP56" s="1185"/>
      <c r="AQ56" s="1185"/>
      <c r="AR56" s="1185"/>
      <c r="AS56" s="1185"/>
      <c r="AT56" s="791"/>
      <c r="AU56" s="1186"/>
      <c r="AV56" s="1186"/>
      <c r="AW56" s="1186"/>
      <c r="AX56" s="1186"/>
      <c r="AY56" s="1186"/>
      <c r="AZ56" s="1186"/>
      <c r="BA56" s="1186"/>
      <c r="BB56" s="1186"/>
      <c r="BC56" s="1186"/>
      <c r="BD56" s="1186"/>
      <c r="BE56" s="1186"/>
    </row>
    <row r="57" spans="1:57" ht="7.5" customHeight="1">
      <c r="A57" s="1184"/>
      <c r="B57" s="1184"/>
      <c r="C57" s="1184"/>
      <c r="D57" s="1184"/>
      <c r="E57" s="1184">
        <v>2</v>
      </c>
      <c r="F57" s="1184"/>
      <c r="G57" s="1184"/>
      <c r="H57" s="1184"/>
      <c r="I57" s="1185" t="s">
        <v>998</v>
      </c>
      <c r="J57" s="1185"/>
      <c r="K57" s="1185"/>
      <c r="L57" s="1185"/>
      <c r="M57" s="1185"/>
      <c r="N57" s="1185"/>
      <c r="O57" s="1185"/>
      <c r="P57" s="1185"/>
      <c r="Q57" s="1185"/>
      <c r="R57" s="1185"/>
      <c r="S57" s="1185"/>
      <c r="T57" s="791"/>
      <c r="U57" s="1199" t="s">
        <v>946</v>
      </c>
      <c r="V57" s="1199"/>
      <c r="W57" s="1199"/>
      <c r="X57" s="1199"/>
      <c r="Y57" s="1199"/>
      <c r="Z57" s="786"/>
      <c r="AA57" s="1201"/>
      <c r="AB57" s="1201"/>
      <c r="AC57" s="1201"/>
      <c r="AD57" s="1201"/>
      <c r="AE57" s="1199">
        <v>2</v>
      </c>
      <c r="AF57" s="1199"/>
      <c r="AG57" s="1199"/>
      <c r="AH57" s="1199"/>
      <c r="AI57" s="1200" t="s">
        <v>999</v>
      </c>
      <c r="AJ57" s="1200"/>
      <c r="AK57" s="1200"/>
      <c r="AL57" s="1200"/>
      <c r="AM57" s="1200"/>
      <c r="AN57" s="1200"/>
      <c r="AO57" s="1200"/>
      <c r="AP57" s="1200"/>
      <c r="AQ57" s="1200"/>
      <c r="AR57" s="1200"/>
      <c r="AS57" s="1200"/>
      <c r="AT57" s="791"/>
      <c r="AU57" s="1186" t="s">
        <v>1000</v>
      </c>
      <c r="AV57" s="1186"/>
      <c r="AW57" s="1186"/>
      <c r="AX57" s="1186"/>
      <c r="AY57" s="1186"/>
      <c r="AZ57" s="1186"/>
      <c r="BA57" s="1186"/>
      <c r="BB57" s="1186"/>
      <c r="BC57" s="1186"/>
      <c r="BD57" s="1186"/>
      <c r="BE57" s="1186"/>
    </row>
    <row r="58" spans="1:57" ht="7.5" customHeight="1">
      <c r="A58" s="1184"/>
      <c r="B58" s="1184"/>
      <c r="C58" s="1184"/>
      <c r="D58" s="1184"/>
      <c r="E58" s="1184"/>
      <c r="F58" s="1184"/>
      <c r="G58" s="1184"/>
      <c r="H58" s="1184"/>
      <c r="I58" s="1185"/>
      <c r="J58" s="1185"/>
      <c r="K58" s="1185"/>
      <c r="L58" s="1185"/>
      <c r="M58" s="1185"/>
      <c r="N58" s="1185"/>
      <c r="O58" s="1185"/>
      <c r="P58" s="1185"/>
      <c r="Q58" s="1185"/>
      <c r="R58" s="1185"/>
      <c r="S58" s="1185"/>
      <c r="T58" s="791"/>
      <c r="U58" s="1199"/>
      <c r="V58" s="1199"/>
      <c r="W58" s="1199"/>
      <c r="X58" s="1199"/>
      <c r="Y58" s="1199"/>
      <c r="Z58" s="786"/>
      <c r="AA58" s="1201"/>
      <c r="AB58" s="1201"/>
      <c r="AC58" s="1201"/>
      <c r="AD58" s="1201"/>
      <c r="AE58" s="1199"/>
      <c r="AF58" s="1199"/>
      <c r="AG58" s="1199"/>
      <c r="AH58" s="1199"/>
      <c r="AI58" s="1200"/>
      <c r="AJ58" s="1200"/>
      <c r="AK58" s="1200"/>
      <c r="AL58" s="1200"/>
      <c r="AM58" s="1200"/>
      <c r="AN58" s="1200"/>
      <c r="AO58" s="1200"/>
      <c r="AP58" s="1200"/>
      <c r="AQ58" s="1200"/>
      <c r="AR58" s="1200"/>
      <c r="AS58" s="1200"/>
      <c r="AT58" s="791"/>
      <c r="AU58" s="1186"/>
      <c r="AV58" s="1186"/>
      <c r="AW58" s="1186"/>
      <c r="AX58" s="1186"/>
      <c r="AY58" s="1186"/>
      <c r="AZ58" s="1186"/>
      <c r="BA58" s="1186"/>
      <c r="BB58" s="1186"/>
      <c r="BC58" s="1186"/>
      <c r="BD58" s="1186"/>
      <c r="BE58" s="1186"/>
    </row>
    <row r="59" spans="1:57" ht="7.5" customHeight="1">
      <c r="A59" s="1184"/>
      <c r="B59" s="1184"/>
      <c r="C59" s="1184"/>
      <c r="D59" s="1184"/>
      <c r="E59" s="1184">
        <v>3</v>
      </c>
      <c r="F59" s="1184"/>
      <c r="G59" s="1184"/>
      <c r="H59" s="1184"/>
      <c r="I59" s="1185" t="s">
        <v>999</v>
      </c>
      <c r="J59" s="1185"/>
      <c r="K59" s="1185"/>
      <c r="L59" s="1185"/>
      <c r="M59" s="1185"/>
      <c r="N59" s="1185"/>
      <c r="O59" s="1185"/>
      <c r="P59" s="1185"/>
      <c r="Q59" s="1185"/>
      <c r="R59" s="1185"/>
      <c r="S59" s="1185"/>
      <c r="T59" s="791"/>
      <c r="U59" s="1199" t="s">
        <v>946</v>
      </c>
      <c r="V59" s="1199"/>
      <c r="W59" s="1199"/>
      <c r="X59" s="1199"/>
      <c r="Y59" s="1199"/>
      <c r="Z59" s="786"/>
      <c r="AA59" s="1201"/>
      <c r="AB59" s="1201"/>
      <c r="AC59" s="1201"/>
      <c r="AD59" s="1201"/>
      <c r="AE59" s="1199">
        <v>3</v>
      </c>
      <c r="AF59" s="1199"/>
      <c r="AG59" s="1199"/>
      <c r="AH59" s="1199"/>
      <c r="AI59" s="1200" t="s">
        <v>998</v>
      </c>
      <c r="AJ59" s="1200"/>
      <c r="AK59" s="1200"/>
      <c r="AL59" s="1200"/>
      <c r="AM59" s="1200"/>
      <c r="AN59" s="1200"/>
      <c r="AO59" s="1200"/>
      <c r="AP59" s="1200"/>
      <c r="AQ59" s="1200"/>
      <c r="AR59" s="1200"/>
      <c r="AS59" s="1200"/>
      <c r="AT59" s="791"/>
      <c r="AU59" s="1186"/>
      <c r="AV59" s="1186"/>
      <c r="AW59" s="1186"/>
      <c r="AX59" s="1186"/>
      <c r="AY59" s="1186"/>
      <c r="AZ59" s="1186"/>
      <c r="BA59" s="1186"/>
      <c r="BB59" s="1186"/>
      <c r="BC59" s="1186"/>
      <c r="BD59" s="1186"/>
      <c r="BE59" s="1186"/>
    </row>
    <row r="60" spans="1:57" ht="7.5" customHeight="1">
      <c r="A60" s="1184"/>
      <c r="B60" s="1184"/>
      <c r="C60" s="1184"/>
      <c r="D60" s="1184"/>
      <c r="E60" s="1184"/>
      <c r="F60" s="1184"/>
      <c r="G60" s="1184"/>
      <c r="H60" s="1184"/>
      <c r="I60" s="1185"/>
      <c r="J60" s="1185"/>
      <c r="K60" s="1185"/>
      <c r="L60" s="1185"/>
      <c r="M60" s="1185"/>
      <c r="N60" s="1185"/>
      <c r="O60" s="1185"/>
      <c r="P60" s="1185"/>
      <c r="Q60" s="1185"/>
      <c r="R60" s="1185"/>
      <c r="S60" s="1185"/>
      <c r="T60" s="791"/>
      <c r="U60" s="1199"/>
      <c r="V60" s="1199"/>
      <c r="W60" s="1199"/>
      <c r="X60" s="1199"/>
      <c r="Y60" s="1199"/>
      <c r="Z60" s="786"/>
      <c r="AA60" s="1201"/>
      <c r="AB60" s="1201"/>
      <c r="AC60" s="1201"/>
      <c r="AD60" s="1201"/>
      <c r="AE60" s="1199"/>
      <c r="AF60" s="1199"/>
      <c r="AG60" s="1199"/>
      <c r="AH60" s="1199"/>
      <c r="AI60" s="1200"/>
      <c r="AJ60" s="1200"/>
      <c r="AK60" s="1200"/>
      <c r="AL60" s="1200"/>
      <c r="AM60" s="1200"/>
      <c r="AN60" s="1200"/>
      <c r="AO60" s="1200"/>
      <c r="AP60" s="1200"/>
      <c r="AQ60" s="1200"/>
      <c r="AR60" s="1200"/>
      <c r="AS60" s="1200"/>
      <c r="AT60" s="791"/>
      <c r="AU60" s="1186"/>
      <c r="AV60" s="1186"/>
      <c r="AW60" s="1186"/>
      <c r="AX60" s="1186"/>
      <c r="AY60" s="1186"/>
      <c r="AZ60" s="1186"/>
      <c r="BA60" s="1186"/>
      <c r="BB60" s="1186"/>
      <c r="BC60" s="1186"/>
      <c r="BD60" s="1186"/>
      <c r="BE60" s="1186"/>
    </row>
    <row r="61" spans="1:57" ht="7.5" customHeight="1">
      <c r="A61" s="1184"/>
      <c r="B61" s="1184"/>
      <c r="C61" s="1184"/>
      <c r="D61" s="1184"/>
      <c r="E61" s="1184"/>
      <c r="F61" s="1184"/>
      <c r="G61" s="1184"/>
      <c r="H61" s="1184"/>
      <c r="I61" s="1185"/>
      <c r="J61" s="1185"/>
      <c r="K61" s="1185"/>
      <c r="L61" s="1185"/>
      <c r="M61" s="1185"/>
      <c r="N61" s="1185"/>
      <c r="O61" s="1185"/>
      <c r="P61" s="1185"/>
      <c r="Q61" s="1185"/>
      <c r="R61" s="1185"/>
      <c r="S61" s="1185"/>
      <c r="T61" s="791"/>
      <c r="U61" s="1187"/>
      <c r="V61" s="1187"/>
      <c r="W61" s="1187"/>
      <c r="X61" s="1187"/>
      <c r="Y61" s="1187"/>
      <c r="Z61" s="786"/>
      <c r="AA61" s="1184"/>
      <c r="AB61" s="1184"/>
      <c r="AC61" s="1184"/>
      <c r="AD61" s="1184"/>
      <c r="AE61" s="1184"/>
      <c r="AF61" s="1184"/>
      <c r="AG61" s="1184"/>
      <c r="AH61" s="1184"/>
      <c r="AI61" s="1185"/>
      <c r="AJ61" s="1185"/>
      <c r="AK61" s="1185"/>
      <c r="AL61" s="1185"/>
      <c r="AM61" s="1185"/>
      <c r="AN61" s="1185"/>
      <c r="AO61" s="1185"/>
      <c r="AP61" s="1185"/>
      <c r="AQ61" s="1185"/>
      <c r="AR61" s="1185"/>
      <c r="AS61" s="1185"/>
      <c r="AT61" s="791"/>
      <c r="AU61" s="1186"/>
      <c r="AV61" s="1186"/>
      <c r="AW61" s="1186"/>
      <c r="AX61" s="1186"/>
      <c r="AY61" s="1186"/>
      <c r="AZ61" s="1186"/>
      <c r="BA61" s="1186"/>
      <c r="BB61" s="1186"/>
      <c r="BC61" s="1186"/>
      <c r="BD61" s="1186"/>
      <c r="BE61" s="1186"/>
    </row>
    <row r="62" spans="1:57" ht="7.5" customHeight="1">
      <c r="A62" s="1184"/>
      <c r="B62" s="1184"/>
      <c r="C62" s="1184"/>
      <c r="D62" s="1184"/>
      <c r="E62" s="1184"/>
      <c r="F62" s="1184"/>
      <c r="G62" s="1184"/>
      <c r="H62" s="1184"/>
      <c r="I62" s="1185"/>
      <c r="J62" s="1185"/>
      <c r="K62" s="1185"/>
      <c r="L62" s="1185"/>
      <c r="M62" s="1185"/>
      <c r="N62" s="1185"/>
      <c r="O62" s="1185"/>
      <c r="P62" s="1185"/>
      <c r="Q62" s="1185"/>
      <c r="R62" s="1185"/>
      <c r="S62" s="1185"/>
      <c r="T62" s="791"/>
      <c r="U62" s="1187"/>
      <c r="V62" s="1187"/>
      <c r="W62" s="1187"/>
      <c r="X62" s="1187"/>
      <c r="Y62" s="1187"/>
      <c r="Z62" s="786"/>
      <c r="AA62" s="1184"/>
      <c r="AB62" s="1184"/>
      <c r="AC62" s="1184"/>
      <c r="AD62" s="1184"/>
      <c r="AE62" s="1184"/>
      <c r="AF62" s="1184"/>
      <c r="AG62" s="1184"/>
      <c r="AH62" s="1184"/>
      <c r="AI62" s="1185"/>
      <c r="AJ62" s="1185"/>
      <c r="AK62" s="1185"/>
      <c r="AL62" s="1185"/>
      <c r="AM62" s="1185"/>
      <c r="AN62" s="1185"/>
      <c r="AO62" s="1185"/>
      <c r="AP62" s="1185"/>
      <c r="AQ62" s="1185"/>
      <c r="AR62" s="1185"/>
      <c r="AS62" s="1185"/>
      <c r="AT62" s="791"/>
      <c r="AU62" s="1186"/>
      <c r="AV62" s="1186"/>
      <c r="AW62" s="1186"/>
      <c r="AX62" s="1186"/>
      <c r="AY62" s="1186"/>
      <c r="AZ62" s="1186"/>
      <c r="BA62" s="1186"/>
      <c r="BB62" s="1186"/>
      <c r="BC62" s="1186"/>
      <c r="BD62" s="1186"/>
      <c r="BE62" s="1186"/>
    </row>
    <row r="63" spans="1:57" ht="22.5" customHeight="1">
      <c r="A63" s="1188" t="s">
        <v>1141</v>
      </c>
      <c r="B63" s="1188"/>
      <c r="C63" s="1188"/>
      <c r="D63" s="1188"/>
      <c r="E63" s="1188"/>
      <c r="F63" s="1188"/>
      <c r="G63" s="1188"/>
      <c r="H63" s="1188"/>
      <c r="I63" s="1188"/>
      <c r="J63" s="1188"/>
      <c r="K63" s="1188"/>
      <c r="L63" s="1188"/>
      <c r="M63" s="1188"/>
      <c r="N63" s="1188"/>
      <c r="O63" s="1188"/>
      <c r="P63" s="1188"/>
      <c r="Q63" s="1188"/>
      <c r="R63" s="1188"/>
      <c r="S63" s="1188"/>
      <c r="T63" s="1188"/>
      <c r="U63" s="1188"/>
      <c r="V63" s="1188"/>
      <c r="W63" s="1188"/>
      <c r="X63" s="1188"/>
      <c r="Y63" s="1188"/>
      <c r="Z63" s="1188"/>
      <c r="AA63" s="1188"/>
      <c r="AB63" s="1188"/>
      <c r="AC63" s="1188"/>
      <c r="AD63" s="1188"/>
      <c r="AE63" s="1188"/>
      <c r="AF63" s="1188"/>
      <c r="AG63" s="1188"/>
      <c r="AH63" s="1188"/>
      <c r="AI63" s="1188"/>
      <c r="AJ63" s="1188"/>
      <c r="AK63" s="1188"/>
      <c r="AL63" s="1188"/>
      <c r="AM63" s="1188"/>
      <c r="AN63" s="1188"/>
      <c r="AO63" s="1188"/>
      <c r="AP63" s="1188"/>
      <c r="AQ63" s="1188"/>
      <c r="AR63" s="1188"/>
      <c r="AS63" s="1188"/>
      <c r="AT63" s="1188"/>
      <c r="AU63" s="1188"/>
      <c r="AV63" s="1188"/>
      <c r="AW63" s="1188"/>
      <c r="AX63" s="1188"/>
      <c r="AY63" s="1188"/>
      <c r="AZ63" s="1188"/>
      <c r="BA63" s="1188"/>
      <c r="BB63" s="1188"/>
      <c r="BC63" s="1188"/>
      <c r="BD63" s="1188"/>
      <c r="BE63" s="1188"/>
    </row>
    <row r="64" spans="1:57" ht="7.5" customHeight="1">
      <c r="A64" s="1184"/>
      <c r="B64" s="1184"/>
      <c r="C64" s="1184"/>
      <c r="D64" s="1184"/>
      <c r="E64" s="1184"/>
      <c r="F64" s="1184"/>
      <c r="G64" s="1184"/>
      <c r="H64" s="1184"/>
      <c r="I64" s="1185"/>
      <c r="J64" s="1185"/>
      <c r="K64" s="1185"/>
      <c r="L64" s="1185"/>
      <c r="M64" s="1185"/>
      <c r="N64" s="1185"/>
      <c r="O64" s="1185"/>
      <c r="P64" s="1185"/>
      <c r="Q64" s="1185"/>
      <c r="R64" s="1185"/>
      <c r="S64" s="1185"/>
      <c r="T64" s="791"/>
      <c r="U64" s="1187"/>
      <c r="V64" s="1187"/>
      <c r="W64" s="1187"/>
      <c r="X64" s="1187"/>
      <c r="Y64" s="1187"/>
      <c r="Z64" s="786"/>
      <c r="AA64" s="1184"/>
      <c r="AB64" s="1184"/>
      <c r="AC64" s="1184"/>
      <c r="AD64" s="1184"/>
      <c r="AE64" s="1184"/>
      <c r="AF64" s="1184"/>
      <c r="AG64" s="1184"/>
      <c r="AH64" s="1184"/>
      <c r="AI64" s="1185"/>
      <c r="AJ64" s="1185"/>
      <c r="AK64" s="1185"/>
      <c r="AL64" s="1185"/>
      <c r="AM64" s="1185"/>
      <c r="AN64" s="1185"/>
      <c r="AO64" s="1185"/>
      <c r="AP64" s="1185"/>
      <c r="AQ64" s="1185"/>
      <c r="AR64" s="1185"/>
      <c r="AS64" s="1185"/>
      <c r="AT64" s="791"/>
      <c r="AU64" s="1186"/>
      <c r="AV64" s="1186"/>
      <c r="AW64" s="1186"/>
      <c r="AX64" s="1186"/>
      <c r="AY64" s="1186"/>
      <c r="AZ64" s="1186"/>
      <c r="BA64" s="1186"/>
      <c r="BB64" s="1186"/>
      <c r="BC64" s="1186"/>
      <c r="BD64" s="1186"/>
      <c r="BE64" s="1186"/>
    </row>
    <row r="65" spans="1:57" ht="7.5" customHeight="1">
      <c r="A65" s="1184"/>
      <c r="B65" s="1184"/>
      <c r="C65" s="1184"/>
      <c r="D65" s="1184"/>
      <c r="E65" s="1184"/>
      <c r="F65" s="1184"/>
      <c r="G65" s="1184"/>
      <c r="H65" s="1184"/>
      <c r="I65" s="1185"/>
      <c r="J65" s="1185"/>
      <c r="K65" s="1185"/>
      <c r="L65" s="1185"/>
      <c r="M65" s="1185"/>
      <c r="N65" s="1185"/>
      <c r="O65" s="1185"/>
      <c r="P65" s="1185"/>
      <c r="Q65" s="1185"/>
      <c r="R65" s="1185"/>
      <c r="S65" s="1185"/>
      <c r="T65" s="791"/>
      <c r="U65" s="1187"/>
      <c r="V65" s="1187"/>
      <c r="W65" s="1187"/>
      <c r="X65" s="1187"/>
      <c r="Y65" s="1187"/>
      <c r="Z65" s="786"/>
      <c r="AA65" s="1184"/>
      <c r="AB65" s="1184"/>
      <c r="AC65" s="1184"/>
      <c r="AD65" s="1184"/>
      <c r="AE65" s="1184"/>
      <c r="AF65" s="1184"/>
      <c r="AG65" s="1184"/>
      <c r="AH65" s="1184"/>
      <c r="AI65" s="1185"/>
      <c r="AJ65" s="1185"/>
      <c r="AK65" s="1185"/>
      <c r="AL65" s="1185"/>
      <c r="AM65" s="1185"/>
      <c r="AN65" s="1185"/>
      <c r="AO65" s="1185"/>
      <c r="AP65" s="1185"/>
      <c r="AQ65" s="1185"/>
      <c r="AR65" s="1185"/>
      <c r="AS65" s="1185"/>
      <c r="AT65" s="791"/>
      <c r="AU65" s="1186"/>
      <c r="AV65" s="1186"/>
      <c r="AW65" s="1186"/>
      <c r="AX65" s="1186"/>
      <c r="AY65" s="1186"/>
      <c r="AZ65" s="1186"/>
      <c r="BA65" s="1186"/>
      <c r="BB65" s="1186"/>
      <c r="BC65" s="1186"/>
      <c r="BD65" s="1186"/>
      <c r="BE65" s="1186"/>
    </row>
    <row r="66" spans="1:57" ht="7.5" customHeight="1">
      <c r="A66" s="1184"/>
      <c r="B66" s="1184"/>
      <c r="C66" s="1184"/>
      <c r="D66" s="1184"/>
      <c r="E66" s="1184"/>
      <c r="F66" s="1184"/>
      <c r="G66" s="1184"/>
      <c r="H66" s="1184"/>
      <c r="I66" s="1185"/>
      <c r="J66" s="1185"/>
      <c r="K66" s="1185"/>
      <c r="L66" s="1185"/>
      <c r="M66" s="1185"/>
      <c r="N66" s="1185"/>
      <c r="O66" s="1185"/>
      <c r="P66" s="1185"/>
      <c r="Q66" s="1185"/>
      <c r="R66" s="1185"/>
      <c r="S66" s="1185"/>
      <c r="T66" s="791"/>
      <c r="U66" s="1187"/>
      <c r="V66" s="1187"/>
      <c r="W66" s="1187"/>
      <c r="X66" s="1187"/>
      <c r="Y66" s="1187"/>
      <c r="Z66" s="786"/>
      <c r="AA66" s="1184"/>
      <c r="AB66" s="1184"/>
      <c r="AC66" s="1184"/>
      <c r="AD66" s="1184"/>
      <c r="AE66" s="1184"/>
      <c r="AF66" s="1184"/>
      <c r="AG66" s="1184"/>
      <c r="AH66" s="1184"/>
      <c r="AI66" s="1185"/>
      <c r="AJ66" s="1185"/>
      <c r="AK66" s="1185"/>
      <c r="AL66" s="1185"/>
      <c r="AM66" s="1185"/>
      <c r="AN66" s="1185"/>
      <c r="AO66" s="1185"/>
      <c r="AP66" s="1185"/>
      <c r="AQ66" s="1185"/>
      <c r="AR66" s="1185"/>
      <c r="AS66" s="1185"/>
      <c r="AT66" s="791"/>
      <c r="AU66" s="1186"/>
      <c r="AV66" s="1186"/>
      <c r="AW66" s="1186"/>
      <c r="AX66" s="1186"/>
      <c r="AY66" s="1186"/>
      <c r="AZ66" s="1186"/>
      <c r="BA66" s="1186"/>
      <c r="BB66" s="1186"/>
      <c r="BC66" s="1186"/>
      <c r="BD66" s="1186"/>
      <c r="BE66" s="1186"/>
    </row>
    <row r="67" spans="1:57" ht="7.5" customHeight="1">
      <c r="A67" s="1184"/>
      <c r="B67" s="1184"/>
      <c r="C67" s="1184"/>
      <c r="D67" s="1184"/>
      <c r="E67" s="1184"/>
      <c r="F67" s="1184"/>
      <c r="G67" s="1184"/>
      <c r="H67" s="1184"/>
      <c r="I67" s="1185"/>
      <c r="J67" s="1185"/>
      <c r="K67" s="1185"/>
      <c r="L67" s="1185"/>
      <c r="M67" s="1185"/>
      <c r="N67" s="1185"/>
      <c r="O67" s="1185"/>
      <c r="P67" s="1185"/>
      <c r="Q67" s="1185"/>
      <c r="R67" s="1185"/>
      <c r="S67" s="1185"/>
      <c r="T67" s="791"/>
      <c r="U67" s="1187"/>
      <c r="V67" s="1187"/>
      <c r="W67" s="1187"/>
      <c r="X67" s="1187"/>
      <c r="Y67" s="1187"/>
      <c r="Z67" s="786"/>
      <c r="AA67" s="1184"/>
      <c r="AB67" s="1184"/>
      <c r="AC67" s="1184"/>
      <c r="AD67" s="1184"/>
      <c r="AE67" s="1184"/>
      <c r="AF67" s="1184"/>
      <c r="AG67" s="1184"/>
      <c r="AH67" s="1184"/>
      <c r="AI67" s="1185"/>
      <c r="AJ67" s="1185"/>
      <c r="AK67" s="1185"/>
      <c r="AL67" s="1185"/>
      <c r="AM67" s="1185"/>
      <c r="AN67" s="1185"/>
      <c r="AO67" s="1185"/>
      <c r="AP67" s="1185"/>
      <c r="AQ67" s="1185"/>
      <c r="AR67" s="1185"/>
      <c r="AS67" s="1185"/>
      <c r="AT67" s="791"/>
      <c r="AU67" s="1186"/>
      <c r="AV67" s="1186"/>
      <c r="AW67" s="1186"/>
      <c r="AX67" s="1186"/>
      <c r="AY67" s="1186"/>
      <c r="AZ67" s="1186"/>
      <c r="BA67" s="1186"/>
      <c r="BB67" s="1186"/>
      <c r="BC67" s="1186"/>
      <c r="BD67" s="1186"/>
      <c r="BE67" s="1186"/>
    </row>
    <row r="68" spans="1:57" ht="15" customHeight="1">
      <c r="A68" s="1184"/>
      <c r="B68" s="1184"/>
      <c r="C68" s="1184"/>
      <c r="D68" s="1184"/>
      <c r="E68" s="1184"/>
      <c r="F68" s="1184"/>
      <c r="G68" s="1184"/>
      <c r="H68" s="1184"/>
      <c r="I68" s="1185"/>
      <c r="J68" s="1185"/>
      <c r="K68" s="1185"/>
      <c r="L68" s="1185"/>
      <c r="M68" s="1185"/>
      <c r="N68" s="1185"/>
      <c r="O68" s="1185"/>
      <c r="P68" s="1185"/>
      <c r="Q68" s="1185"/>
      <c r="R68" s="1185"/>
      <c r="S68" s="1185"/>
      <c r="T68" s="791"/>
      <c r="U68" s="1187"/>
      <c r="V68" s="1187"/>
      <c r="W68" s="1187"/>
      <c r="X68" s="1187"/>
      <c r="Y68" s="1187"/>
      <c r="Z68" s="786"/>
      <c r="AA68" s="1184"/>
      <c r="AB68" s="1184"/>
      <c r="AC68" s="1184"/>
      <c r="AD68" s="1184"/>
      <c r="AE68" s="1184"/>
      <c r="AF68" s="1184"/>
      <c r="AG68" s="1184"/>
      <c r="AH68" s="1184"/>
      <c r="AI68" s="1185"/>
      <c r="AJ68" s="1185"/>
      <c r="AK68" s="1185"/>
      <c r="AL68" s="1185"/>
      <c r="AM68" s="1185"/>
      <c r="AN68" s="1185"/>
      <c r="AO68" s="1185"/>
      <c r="AP68" s="1185"/>
      <c r="AQ68" s="1185"/>
      <c r="AR68" s="1185"/>
      <c r="AS68" s="1185"/>
      <c r="AT68" s="791"/>
      <c r="AU68" s="1186"/>
      <c r="AV68" s="1186"/>
      <c r="AW68" s="1186"/>
      <c r="AX68" s="1186"/>
      <c r="AY68" s="1186"/>
      <c r="AZ68" s="1186"/>
      <c r="BA68" s="1186"/>
      <c r="BB68" s="1186"/>
      <c r="BC68" s="1186"/>
      <c r="BD68" s="1186"/>
      <c r="BE68" s="1186"/>
    </row>
    <row r="69" spans="1:57" ht="15" customHeight="1">
      <c r="A69" s="1184"/>
      <c r="B69" s="1184"/>
      <c r="C69" s="1184"/>
      <c r="D69" s="1184"/>
      <c r="E69" s="1184"/>
      <c r="F69" s="1184"/>
      <c r="G69" s="1184"/>
      <c r="H69" s="1184"/>
      <c r="I69" s="1185"/>
      <c r="J69" s="1185"/>
      <c r="K69" s="1185"/>
      <c r="L69" s="1185"/>
      <c r="M69" s="1185"/>
      <c r="N69" s="1185"/>
      <c r="O69" s="1185"/>
      <c r="P69" s="1185"/>
      <c r="Q69" s="1185"/>
      <c r="R69" s="1185"/>
      <c r="S69" s="1185"/>
      <c r="T69" s="791"/>
      <c r="U69" s="1187"/>
      <c r="V69" s="1187"/>
      <c r="W69" s="1187"/>
      <c r="X69" s="1187"/>
      <c r="Y69" s="1187"/>
      <c r="Z69" s="786"/>
      <c r="AA69" s="1184"/>
      <c r="AB69" s="1184"/>
      <c r="AC69" s="1184"/>
      <c r="AD69" s="1184"/>
      <c r="AE69" s="1184"/>
      <c r="AF69" s="1184"/>
      <c r="AG69" s="1184"/>
      <c r="AH69" s="1184"/>
      <c r="AI69" s="1185"/>
      <c r="AJ69" s="1185"/>
      <c r="AK69" s="1185"/>
      <c r="AL69" s="1185"/>
      <c r="AM69" s="1185"/>
      <c r="AN69" s="1185"/>
      <c r="AO69" s="1185"/>
      <c r="AP69" s="1185"/>
      <c r="AQ69" s="1185"/>
      <c r="AR69" s="1185"/>
      <c r="AS69" s="1185"/>
      <c r="AT69" s="791"/>
      <c r="AU69" s="1186"/>
      <c r="AV69" s="1186"/>
      <c r="AW69" s="1186"/>
      <c r="AX69" s="1186"/>
      <c r="AY69" s="1186"/>
      <c r="AZ69" s="1186"/>
      <c r="BA69" s="1186"/>
      <c r="BB69" s="1186"/>
      <c r="BC69" s="1186"/>
      <c r="BD69" s="1186"/>
      <c r="BE69" s="1186"/>
    </row>
    <row r="70" spans="1:57" ht="15" customHeight="1">
      <c r="A70" s="1184"/>
      <c r="B70" s="1184"/>
      <c r="C70" s="1184"/>
      <c r="D70" s="1184"/>
      <c r="E70" s="1184"/>
      <c r="F70" s="1184"/>
      <c r="G70" s="1184"/>
      <c r="H70" s="1184"/>
      <c r="I70" s="1185"/>
      <c r="J70" s="1185"/>
      <c r="K70" s="1185"/>
      <c r="L70" s="1185"/>
      <c r="M70" s="1185"/>
      <c r="N70" s="1185"/>
      <c r="O70" s="1185"/>
      <c r="P70" s="1185"/>
      <c r="Q70" s="1185"/>
      <c r="R70" s="1185"/>
      <c r="S70" s="1185"/>
      <c r="T70" s="791"/>
      <c r="U70" s="1187"/>
      <c r="V70" s="1187"/>
      <c r="W70" s="1187"/>
      <c r="X70" s="1187"/>
      <c r="Y70" s="1187"/>
      <c r="Z70" s="786"/>
      <c r="AA70" s="1184"/>
      <c r="AB70" s="1184"/>
      <c r="AC70" s="1184"/>
      <c r="AD70" s="1184"/>
      <c r="AE70" s="1184"/>
      <c r="AF70" s="1184"/>
      <c r="AG70" s="1184"/>
      <c r="AH70" s="1184"/>
      <c r="AI70" s="1185"/>
      <c r="AJ70" s="1185"/>
      <c r="AK70" s="1185"/>
      <c r="AL70" s="1185"/>
      <c r="AM70" s="1185"/>
      <c r="AN70" s="1185"/>
      <c r="AO70" s="1185"/>
      <c r="AP70" s="1185"/>
      <c r="AQ70" s="1185"/>
      <c r="AR70" s="1185"/>
      <c r="AS70" s="1185"/>
      <c r="AT70" s="791"/>
      <c r="AU70" s="1186"/>
      <c r="AV70" s="1186"/>
      <c r="AW70" s="1186"/>
      <c r="AX70" s="1186"/>
      <c r="AY70" s="1186"/>
      <c r="AZ70" s="1186"/>
      <c r="BA70" s="1186"/>
      <c r="BB70" s="1186"/>
      <c r="BC70" s="1186"/>
      <c r="BD70" s="1186"/>
      <c r="BE70" s="1186"/>
    </row>
    <row r="71" spans="1:57" ht="15" customHeight="1">
      <c r="A71" s="1184"/>
      <c r="B71" s="1184"/>
      <c r="C71" s="1184"/>
      <c r="D71" s="1184"/>
      <c r="E71" s="1184"/>
      <c r="F71" s="1184"/>
      <c r="G71" s="1184"/>
      <c r="H71" s="1184"/>
      <c r="I71" s="1185"/>
      <c r="J71" s="1185"/>
      <c r="K71" s="1185"/>
      <c r="L71" s="1185"/>
      <c r="M71" s="1185"/>
      <c r="N71" s="1185"/>
      <c r="O71" s="1185"/>
      <c r="P71" s="1185"/>
      <c r="Q71" s="1185"/>
      <c r="R71" s="1185"/>
      <c r="S71" s="1185"/>
      <c r="T71" s="791"/>
      <c r="U71" s="1187"/>
      <c r="V71" s="1187"/>
      <c r="W71" s="1187"/>
      <c r="X71" s="1187"/>
      <c r="Y71" s="1187"/>
      <c r="Z71" s="786"/>
      <c r="AA71" s="1184"/>
      <c r="AB71" s="1184"/>
      <c r="AC71" s="1184"/>
      <c r="AD71" s="1184"/>
      <c r="AE71" s="1184"/>
      <c r="AF71" s="1184"/>
      <c r="AG71" s="1184"/>
      <c r="AH71" s="1184"/>
      <c r="AI71" s="1185"/>
      <c r="AJ71" s="1185"/>
      <c r="AK71" s="1185"/>
      <c r="AL71" s="1185"/>
      <c r="AM71" s="1185"/>
      <c r="AN71" s="1185"/>
      <c r="AO71" s="1185"/>
      <c r="AP71" s="1185"/>
      <c r="AQ71" s="1185"/>
      <c r="AR71" s="1185"/>
      <c r="AS71" s="1185"/>
      <c r="AT71" s="791"/>
      <c r="AU71" s="1186"/>
      <c r="AV71" s="1186"/>
      <c r="AW71" s="1186"/>
      <c r="AX71" s="1186"/>
      <c r="AY71" s="1186"/>
      <c r="AZ71" s="1186"/>
      <c r="BA71" s="1186"/>
      <c r="BB71" s="1186"/>
      <c r="BC71" s="1186"/>
      <c r="BD71" s="1186"/>
      <c r="BE71" s="1186"/>
    </row>
    <row r="72" spans="1:57" ht="15" customHeight="1">
      <c r="A72" s="1184"/>
      <c r="B72" s="1184"/>
      <c r="C72" s="1184"/>
      <c r="D72" s="1184"/>
      <c r="E72" s="1184"/>
      <c r="F72" s="1184"/>
      <c r="G72" s="1184"/>
      <c r="H72" s="1184"/>
      <c r="I72" s="1185"/>
      <c r="J72" s="1185"/>
      <c r="K72" s="1185"/>
      <c r="L72" s="1185"/>
      <c r="M72" s="1185"/>
      <c r="N72" s="1185"/>
      <c r="O72" s="1185"/>
      <c r="P72" s="1185"/>
      <c r="Q72" s="1185"/>
      <c r="R72" s="1185"/>
      <c r="S72" s="1185"/>
      <c r="T72" s="791"/>
      <c r="U72" s="1187"/>
      <c r="V72" s="1187"/>
      <c r="W72" s="1187"/>
      <c r="X72" s="1187"/>
      <c r="Y72" s="1187"/>
      <c r="Z72" s="786"/>
      <c r="AA72" s="1184"/>
      <c r="AB72" s="1184"/>
      <c r="AC72" s="1184"/>
      <c r="AD72" s="1184"/>
      <c r="AE72" s="1184"/>
      <c r="AF72" s="1184"/>
      <c r="AG72" s="1184"/>
      <c r="AH72" s="1184"/>
      <c r="AI72" s="1185"/>
      <c r="AJ72" s="1185"/>
      <c r="AK72" s="1185"/>
      <c r="AL72" s="1185"/>
      <c r="AM72" s="1185"/>
      <c r="AN72" s="1185"/>
      <c r="AO72" s="1185"/>
      <c r="AP72" s="1185"/>
      <c r="AQ72" s="1185"/>
      <c r="AR72" s="1185"/>
      <c r="AS72" s="1185"/>
      <c r="AT72" s="791"/>
      <c r="AU72" s="1186"/>
      <c r="AV72" s="1186"/>
      <c r="AW72" s="1186"/>
      <c r="AX72" s="1186"/>
      <c r="AY72" s="1186"/>
      <c r="AZ72" s="1186"/>
      <c r="BA72" s="1186"/>
      <c r="BB72" s="1186"/>
      <c r="BC72" s="1186"/>
      <c r="BD72" s="1186"/>
      <c r="BE72" s="1186"/>
    </row>
    <row r="84" spans="1:57" ht="15" customHeight="1" thickBot="1"/>
    <row r="85" spans="1:57" ht="15" customHeight="1">
      <c r="A85" s="799"/>
      <c r="B85" s="800"/>
      <c r="C85" s="800"/>
      <c r="D85" s="800"/>
      <c r="E85" s="800"/>
      <c r="F85" s="800"/>
      <c r="G85" s="800"/>
      <c r="H85" s="1202" t="s">
        <v>1001</v>
      </c>
      <c r="I85" s="1204" t="e">
        <f>AR85-1</f>
        <v>#REF!</v>
      </c>
      <c r="J85" s="1206" t="s">
        <v>909</v>
      </c>
      <c r="K85" s="1206"/>
      <c r="L85" s="1206"/>
      <c r="M85" s="1206"/>
      <c r="N85" s="801"/>
      <c r="O85" s="801"/>
      <c r="P85" s="801"/>
      <c r="Q85" s="800"/>
      <c r="R85" s="800"/>
      <c r="S85" s="800"/>
      <c r="T85" s="800"/>
      <c r="U85" s="800"/>
      <c r="V85" s="800"/>
      <c r="W85" s="800"/>
      <c r="X85" s="802"/>
      <c r="Y85" s="803"/>
      <c r="Z85" s="803"/>
      <c r="AA85" s="803"/>
      <c r="AB85" s="799"/>
      <c r="AC85" s="800"/>
      <c r="AD85" s="800"/>
      <c r="AE85" s="800"/>
      <c r="AF85" s="800"/>
      <c r="AG85" s="800"/>
      <c r="AH85" s="800"/>
      <c r="AI85" s="800"/>
      <c r="AJ85" s="800"/>
      <c r="AK85" s="800"/>
      <c r="AL85" s="800"/>
      <c r="AM85" s="800"/>
      <c r="AN85" s="800"/>
      <c r="AO85" s="800"/>
      <c r="AP85" s="800"/>
      <c r="AQ85" s="800"/>
      <c r="AR85" s="1204" t="e">
        <f>#REF!</f>
        <v>#REF!</v>
      </c>
      <c r="AS85" s="1206" t="s">
        <v>909</v>
      </c>
      <c r="AT85" s="1206"/>
      <c r="AU85" s="1206"/>
      <c r="AV85" s="1206"/>
      <c r="AW85" s="1206"/>
      <c r="AX85" s="800"/>
      <c r="AY85" s="800"/>
      <c r="AZ85" s="800"/>
      <c r="BA85" s="800"/>
      <c r="BB85" s="800"/>
      <c r="BC85" s="800"/>
      <c r="BD85" s="800"/>
      <c r="BE85" s="802"/>
    </row>
    <row r="86" spans="1:57" ht="15" customHeight="1" thickBot="1">
      <c r="A86" s="804"/>
      <c r="B86" s="805"/>
      <c r="C86" s="805"/>
      <c r="D86" s="805"/>
      <c r="E86" s="805"/>
      <c r="F86" s="805"/>
      <c r="G86" s="805"/>
      <c r="H86" s="1203"/>
      <c r="I86" s="1205"/>
      <c r="J86" s="1207"/>
      <c r="K86" s="1207"/>
      <c r="L86" s="1207"/>
      <c r="M86" s="1207"/>
      <c r="N86" s="806"/>
      <c r="O86" s="806"/>
      <c r="P86" s="806"/>
      <c r="Q86" s="805"/>
      <c r="R86" s="805"/>
      <c r="S86" s="805"/>
      <c r="T86" s="805"/>
      <c r="U86" s="805"/>
      <c r="V86" s="805"/>
      <c r="W86" s="805"/>
      <c r="X86" s="807"/>
      <c r="Y86" s="803"/>
      <c r="Z86" s="803"/>
      <c r="AA86" s="803"/>
      <c r="AB86" s="804"/>
      <c r="AC86" s="805"/>
      <c r="AD86" s="805"/>
      <c r="AE86" s="805"/>
      <c r="AF86" s="805"/>
      <c r="AG86" s="805"/>
      <c r="AH86" s="805"/>
      <c r="AI86" s="805"/>
      <c r="AJ86" s="805"/>
      <c r="AK86" s="805"/>
      <c r="AL86" s="805"/>
      <c r="AM86" s="805"/>
      <c r="AN86" s="805"/>
      <c r="AO86" s="805"/>
      <c r="AP86" s="805"/>
      <c r="AQ86" s="805"/>
      <c r="AR86" s="1205"/>
      <c r="AS86" s="1207"/>
      <c r="AT86" s="1207"/>
      <c r="AU86" s="1207"/>
      <c r="AV86" s="1207"/>
      <c r="AW86" s="1207"/>
      <c r="AX86" s="805"/>
      <c r="AY86" s="805"/>
      <c r="AZ86" s="805"/>
      <c r="BA86" s="805"/>
      <c r="BB86" s="805"/>
      <c r="BC86" s="805"/>
      <c r="BD86" s="805"/>
      <c r="BE86" s="807"/>
    </row>
  </sheetData>
  <mergeCells count="367">
    <mergeCell ref="H85:H86"/>
    <mergeCell ref="I85:I86"/>
    <mergeCell ref="J85:M86"/>
    <mergeCell ref="AR85:AR86"/>
    <mergeCell ref="AS85:AW86"/>
    <mergeCell ref="AA72:AB72"/>
    <mergeCell ref="AC72:AD72"/>
    <mergeCell ref="AE72:AF72"/>
    <mergeCell ref="AG72:AH72"/>
    <mergeCell ref="AI72:AS72"/>
    <mergeCell ref="AU72:BE72"/>
    <mergeCell ref="A72:B72"/>
    <mergeCell ref="C72:D72"/>
    <mergeCell ref="E72:F72"/>
    <mergeCell ref="G72:H72"/>
    <mergeCell ref="I72:S72"/>
    <mergeCell ref="U72:Y72"/>
    <mergeCell ref="AA70:AB71"/>
    <mergeCell ref="AC70:AD71"/>
    <mergeCell ref="AE70:AF71"/>
    <mergeCell ref="AG70:AH71"/>
    <mergeCell ref="AI70:AS71"/>
    <mergeCell ref="AU70:BE71"/>
    <mergeCell ref="A70:B71"/>
    <mergeCell ref="C70:D71"/>
    <mergeCell ref="E70:F71"/>
    <mergeCell ref="G70:H71"/>
    <mergeCell ref="I70:S71"/>
    <mergeCell ref="U70:Y71"/>
    <mergeCell ref="AA68:AB69"/>
    <mergeCell ref="AC68:AD69"/>
    <mergeCell ref="AE68:AF69"/>
    <mergeCell ref="AG68:AH69"/>
    <mergeCell ref="AI68:AS69"/>
    <mergeCell ref="AU68:BE69"/>
    <mergeCell ref="A68:B69"/>
    <mergeCell ref="C68:D69"/>
    <mergeCell ref="E68:F69"/>
    <mergeCell ref="G68:H69"/>
    <mergeCell ref="I68:S69"/>
    <mergeCell ref="U68:Y69"/>
    <mergeCell ref="AA66:AB67"/>
    <mergeCell ref="AC66:AD67"/>
    <mergeCell ref="AE66:AF67"/>
    <mergeCell ref="AG66:AH67"/>
    <mergeCell ref="AI66:AS67"/>
    <mergeCell ref="AU66:BE67"/>
    <mergeCell ref="A66:B67"/>
    <mergeCell ref="C66:D67"/>
    <mergeCell ref="E66:F67"/>
    <mergeCell ref="G66:H67"/>
    <mergeCell ref="I66:S67"/>
    <mergeCell ref="U66:Y67"/>
    <mergeCell ref="AA64:AB65"/>
    <mergeCell ref="AC64:AD65"/>
    <mergeCell ref="AE64:AF65"/>
    <mergeCell ref="AG64:AH65"/>
    <mergeCell ref="AI64:AS65"/>
    <mergeCell ref="AU64:BE65"/>
    <mergeCell ref="AG61:AH62"/>
    <mergeCell ref="AI61:AS62"/>
    <mergeCell ref="AU61:BE62"/>
    <mergeCell ref="A63:BE63"/>
    <mergeCell ref="A64:B65"/>
    <mergeCell ref="C64:D65"/>
    <mergeCell ref="E64:F65"/>
    <mergeCell ref="G64:H65"/>
    <mergeCell ref="I64:S65"/>
    <mergeCell ref="U64:Y65"/>
    <mergeCell ref="AG57:AH58"/>
    <mergeCell ref="AI57:AS58"/>
    <mergeCell ref="AU57:BE60"/>
    <mergeCell ref="AA59:AB60"/>
    <mergeCell ref="AC59:AD60"/>
    <mergeCell ref="AE59:AF60"/>
    <mergeCell ref="AG59:AH60"/>
    <mergeCell ref="AI59:AS60"/>
    <mergeCell ref="A61:B62"/>
    <mergeCell ref="C61:D62"/>
    <mergeCell ref="E61:F62"/>
    <mergeCell ref="G61:H62"/>
    <mergeCell ref="I61:S62"/>
    <mergeCell ref="U61:Y62"/>
    <mergeCell ref="AA61:AB62"/>
    <mergeCell ref="AC61:AD62"/>
    <mergeCell ref="AE61:AF62"/>
    <mergeCell ref="A59:B60"/>
    <mergeCell ref="C59:D60"/>
    <mergeCell ref="E59:F60"/>
    <mergeCell ref="G59:H60"/>
    <mergeCell ref="I59:S60"/>
    <mergeCell ref="U59:Y60"/>
    <mergeCell ref="A57:B58"/>
    <mergeCell ref="C57:D58"/>
    <mergeCell ref="E57:F58"/>
    <mergeCell ref="G57:H58"/>
    <mergeCell ref="I57:S58"/>
    <mergeCell ref="U57:Y58"/>
    <mergeCell ref="AA55:AB56"/>
    <mergeCell ref="AC55:AD56"/>
    <mergeCell ref="AE55:AF56"/>
    <mergeCell ref="AA57:AB58"/>
    <mergeCell ref="AC57:AD58"/>
    <mergeCell ref="AE57:AF58"/>
    <mergeCell ref="AG55:AH56"/>
    <mergeCell ref="AI55:AS56"/>
    <mergeCell ref="AU55:BE56"/>
    <mergeCell ref="A55:B56"/>
    <mergeCell ref="C55:D56"/>
    <mergeCell ref="E55:F56"/>
    <mergeCell ref="G55:H56"/>
    <mergeCell ref="I55:S56"/>
    <mergeCell ref="U55:Y56"/>
    <mergeCell ref="AA53:AB54"/>
    <mergeCell ref="AC53:AD54"/>
    <mergeCell ref="AE53:AF54"/>
    <mergeCell ref="AG53:AH54"/>
    <mergeCell ref="AI53:AS54"/>
    <mergeCell ref="AU53:BE54"/>
    <mergeCell ref="A53:B54"/>
    <mergeCell ref="C53:D54"/>
    <mergeCell ref="E53:F54"/>
    <mergeCell ref="G53:H54"/>
    <mergeCell ref="I53:S54"/>
    <mergeCell ref="U53:Y54"/>
    <mergeCell ref="AA51:AB52"/>
    <mergeCell ref="AC51:AD52"/>
    <mergeCell ref="AE51:AF52"/>
    <mergeCell ref="AG51:AH52"/>
    <mergeCell ref="AI51:AS52"/>
    <mergeCell ref="AU51:BE52"/>
    <mergeCell ref="A51:B52"/>
    <mergeCell ref="C51:D52"/>
    <mergeCell ref="E51:F52"/>
    <mergeCell ref="G51:H52"/>
    <mergeCell ref="I51:S52"/>
    <mergeCell ref="U51:Y52"/>
    <mergeCell ref="AA49:AB50"/>
    <mergeCell ref="AC49:AD50"/>
    <mergeCell ref="AE49:AF50"/>
    <mergeCell ref="AG49:AH50"/>
    <mergeCell ref="AI49:AS50"/>
    <mergeCell ref="AU49:BE50"/>
    <mergeCell ref="A49:B50"/>
    <mergeCell ref="C49:D50"/>
    <mergeCell ref="E49:F50"/>
    <mergeCell ref="G49:H50"/>
    <mergeCell ref="I49:S50"/>
    <mergeCell ref="U49:Y50"/>
    <mergeCell ref="AG47:AH48"/>
    <mergeCell ref="AI47:AS48"/>
    <mergeCell ref="AU47:BE48"/>
    <mergeCell ref="A47:B48"/>
    <mergeCell ref="C47:D48"/>
    <mergeCell ref="E47:F48"/>
    <mergeCell ref="G47:H48"/>
    <mergeCell ref="I47:S48"/>
    <mergeCell ref="U47:Y48"/>
    <mergeCell ref="A45:B46"/>
    <mergeCell ref="C45:D46"/>
    <mergeCell ref="E45:F46"/>
    <mergeCell ref="G45:H46"/>
    <mergeCell ref="I45:S46"/>
    <mergeCell ref="U45:Y46"/>
    <mergeCell ref="AA47:AB48"/>
    <mergeCell ref="AC47:AD48"/>
    <mergeCell ref="AE47:AF48"/>
    <mergeCell ref="AE44:AF44"/>
    <mergeCell ref="AG44:AH44"/>
    <mergeCell ref="AI44:AS44"/>
    <mergeCell ref="AU44:BE44"/>
    <mergeCell ref="AE42:AF43"/>
    <mergeCell ref="AG42:AH43"/>
    <mergeCell ref="AI42:AS43"/>
    <mergeCell ref="AU42:BE43"/>
    <mergeCell ref="AA45:AB46"/>
    <mergeCell ref="AC45:AD46"/>
    <mergeCell ref="AE45:AF46"/>
    <mergeCell ref="AG45:AH46"/>
    <mergeCell ref="AI45:AS46"/>
    <mergeCell ref="AU45:BE46"/>
    <mergeCell ref="A44:B44"/>
    <mergeCell ref="C44:D44"/>
    <mergeCell ref="E44:F44"/>
    <mergeCell ref="G44:H44"/>
    <mergeCell ref="I44:S44"/>
    <mergeCell ref="U44:Y44"/>
    <mergeCell ref="AI39:AS41"/>
    <mergeCell ref="AU39:BE41"/>
    <mergeCell ref="A42:B43"/>
    <mergeCell ref="C42:D43"/>
    <mergeCell ref="E42:F43"/>
    <mergeCell ref="G42:H43"/>
    <mergeCell ref="I42:S43"/>
    <mergeCell ref="U42:Y43"/>
    <mergeCell ref="AA42:AB43"/>
    <mergeCell ref="AC42:AD43"/>
    <mergeCell ref="A39:S41"/>
    <mergeCell ref="U39:Y41"/>
    <mergeCell ref="AA39:AB41"/>
    <mergeCell ref="AC39:AD41"/>
    <mergeCell ref="AE39:AF41"/>
    <mergeCell ref="AG39:AH41"/>
    <mergeCell ref="AA44:AB44"/>
    <mergeCell ref="AC44:AD44"/>
    <mergeCell ref="AA37:AB38"/>
    <mergeCell ref="AC37:AD38"/>
    <mergeCell ref="AE37:AF38"/>
    <mergeCell ref="AG37:AH38"/>
    <mergeCell ref="AI37:AS38"/>
    <mergeCell ref="AU37:BE38"/>
    <mergeCell ref="A37:B38"/>
    <mergeCell ref="C37:D38"/>
    <mergeCell ref="E37:F38"/>
    <mergeCell ref="G37:H38"/>
    <mergeCell ref="I37:S38"/>
    <mergeCell ref="U37:Y38"/>
    <mergeCell ref="AA35:AB36"/>
    <mergeCell ref="AC35:AD36"/>
    <mergeCell ref="AE35:AF36"/>
    <mergeCell ref="AG35:AH36"/>
    <mergeCell ref="AI35:AS36"/>
    <mergeCell ref="AU35:BE36"/>
    <mergeCell ref="A35:B36"/>
    <mergeCell ref="C35:D36"/>
    <mergeCell ref="E35:F36"/>
    <mergeCell ref="G35:H36"/>
    <mergeCell ref="I35:S36"/>
    <mergeCell ref="U35:Y36"/>
    <mergeCell ref="AA33:AB34"/>
    <mergeCell ref="AC33:AD34"/>
    <mergeCell ref="AE33:AF34"/>
    <mergeCell ref="AG33:AH34"/>
    <mergeCell ref="AI33:AS34"/>
    <mergeCell ref="AU33:BE34"/>
    <mergeCell ref="A33:B34"/>
    <mergeCell ref="C33:D34"/>
    <mergeCell ref="E33:F34"/>
    <mergeCell ref="G33:H34"/>
    <mergeCell ref="I33:S34"/>
    <mergeCell ref="U33:Y34"/>
    <mergeCell ref="AA31:AB32"/>
    <mergeCell ref="AC31:AD32"/>
    <mergeCell ref="AE31:AF32"/>
    <mergeCell ref="AG31:AH32"/>
    <mergeCell ref="AI31:AS32"/>
    <mergeCell ref="AU31:BE32"/>
    <mergeCell ref="A31:B32"/>
    <mergeCell ref="C31:D32"/>
    <mergeCell ref="E31:F32"/>
    <mergeCell ref="G31:H32"/>
    <mergeCell ref="I31:S32"/>
    <mergeCell ref="U31:Y32"/>
    <mergeCell ref="AA29:AB30"/>
    <mergeCell ref="AC29:AD30"/>
    <mergeCell ref="AE29:AF30"/>
    <mergeCell ref="AG29:AH30"/>
    <mergeCell ref="AI29:AS30"/>
    <mergeCell ref="AU29:BE30"/>
    <mergeCell ref="A29:B30"/>
    <mergeCell ref="C29:D30"/>
    <mergeCell ref="E29:F30"/>
    <mergeCell ref="G29:H30"/>
    <mergeCell ref="I29:S30"/>
    <mergeCell ref="U29:Y30"/>
    <mergeCell ref="AA27:AB28"/>
    <mergeCell ref="AC27:AD28"/>
    <mergeCell ref="AE27:AF28"/>
    <mergeCell ref="AG27:AH28"/>
    <mergeCell ref="AI27:AS28"/>
    <mergeCell ref="AU27:BE28"/>
    <mergeCell ref="A27:B28"/>
    <mergeCell ref="C27:D28"/>
    <mergeCell ref="E27:F28"/>
    <mergeCell ref="G27:H28"/>
    <mergeCell ref="I27:S28"/>
    <mergeCell ref="U27:Y28"/>
    <mergeCell ref="AU21:BE22"/>
    <mergeCell ref="A23:B24"/>
    <mergeCell ref="C23:D24"/>
    <mergeCell ref="E23:F24"/>
    <mergeCell ref="G23:H24"/>
    <mergeCell ref="I23:S24"/>
    <mergeCell ref="U23:Y24"/>
    <mergeCell ref="AA23:AB24"/>
    <mergeCell ref="AG23:AH24"/>
    <mergeCell ref="AI23:AS24"/>
    <mergeCell ref="AU23:BE26"/>
    <mergeCell ref="A25:B26"/>
    <mergeCell ref="C25:D26"/>
    <mergeCell ref="E25:F26"/>
    <mergeCell ref="G25:H26"/>
    <mergeCell ref="I25:S26"/>
    <mergeCell ref="U25:Y26"/>
    <mergeCell ref="AA25:AB26"/>
    <mergeCell ref="AC25:AD26"/>
    <mergeCell ref="AE25:AF26"/>
    <mergeCell ref="AG25:AH26"/>
    <mergeCell ref="AI25:AS26"/>
    <mergeCell ref="AC23:AD24"/>
    <mergeCell ref="AE23:AF24"/>
    <mergeCell ref="A21:B22"/>
    <mergeCell ref="C21:D22"/>
    <mergeCell ref="E21:F22"/>
    <mergeCell ref="G21:H22"/>
    <mergeCell ref="I21:S22"/>
    <mergeCell ref="U21:Y22"/>
    <mergeCell ref="AA21:AB22"/>
    <mergeCell ref="AC21:AD22"/>
    <mergeCell ref="AE21:AF22"/>
    <mergeCell ref="AG21:AH22"/>
    <mergeCell ref="AI21:AS22"/>
    <mergeCell ref="AG17:AH17"/>
    <mergeCell ref="AI17:AS18"/>
    <mergeCell ref="AU17:BE18"/>
    <mergeCell ref="A19:B20"/>
    <mergeCell ref="C19:D20"/>
    <mergeCell ref="E19:F20"/>
    <mergeCell ref="G19:H20"/>
    <mergeCell ref="I19:S20"/>
    <mergeCell ref="AU19:BE20"/>
    <mergeCell ref="U19:Y20"/>
    <mergeCell ref="AA19:AB20"/>
    <mergeCell ref="AC19:AD20"/>
    <mergeCell ref="AE19:AF20"/>
    <mergeCell ref="AG19:AH20"/>
    <mergeCell ref="AI19:AS20"/>
    <mergeCell ref="A17:B18"/>
    <mergeCell ref="C17:D18"/>
    <mergeCell ref="E17:F18"/>
    <mergeCell ref="G17:H18"/>
    <mergeCell ref="I17:S18"/>
    <mergeCell ref="U17:Y17"/>
    <mergeCell ref="AA17:AB18"/>
    <mergeCell ref="AC17:AD18"/>
    <mergeCell ref="AE17:AF18"/>
    <mergeCell ref="AU11:BE12"/>
    <mergeCell ref="A15:B16"/>
    <mergeCell ref="C15:D16"/>
    <mergeCell ref="E15:F16"/>
    <mergeCell ref="G15:H16"/>
    <mergeCell ref="I15:S16"/>
    <mergeCell ref="U15:Y16"/>
    <mergeCell ref="AA15:AB16"/>
    <mergeCell ref="AC15:AD16"/>
    <mergeCell ref="AE15:AF16"/>
    <mergeCell ref="U11:Y12"/>
    <mergeCell ref="AA11:AB12"/>
    <mergeCell ref="AC11:AD12"/>
    <mergeCell ref="AE11:AF12"/>
    <mergeCell ref="AG11:AH12"/>
    <mergeCell ref="AI11:AS12"/>
    <mergeCell ref="AG15:AH16"/>
    <mergeCell ref="AI15:AS16"/>
    <mergeCell ref="AU15:BE16"/>
    <mergeCell ref="AG6:AI7"/>
    <mergeCell ref="AJ6:AK7"/>
    <mergeCell ref="AL6:AO7"/>
    <mergeCell ref="A8:S10"/>
    <mergeCell ref="A11:B12"/>
    <mergeCell ref="C11:D12"/>
    <mergeCell ref="E11:F12"/>
    <mergeCell ref="G11:H12"/>
    <mergeCell ref="I11:S12"/>
    <mergeCell ref="G6:I7"/>
    <mergeCell ref="J6:K7"/>
    <mergeCell ref="L6:O7"/>
  </mergeCells>
  <phoneticPr fontId="17"/>
  <conditionalFormatting sqref="U15:Y41 U44:Y62 U64:Y71">
    <cfRule type="cellIs" dxfId="9" priority="5" operator="equal">
      <formula>#REF!</formula>
    </cfRule>
  </conditionalFormatting>
  <conditionalFormatting sqref="U15:Y41 U44:Y62 U64:Y72">
    <cfRule type="cellIs" dxfId="8" priority="1" operator="equal">
      <formula>#REF!</formula>
    </cfRule>
    <cfRule type="cellIs" dxfId="7" priority="2" operator="equal">
      <formula>#REF!</formula>
    </cfRule>
  </conditionalFormatting>
  <conditionalFormatting sqref="AA15:AS28 AA35:AS41 AA44:AS44 AA51:AS56 AA57:AH60 AA61:AS62 AA64:AS72">
    <cfRule type="expression" dxfId="6" priority="3">
      <formula>$U15=#REF!</formula>
    </cfRule>
    <cfRule type="expression" dxfId="5" priority="4">
      <formula>$U15=#REF!</formula>
    </cfRule>
  </conditionalFormatting>
  <conditionalFormatting sqref="AA15:AS34 AA45:AS56 AA57:AH60 AA61:AS62">
    <cfRule type="expression" dxfId="4" priority="11">
      <formula>$U10=#REF!</formula>
    </cfRule>
  </conditionalFormatting>
  <conditionalFormatting sqref="AA15:AS41 AA44:AS56 AA57:AH60 AA61:AS62 AA64:AS71">
    <cfRule type="expression" dxfId="3" priority="6">
      <formula>$U15=#REF!</formula>
    </cfRule>
  </conditionalFormatting>
  <conditionalFormatting sqref="AU15:BE41 AU44:BE56 AU57 AU61:BE62 AU64:BE71">
    <cfRule type="expression" dxfId="2" priority="7">
      <formula>$U15=#REF!</formula>
    </cfRule>
    <cfRule type="expression" dxfId="1" priority="8">
      <formula>$U15=#REF!</formula>
    </cfRule>
    <cfRule type="expression" dxfId="0" priority="9">
      <formula>$U15=#REF!</formula>
    </cfRule>
  </conditionalFormatting>
  <dataValidations count="1">
    <dataValidation type="list" allowBlank="1" showInputMessage="1" showErrorMessage="1" sqref="U15:Y41 U64:Y72 U44:Y62" xr:uid="{08F37320-5BA5-4A42-B519-F1E69C0DDE49}">
      <formula1>#REF!</formula1>
    </dataValidation>
  </dataValidations>
  <pageMargins left="0.70866141732283472" right="0.70866141732283472" top="0.94488188976377963" bottom="0.35433070866141736" header="0.31496062992125984" footer="0.31496062992125984"/>
  <pageSetup paperSize="9" scale="9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A1:I29"/>
  <sheetViews>
    <sheetView showGridLines="0" view="pageBreakPreview" topLeftCell="A14" zoomScaleNormal="100" zoomScaleSheetLayoutView="100" workbookViewId="0">
      <selection activeCell="E24" sqref="E24"/>
    </sheetView>
  </sheetViews>
  <sheetFormatPr defaultRowHeight="48" customHeight="1"/>
  <cols>
    <col min="1" max="1" width="14.33203125" style="323" customWidth="1"/>
    <col min="2" max="8" width="11.21875" style="323" customWidth="1"/>
    <col min="9" max="9" width="43.77734375" style="323" customWidth="1"/>
    <col min="10" max="256" width="9" style="323"/>
    <col min="257" max="257" width="14.33203125" style="323" customWidth="1"/>
    <col min="258" max="264" width="11.21875" style="323" customWidth="1"/>
    <col min="265" max="265" width="43.77734375" style="323" customWidth="1"/>
    <col min="266" max="512" width="9" style="323"/>
    <col min="513" max="513" width="14.33203125" style="323" customWidth="1"/>
    <col min="514" max="520" width="11.21875" style="323" customWidth="1"/>
    <col min="521" max="521" width="43.77734375" style="323" customWidth="1"/>
    <col min="522" max="768" width="9" style="323"/>
    <col min="769" max="769" width="14.33203125" style="323" customWidth="1"/>
    <col min="770" max="776" width="11.21875" style="323" customWidth="1"/>
    <col min="777" max="777" width="43.77734375" style="323" customWidth="1"/>
    <col min="778" max="1024" width="9" style="323"/>
    <col min="1025" max="1025" width="14.33203125" style="323" customWidth="1"/>
    <col min="1026" max="1032" width="11.21875" style="323" customWidth="1"/>
    <col min="1033" max="1033" width="43.77734375" style="323" customWidth="1"/>
    <col min="1034" max="1280" width="9" style="323"/>
    <col min="1281" max="1281" width="14.33203125" style="323" customWidth="1"/>
    <col min="1282" max="1288" width="11.21875" style="323" customWidth="1"/>
    <col min="1289" max="1289" width="43.77734375" style="323" customWidth="1"/>
    <col min="1290" max="1536" width="9" style="323"/>
    <col min="1537" max="1537" width="14.33203125" style="323" customWidth="1"/>
    <col min="1538" max="1544" width="11.21875" style="323" customWidth="1"/>
    <col min="1545" max="1545" width="43.77734375" style="323" customWidth="1"/>
    <col min="1546" max="1792" width="9" style="323"/>
    <col min="1793" max="1793" width="14.33203125" style="323" customWidth="1"/>
    <col min="1794" max="1800" width="11.21875" style="323" customWidth="1"/>
    <col min="1801" max="1801" width="43.77734375" style="323" customWidth="1"/>
    <col min="1802" max="2048" width="9" style="323"/>
    <col min="2049" max="2049" width="14.33203125" style="323" customWidth="1"/>
    <col min="2050" max="2056" width="11.21875" style="323" customWidth="1"/>
    <col min="2057" max="2057" width="43.77734375" style="323" customWidth="1"/>
    <col min="2058" max="2304" width="9" style="323"/>
    <col min="2305" max="2305" width="14.33203125" style="323" customWidth="1"/>
    <col min="2306" max="2312" width="11.21875" style="323" customWidth="1"/>
    <col min="2313" max="2313" width="43.77734375" style="323" customWidth="1"/>
    <col min="2314" max="2560" width="9" style="323"/>
    <col min="2561" max="2561" width="14.33203125" style="323" customWidth="1"/>
    <col min="2562" max="2568" width="11.21875" style="323" customWidth="1"/>
    <col min="2569" max="2569" width="43.77734375" style="323" customWidth="1"/>
    <col min="2570" max="2816" width="9" style="323"/>
    <col min="2817" max="2817" width="14.33203125" style="323" customWidth="1"/>
    <col min="2818" max="2824" width="11.21875" style="323" customWidth="1"/>
    <col min="2825" max="2825" width="43.77734375" style="323" customWidth="1"/>
    <col min="2826" max="3072" width="9" style="323"/>
    <col min="3073" max="3073" width="14.33203125" style="323" customWidth="1"/>
    <col min="3074" max="3080" width="11.21875" style="323" customWidth="1"/>
    <col min="3081" max="3081" width="43.77734375" style="323" customWidth="1"/>
    <col min="3082" max="3328" width="9" style="323"/>
    <col min="3329" max="3329" width="14.33203125" style="323" customWidth="1"/>
    <col min="3330" max="3336" width="11.21875" style="323" customWidth="1"/>
    <col min="3337" max="3337" width="43.77734375" style="323" customWidth="1"/>
    <col min="3338" max="3584" width="9" style="323"/>
    <col min="3585" max="3585" width="14.33203125" style="323" customWidth="1"/>
    <col min="3586" max="3592" width="11.21875" style="323" customWidth="1"/>
    <col min="3593" max="3593" width="43.77734375" style="323" customWidth="1"/>
    <col min="3594" max="3840" width="9" style="323"/>
    <col min="3841" max="3841" width="14.33203125" style="323" customWidth="1"/>
    <col min="3842" max="3848" width="11.21875" style="323" customWidth="1"/>
    <col min="3849" max="3849" width="43.77734375" style="323" customWidth="1"/>
    <col min="3850" max="4096" width="9" style="323"/>
    <col min="4097" max="4097" width="14.33203125" style="323" customWidth="1"/>
    <col min="4098" max="4104" width="11.21875" style="323" customWidth="1"/>
    <col min="4105" max="4105" width="43.77734375" style="323" customWidth="1"/>
    <col min="4106" max="4352" width="9" style="323"/>
    <col min="4353" max="4353" width="14.33203125" style="323" customWidth="1"/>
    <col min="4354" max="4360" width="11.21875" style="323" customWidth="1"/>
    <col min="4361" max="4361" width="43.77734375" style="323" customWidth="1"/>
    <col min="4362" max="4608" width="9" style="323"/>
    <col min="4609" max="4609" width="14.33203125" style="323" customWidth="1"/>
    <col min="4610" max="4616" width="11.21875" style="323" customWidth="1"/>
    <col min="4617" max="4617" width="43.77734375" style="323" customWidth="1"/>
    <col min="4618" max="4864" width="9" style="323"/>
    <col min="4865" max="4865" width="14.33203125" style="323" customWidth="1"/>
    <col min="4866" max="4872" width="11.21875" style="323" customWidth="1"/>
    <col min="4873" max="4873" width="43.77734375" style="323" customWidth="1"/>
    <col min="4874" max="5120" width="9" style="323"/>
    <col min="5121" max="5121" width="14.33203125" style="323" customWidth="1"/>
    <col min="5122" max="5128" width="11.21875" style="323" customWidth="1"/>
    <col min="5129" max="5129" width="43.77734375" style="323" customWidth="1"/>
    <col min="5130" max="5376" width="9" style="323"/>
    <col min="5377" max="5377" width="14.33203125" style="323" customWidth="1"/>
    <col min="5378" max="5384" width="11.21875" style="323" customWidth="1"/>
    <col min="5385" max="5385" width="43.77734375" style="323" customWidth="1"/>
    <col min="5386" max="5632" width="9" style="323"/>
    <col min="5633" max="5633" width="14.33203125" style="323" customWidth="1"/>
    <col min="5634" max="5640" width="11.21875" style="323" customWidth="1"/>
    <col min="5641" max="5641" width="43.77734375" style="323" customWidth="1"/>
    <col min="5642" max="5888" width="9" style="323"/>
    <col min="5889" max="5889" width="14.33203125" style="323" customWidth="1"/>
    <col min="5890" max="5896" width="11.21875" style="323" customWidth="1"/>
    <col min="5897" max="5897" width="43.77734375" style="323" customWidth="1"/>
    <col min="5898" max="6144" width="9" style="323"/>
    <col min="6145" max="6145" width="14.33203125" style="323" customWidth="1"/>
    <col min="6146" max="6152" width="11.21875" style="323" customWidth="1"/>
    <col min="6153" max="6153" width="43.77734375" style="323" customWidth="1"/>
    <col min="6154" max="6400" width="9" style="323"/>
    <col min="6401" max="6401" width="14.33203125" style="323" customWidth="1"/>
    <col min="6402" max="6408" width="11.21875" style="323" customWidth="1"/>
    <col min="6409" max="6409" width="43.77734375" style="323" customWidth="1"/>
    <col min="6410" max="6656" width="9" style="323"/>
    <col min="6657" max="6657" width="14.33203125" style="323" customWidth="1"/>
    <col min="6658" max="6664" width="11.21875" style="323" customWidth="1"/>
    <col min="6665" max="6665" width="43.77734375" style="323" customWidth="1"/>
    <col min="6666" max="6912" width="9" style="323"/>
    <col min="6913" max="6913" width="14.33203125" style="323" customWidth="1"/>
    <col min="6914" max="6920" width="11.21875" style="323" customWidth="1"/>
    <col min="6921" max="6921" width="43.77734375" style="323" customWidth="1"/>
    <col min="6922" max="7168" width="9" style="323"/>
    <col min="7169" max="7169" width="14.33203125" style="323" customWidth="1"/>
    <col min="7170" max="7176" width="11.21875" style="323" customWidth="1"/>
    <col min="7177" max="7177" width="43.77734375" style="323" customWidth="1"/>
    <col min="7178" max="7424" width="9" style="323"/>
    <col min="7425" max="7425" width="14.33203125" style="323" customWidth="1"/>
    <col min="7426" max="7432" width="11.21875" style="323" customWidth="1"/>
    <col min="7433" max="7433" width="43.77734375" style="323" customWidth="1"/>
    <col min="7434" max="7680" width="9" style="323"/>
    <col min="7681" max="7681" width="14.33203125" style="323" customWidth="1"/>
    <col min="7682" max="7688" width="11.21875" style="323" customWidth="1"/>
    <col min="7689" max="7689" width="43.77734375" style="323" customWidth="1"/>
    <col min="7690" max="7936" width="9" style="323"/>
    <col min="7937" max="7937" width="14.33203125" style="323" customWidth="1"/>
    <col min="7938" max="7944" width="11.21875" style="323" customWidth="1"/>
    <col min="7945" max="7945" width="43.77734375" style="323" customWidth="1"/>
    <col min="7946" max="8192" width="9" style="323"/>
    <col min="8193" max="8193" width="14.33203125" style="323" customWidth="1"/>
    <col min="8194" max="8200" width="11.21875" style="323" customWidth="1"/>
    <col min="8201" max="8201" width="43.77734375" style="323" customWidth="1"/>
    <col min="8202" max="8448" width="9" style="323"/>
    <col min="8449" max="8449" width="14.33203125" style="323" customWidth="1"/>
    <col min="8450" max="8456" width="11.21875" style="323" customWidth="1"/>
    <col min="8457" max="8457" width="43.77734375" style="323" customWidth="1"/>
    <col min="8458" max="8704" width="9" style="323"/>
    <col min="8705" max="8705" width="14.33203125" style="323" customWidth="1"/>
    <col min="8706" max="8712" width="11.21875" style="323" customWidth="1"/>
    <col min="8713" max="8713" width="43.77734375" style="323" customWidth="1"/>
    <col min="8714" max="8960" width="9" style="323"/>
    <col min="8961" max="8961" width="14.33203125" style="323" customWidth="1"/>
    <col min="8962" max="8968" width="11.21875" style="323" customWidth="1"/>
    <col min="8969" max="8969" width="43.77734375" style="323" customWidth="1"/>
    <col min="8970" max="9216" width="9" style="323"/>
    <col min="9217" max="9217" width="14.33203125" style="323" customWidth="1"/>
    <col min="9218" max="9224" width="11.21875" style="323" customWidth="1"/>
    <col min="9225" max="9225" width="43.77734375" style="323" customWidth="1"/>
    <col min="9226" max="9472" width="9" style="323"/>
    <col min="9473" max="9473" width="14.33203125" style="323" customWidth="1"/>
    <col min="9474" max="9480" width="11.21875" style="323" customWidth="1"/>
    <col min="9481" max="9481" width="43.77734375" style="323" customWidth="1"/>
    <col min="9482" max="9728" width="9" style="323"/>
    <col min="9729" max="9729" width="14.33203125" style="323" customWidth="1"/>
    <col min="9730" max="9736" width="11.21875" style="323" customWidth="1"/>
    <col min="9737" max="9737" width="43.77734375" style="323" customWidth="1"/>
    <col min="9738" max="9984" width="9" style="323"/>
    <col min="9985" max="9985" width="14.33203125" style="323" customWidth="1"/>
    <col min="9986" max="9992" width="11.21875" style="323" customWidth="1"/>
    <col min="9993" max="9993" width="43.77734375" style="323" customWidth="1"/>
    <col min="9994" max="10240" width="9" style="323"/>
    <col min="10241" max="10241" width="14.33203125" style="323" customWidth="1"/>
    <col min="10242" max="10248" width="11.21875" style="323" customWidth="1"/>
    <col min="10249" max="10249" width="43.77734375" style="323" customWidth="1"/>
    <col min="10250" max="10496" width="9" style="323"/>
    <col min="10497" max="10497" width="14.33203125" style="323" customWidth="1"/>
    <col min="10498" max="10504" width="11.21875" style="323" customWidth="1"/>
    <col min="10505" max="10505" width="43.77734375" style="323" customWidth="1"/>
    <col min="10506" max="10752" width="9" style="323"/>
    <col min="10753" max="10753" width="14.33203125" style="323" customWidth="1"/>
    <col min="10754" max="10760" width="11.21875" style="323" customWidth="1"/>
    <col min="10761" max="10761" width="43.77734375" style="323" customWidth="1"/>
    <col min="10762" max="11008" width="9" style="323"/>
    <col min="11009" max="11009" width="14.33203125" style="323" customWidth="1"/>
    <col min="11010" max="11016" width="11.21875" style="323" customWidth="1"/>
    <col min="11017" max="11017" width="43.77734375" style="323" customWidth="1"/>
    <col min="11018" max="11264" width="9" style="323"/>
    <col min="11265" max="11265" width="14.33203125" style="323" customWidth="1"/>
    <col min="11266" max="11272" width="11.21875" style="323" customWidth="1"/>
    <col min="11273" max="11273" width="43.77734375" style="323" customWidth="1"/>
    <col min="11274" max="11520" width="9" style="323"/>
    <col min="11521" max="11521" width="14.33203125" style="323" customWidth="1"/>
    <col min="11522" max="11528" width="11.21875" style="323" customWidth="1"/>
    <col min="11529" max="11529" width="43.77734375" style="323" customWidth="1"/>
    <col min="11530" max="11776" width="9" style="323"/>
    <col min="11777" max="11777" width="14.33203125" style="323" customWidth="1"/>
    <col min="11778" max="11784" width="11.21875" style="323" customWidth="1"/>
    <col min="11785" max="11785" width="43.77734375" style="323" customWidth="1"/>
    <col min="11786" max="12032" width="9" style="323"/>
    <col min="12033" max="12033" width="14.33203125" style="323" customWidth="1"/>
    <col min="12034" max="12040" width="11.21875" style="323" customWidth="1"/>
    <col min="12041" max="12041" width="43.77734375" style="323" customWidth="1"/>
    <col min="12042" max="12288" width="9" style="323"/>
    <col min="12289" max="12289" width="14.33203125" style="323" customWidth="1"/>
    <col min="12290" max="12296" width="11.21875" style="323" customWidth="1"/>
    <col min="12297" max="12297" width="43.77734375" style="323" customWidth="1"/>
    <col min="12298" max="12544" width="9" style="323"/>
    <col min="12545" max="12545" width="14.33203125" style="323" customWidth="1"/>
    <col min="12546" max="12552" width="11.21875" style="323" customWidth="1"/>
    <col min="12553" max="12553" width="43.77734375" style="323" customWidth="1"/>
    <col min="12554" max="12800" width="9" style="323"/>
    <col min="12801" max="12801" width="14.33203125" style="323" customWidth="1"/>
    <col min="12802" max="12808" width="11.21875" style="323" customWidth="1"/>
    <col min="12809" max="12809" width="43.77734375" style="323" customWidth="1"/>
    <col min="12810" max="13056" width="9" style="323"/>
    <col min="13057" max="13057" width="14.33203125" style="323" customWidth="1"/>
    <col min="13058" max="13064" width="11.21875" style="323" customWidth="1"/>
    <col min="13065" max="13065" width="43.77734375" style="323" customWidth="1"/>
    <col min="13066" max="13312" width="9" style="323"/>
    <col min="13313" max="13313" width="14.33203125" style="323" customWidth="1"/>
    <col min="13314" max="13320" width="11.21875" style="323" customWidth="1"/>
    <col min="13321" max="13321" width="43.77734375" style="323" customWidth="1"/>
    <col min="13322" max="13568" width="9" style="323"/>
    <col min="13569" max="13569" width="14.33203125" style="323" customWidth="1"/>
    <col min="13570" max="13576" width="11.21875" style="323" customWidth="1"/>
    <col min="13577" max="13577" width="43.77734375" style="323" customWidth="1"/>
    <col min="13578" max="13824" width="9" style="323"/>
    <col min="13825" max="13825" width="14.33203125" style="323" customWidth="1"/>
    <col min="13826" max="13832" width="11.21875" style="323" customWidth="1"/>
    <col min="13833" max="13833" width="43.77734375" style="323" customWidth="1"/>
    <col min="13834" max="14080" width="9" style="323"/>
    <col min="14081" max="14081" width="14.33203125" style="323" customWidth="1"/>
    <col min="14082" max="14088" width="11.21875" style="323" customWidth="1"/>
    <col min="14089" max="14089" width="43.77734375" style="323" customWidth="1"/>
    <col min="14090" max="14336" width="9" style="323"/>
    <col min="14337" max="14337" width="14.33203125" style="323" customWidth="1"/>
    <col min="14338" max="14344" width="11.21875" style="323" customWidth="1"/>
    <col min="14345" max="14345" width="43.77734375" style="323" customWidth="1"/>
    <col min="14346" max="14592" width="9" style="323"/>
    <col min="14593" max="14593" width="14.33203125" style="323" customWidth="1"/>
    <col min="14594" max="14600" width="11.21875" style="323" customWidth="1"/>
    <col min="14601" max="14601" width="43.77734375" style="323" customWidth="1"/>
    <col min="14602" max="14848" width="9" style="323"/>
    <col min="14849" max="14849" width="14.33203125" style="323" customWidth="1"/>
    <col min="14850" max="14856" width="11.21875" style="323" customWidth="1"/>
    <col min="14857" max="14857" width="43.77734375" style="323" customWidth="1"/>
    <col min="14858" max="15104" width="9" style="323"/>
    <col min="15105" max="15105" width="14.33203125" style="323" customWidth="1"/>
    <col min="15106" max="15112" width="11.21875" style="323" customWidth="1"/>
    <col min="15113" max="15113" width="43.77734375" style="323" customWidth="1"/>
    <col min="15114" max="15360" width="9" style="323"/>
    <col min="15361" max="15361" width="14.33203125" style="323" customWidth="1"/>
    <col min="15362" max="15368" width="11.21875" style="323" customWidth="1"/>
    <col min="15369" max="15369" width="43.77734375" style="323" customWidth="1"/>
    <col min="15370" max="15616" width="9" style="323"/>
    <col min="15617" max="15617" width="14.33203125" style="323" customWidth="1"/>
    <col min="15618" max="15624" width="11.21875" style="323" customWidth="1"/>
    <col min="15625" max="15625" width="43.77734375" style="323" customWidth="1"/>
    <col min="15626" max="15872" width="9" style="323"/>
    <col min="15873" max="15873" width="14.33203125" style="323" customWidth="1"/>
    <col min="15874" max="15880" width="11.21875" style="323" customWidth="1"/>
    <col min="15881" max="15881" width="43.77734375" style="323" customWidth="1"/>
    <col min="15882" max="16128" width="9" style="323"/>
    <col min="16129" max="16129" width="14.33203125" style="323" customWidth="1"/>
    <col min="16130" max="16136" width="11.21875" style="323" customWidth="1"/>
    <col min="16137" max="16137" width="43.77734375" style="323" customWidth="1"/>
    <col min="16138" max="16384" width="9" style="323"/>
  </cols>
  <sheetData>
    <row r="1" spans="1:9" s="285" customFormat="1" ht="14.4">
      <c r="I1" s="286" t="s">
        <v>1209</v>
      </c>
    </row>
    <row r="2" spans="1:9" s="285" customFormat="1" ht="12" customHeight="1">
      <c r="A2" s="290"/>
      <c r="B2" s="290"/>
      <c r="C2" s="324"/>
      <c r="D2" s="324"/>
      <c r="E2" s="324"/>
      <c r="F2" s="324"/>
      <c r="G2" s="324"/>
      <c r="H2" s="324"/>
      <c r="I2" s="324"/>
    </row>
    <row r="3" spans="1:9" s="288" customFormat="1" ht="16.2">
      <c r="A3" s="287" t="s">
        <v>648</v>
      </c>
    </row>
    <row r="4" spans="1:9" s="285" customFormat="1" ht="12" customHeight="1">
      <c r="A4" s="1208" t="s">
        <v>21</v>
      </c>
      <c r="B4" s="1210" t="s">
        <v>58</v>
      </c>
      <c r="C4" s="1211"/>
      <c r="D4" s="1211"/>
      <c r="E4" s="1211"/>
      <c r="F4" s="1211"/>
      <c r="G4" s="1211"/>
      <c r="H4" s="1211"/>
      <c r="I4" s="1212"/>
    </row>
    <row r="5" spans="1:9" s="285" customFormat="1" ht="12" customHeight="1">
      <c r="A5" s="1209"/>
      <c r="B5" s="1213"/>
      <c r="C5" s="1214"/>
      <c r="D5" s="1214"/>
      <c r="E5" s="1214"/>
      <c r="F5" s="1214"/>
      <c r="G5" s="1214"/>
      <c r="H5" s="1214"/>
      <c r="I5" s="1215"/>
    </row>
    <row r="6" spans="1:9" s="285" customFormat="1" ht="12" customHeight="1">
      <c r="A6" s="329"/>
      <c r="B6" s="325"/>
      <c r="C6" s="291"/>
      <c r="D6" s="291"/>
      <c r="E6" s="291"/>
      <c r="F6" s="291"/>
      <c r="G6" s="291"/>
      <c r="H6" s="291"/>
      <c r="I6" s="326"/>
    </row>
    <row r="7" spans="1:9" s="285" customFormat="1" ht="12" customHeight="1">
      <c r="A7" s="330"/>
      <c r="B7" s="327"/>
      <c r="C7" s="331"/>
      <c r="D7" s="331"/>
      <c r="E7" s="331"/>
      <c r="F7" s="331"/>
      <c r="G7" s="331"/>
      <c r="H7" s="331"/>
      <c r="I7" s="328"/>
    </row>
    <row r="8" spans="1:9" s="292" customFormat="1" ht="24.75" customHeight="1">
      <c r="A8" s="289"/>
      <c r="B8" s="289"/>
      <c r="C8" s="290"/>
      <c r="D8" s="290"/>
      <c r="E8" s="291"/>
      <c r="F8" s="291"/>
      <c r="I8" s="293" t="s">
        <v>632</v>
      </c>
    </row>
    <row r="9" spans="1:9" s="294" customFormat="1" ht="14.4">
      <c r="A9" s="1222"/>
      <c r="B9" s="1210" t="s">
        <v>649</v>
      </c>
      <c r="C9" s="1225" t="s">
        <v>633</v>
      </c>
      <c r="D9" s="1226"/>
      <c r="E9" s="1208" t="s">
        <v>634</v>
      </c>
      <c r="F9" s="1208" t="s">
        <v>635</v>
      </c>
      <c r="G9" s="1210" t="s">
        <v>636</v>
      </c>
      <c r="H9" s="1229" t="s">
        <v>637</v>
      </c>
      <c r="I9" s="1226" t="s">
        <v>638</v>
      </c>
    </row>
    <row r="10" spans="1:9" s="294" customFormat="1" ht="14.4">
      <c r="A10" s="1223"/>
      <c r="B10" s="1224"/>
      <c r="C10" s="295" t="s">
        <v>639</v>
      </c>
      <c r="D10" s="296" t="s">
        <v>640</v>
      </c>
      <c r="E10" s="1227"/>
      <c r="F10" s="1228"/>
      <c r="G10" s="1224"/>
      <c r="H10" s="1230"/>
      <c r="I10" s="1231"/>
    </row>
    <row r="11" spans="1:9" s="302" customFormat="1" ht="14.4">
      <c r="A11" s="297"/>
      <c r="B11" s="298" t="s">
        <v>641</v>
      </c>
      <c r="C11" s="299" t="s">
        <v>642</v>
      </c>
      <c r="D11" s="300" t="s">
        <v>643</v>
      </c>
      <c r="E11" s="297" t="s">
        <v>644</v>
      </c>
      <c r="F11" s="297" t="s">
        <v>645</v>
      </c>
      <c r="G11" s="299" t="s">
        <v>646</v>
      </c>
      <c r="H11" s="301" t="s">
        <v>647</v>
      </c>
      <c r="I11" s="1232"/>
    </row>
    <row r="12" spans="1:9" s="308" customFormat="1" ht="52.5" customHeight="1">
      <c r="A12" s="372" t="s">
        <v>1085</v>
      </c>
      <c r="B12" s="303"/>
      <c r="C12" s="304"/>
      <c r="D12" s="305"/>
      <c r="E12" s="306"/>
      <c r="F12" s="306"/>
      <c r="G12" s="304"/>
      <c r="H12" s="304"/>
      <c r="I12" s="307"/>
    </row>
    <row r="13" spans="1:9" s="308" customFormat="1" ht="52.5" customHeight="1">
      <c r="A13" s="309" t="s">
        <v>682</v>
      </c>
      <c r="B13" s="303"/>
      <c r="C13" s="310"/>
      <c r="D13" s="305"/>
      <c r="E13" s="303">
        <f>B13+D13</f>
        <v>0</v>
      </c>
      <c r="F13" s="303"/>
      <c r="G13" s="303">
        <f>B13-F13</f>
        <v>0</v>
      </c>
      <c r="H13" s="310">
        <f>E13-F13</f>
        <v>0</v>
      </c>
      <c r="I13" s="311"/>
    </row>
    <row r="14" spans="1:9" s="308" customFormat="1" ht="52.5" customHeight="1">
      <c r="A14" s="309" t="s">
        <v>657</v>
      </c>
      <c r="B14" s="303"/>
      <c r="C14" s="310"/>
      <c r="D14" s="312"/>
      <c r="E14" s="303">
        <f>B14+D14</f>
        <v>0</v>
      </c>
      <c r="F14" s="303"/>
      <c r="G14" s="303">
        <f>B14-F14</f>
        <v>0</v>
      </c>
      <c r="H14" s="310">
        <f>E14-F14</f>
        <v>0</v>
      </c>
      <c r="I14" s="311"/>
    </row>
    <row r="15" spans="1:9" s="308" customFormat="1" ht="52.5" customHeight="1">
      <c r="A15" s="309" t="s">
        <v>1086</v>
      </c>
      <c r="B15" s="303"/>
      <c r="C15" s="310"/>
      <c r="D15" s="312"/>
      <c r="E15" s="303">
        <f>B15+D15</f>
        <v>0</v>
      </c>
      <c r="F15" s="303"/>
      <c r="G15" s="303">
        <f>B15-F15</f>
        <v>0</v>
      </c>
      <c r="H15" s="310">
        <f>E15-F15</f>
        <v>0</v>
      </c>
      <c r="I15" s="311"/>
    </row>
    <row r="16" spans="1:9" s="308" customFormat="1" ht="23.25" customHeight="1">
      <c r="A16" s="290"/>
      <c r="B16" s="313"/>
      <c r="C16" s="313"/>
      <c r="D16" s="313"/>
      <c r="E16" s="313"/>
      <c r="F16" s="313"/>
      <c r="G16" s="313"/>
      <c r="H16" s="313"/>
      <c r="I16" s="314"/>
    </row>
    <row r="17" spans="1:9" s="315" customFormat="1" ht="21" customHeight="1">
      <c r="A17" s="1216" t="s">
        <v>1087</v>
      </c>
      <c r="B17" s="1217"/>
      <c r="C17" s="1217"/>
      <c r="D17" s="1217"/>
      <c r="E17" s="1217"/>
      <c r="F17" s="1217"/>
      <c r="G17" s="1217"/>
      <c r="H17" s="1217"/>
      <c r="I17" s="1218"/>
    </row>
    <row r="18" spans="1:9" s="308" customFormat="1" ht="53.25" customHeight="1">
      <c r="A18" s="1219"/>
      <c r="B18" s="1220"/>
      <c r="C18" s="1220"/>
      <c r="D18" s="1220"/>
      <c r="E18" s="1220"/>
      <c r="F18" s="1220"/>
      <c r="G18" s="1220"/>
      <c r="H18" s="1220"/>
      <c r="I18" s="1221"/>
    </row>
    <row r="19" spans="1:9" s="317" customFormat="1" ht="6.75" customHeight="1">
      <c r="A19" s="316"/>
      <c r="B19" s="316"/>
      <c r="C19" s="316"/>
      <c r="D19" s="316"/>
      <c r="E19" s="316"/>
      <c r="F19" s="316"/>
      <c r="G19" s="316"/>
      <c r="H19" s="316"/>
      <c r="I19" s="316"/>
    </row>
    <row r="20" spans="1:9" s="317" customFormat="1" ht="6.75" customHeight="1">
      <c r="A20" s="318"/>
      <c r="B20" s="318"/>
      <c r="C20" s="318"/>
      <c r="D20" s="318"/>
      <c r="E20" s="318"/>
      <c r="F20" s="318"/>
      <c r="G20" s="318"/>
      <c r="H20" s="318"/>
      <c r="I20" s="318"/>
    </row>
    <row r="21" spans="1:9" s="320" customFormat="1" ht="14.4">
      <c r="A21" s="319" t="s">
        <v>653</v>
      </c>
      <c r="B21" s="319"/>
      <c r="C21" s="319"/>
      <c r="D21" s="319"/>
      <c r="E21" s="319"/>
      <c r="F21" s="319"/>
      <c r="G21" s="319"/>
      <c r="H21" s="319"/>
      <c r="I21" s="319"/>
    </row>
    <row r="22" spans="1:9" s="320" customFormat="1" ht="14.4">
      <c r="A22" s="319" t="s">
        <v>654</v>
      </c>
      <c r="B22" s="319"/>
      <c r="C22" s="319"/>
      <c r="D22" s="319"/>
      <c r="E22" s="319"/>
      <c r="F22" s="319"/>
      <c r="G22" s="319"/>
      <c r="H22" s="319"/>
      <c r="I22" s="319"/>
    </row>
    <row r="23" spans="1:9" s="320" customFormat="1" ht="14.4">
      <c r="A23" s="319" t="s">
        <v>1210</v>
      </c>
      <c r="B23" s="319"/>
      <c r="C23" s="319"/>
      <c r="D23" s="319"/>
      <c r="E23" s="319"/>
      <c r="F23" s="319"/>
      <c r="G23" s="319"/>
      <c r="H23" s="319"/>
      <c r="I23" s="319"/>
    </row>
    <row r="24" spans="1:9" s="320" customFormat="1" ht="14.4">
      <c r="A24" s="319" t="s">
        <v>652</v>
      </c>
      <c r="B24" s="319"/>
      <c r="C24" s="319"/>
      <c r="D24" s="319"/>
      <c r="E24" s="319"/>
      <c r="F24" s="319"/>
      <c r="G24" s="319"/>
      <c r="H24" s="319"/>
      <c r="I24" s="319"/>
    </row>
    <row r="25" spans="1:9" s="320" customFormat="1" ht="14.4">
      <c r="A25" s="320" t="s">
        <v>650</v>
      </c>
      <c r="C25" s="321"/>
    </row>
    <row r="26" spans="1:9" s="320" customFormat="1" ht="14.4">
      <c r="A26" s="320" t="s">
        <v>1149</v>
      </c>
    </row>
    <row r="27" spans="1:9" s="320" customFormat="1" ht="14.4">
      <c r="A27" s="320" t="s">
        <v>651</v>
      </c>
    </row>
    <row r="28" spans="1:9" s="322" customFormat="1" ht="15">
      <c r="A28" s="322" t="s">
        <v>303</v>
      </c>
    </row>
    <row r="29" spans="1:9" ht="15"/>
  </sheetData>
  <mergeCells count="12">
    <mergeCell ref="A4:A5"/>
    <mergeCell ref="B4:I5"/>
    <mergeCell ref="A17:I17"/>
    <mergeCell ref="A18:I18"/>
    <mergeCell ref="A9:A10"/>
    <mergeCell ref="B9:B10"/>
    <mergeCell ref="C9:D9"/>
    <mergeCell ref="E9:E10"/>
    <mergeCell ref="F9:F10"/>
    <mergeCell ref="G9:G10"/>
    <mergeCell ref="H9:H10"/>
    <mergeCell ref="I9:I11"/>
  </mergeCells>
  <phoneticPr fontId="17"/>
  <printOptions horizontalCentered="1"/>
  <pageMargins left="0.51181102362204722" right="0.51181102362204722" top="0.55118110236220474" bottom="0.35433070866141736"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dimension ref="A2:P94"/>
  <sheetViews>
    <sheetView view="pageBreakPreview" topLeftCell="F1" zoomScaleNormal="50" zoomScaleSheetLayoutView="100" workbookViewId="0">
      <selection activeCell="E24" sqref="E24"/>
    </sheetView>
  </sheetViews>
  <sheetFormatPr defaultColWidth="9" defaultRowHeight="13.2"/>
  <cols>
    <col min="1" max="2" width="2.6640625" style="162" customWidth="1"/>
    <col min="3" max="3" width="8" style="162" customWidth="1"/>
    <col min="4" max="4" width="18.77734375" style="162" customWidth="1"/>
    <col min="5" max="5" width="5.44140625" style="162" customWidth="1"/>
    <col min="6" max="6" width="88.44140625" style="162" customWidth="1"/>
    <col min="7" max="7" width="4" style="162" customWidth="1"/>
    <col min="8" max="8" width="8.109375" style="162" customWidth="1"/>
    <col min="9" max="9" width="10.44140625" style="162" customWidth="1"/>
    <col min="10" max="10" width="18.88671875" style="162" customWidth="1"/>
    <col min="11" max="11" width="10.6640625" style="162" customWidth="1"/>
    <col min="12" max="12" width="18.44140625" style="162" customWidth="1"/>
    <col min="13" max="13" width="10.88671875" style="162" customWidth="1"/>
    <col min="14" max="14" width="18.44140625" style="162" customWidth="1"/>
    <col min="15" max="16" width="18.44140625" style="163" hidden="1" customWidth="1"/>
    <col min="17" max="80" width="2.6640625" style="162" customWidth="1"/>
    <col min="81" max="16384" width="9" style="162"/>
  </cols>
  <sheetData>
    <row r="2" spans="1:16" ht="16.2">
      <c r="N2" s="250" t="s">
        <v>1208</v>
      </c>
      <c r="P2" s="253"/>
    </row>
    <row r="3" spans="1:16">
      <c r="A3" s="162" t="s">
        <v>713</v>
      </c>
    </row>
    <row r="4" spans="1:16">
      <c r="N4" s="252" t="s">
        <v>20</v>
      </c>
      <c r="P4" s="251"/>
    </row>
    <row r="6" spans="1:16" ht="13.8" thickBot="1">
      <c r="N6" s="250" t="s">
        <v>60</v>
      </c>
      <c r="P6" s="249"/>
    </row>
    <row r="7" spans="1:16" ht="12.75" customHeight="1">
      <c r="B7" s="1256" t="s">
        <v>271</v>
      </c>
      <c r="C7" s="1257"/>
      <c r="D7" s="1257"/>
      <c r="E7" s="1257"/>
      <c r="F7" s="1258"/>
      <c r="G7" s="171"/>
      <c r="H7" s="170"/>
      <c r="I7" s="1262" t="s">
        <v>1089</v>
      </c>
      <c r="J7" s="1262"/>
      <c r="K7" s="1262" t="s">
        <v>1088</v>
      </c>
      <c r="L7" s="1262"/>
      <c r="M7" s="1262" t="s">
        <v>270</v>
      </c>
      <c r="N7" s="1263"/>
      <c r="O7" s="1264" t="s">
        <v>269</v>
      </c>
      <c r="P7" s="1265"/>
    </row>
    <row r="8" spans="1:16" ht="13.8" thickBot="1">
      <c r="B8" s="1259"/>
      <c r="C8" s="1260"/>
      <c r="D8" s="1260"/>
      <c r="E8" s="1260"/>
      <c r="F8" s="1261"/>
      <c r="G8" s="171"/>
      <c r="H8" s="170"/>
      <c r="I8" s="247" t="s">
        <v>268</v>
      </c>
      <c r="J8" s="248" t="s">
        <v>267</v>
      </c>
      <c r="K8" s="247" t="s">
        <v>268</v>
      </c>
      <c r="L8" s="248" t="s">
        <v>267</v>
      </c>
      <c r="M8" s="247" t="s">
        <v>268</v>
      </c>
      <c r="N8" s="246" t="s">
        <v>267</v>
      </c>
      <c r="O8" s="245" t="s">
        <v>266</v>
      </c>
      <c r="P8" s="244" t="s">
        <v>265</v>
      </c>
    </row>
    <row r="9" spans="1:16" ht="24.75" customHeight="1" thickBot="1">
      <c r="B9" s="1252" t="s">
        <v>264</v>
      </c>
      <c r="C9" s="1253"/>
      <c r="D9" s="1253"/>
      <c r="E9" s="1253"/>
      <c r="F9" s="1254"/>
      <c r="G9" s="214"/>
      <c r="H9" s="213"/>
      <c r="I9" s="211">
        <v>11</v>
      </c>
      <c r="J9" s="212">
        <v>2800000</v>
      </c>
      <c r="K9" s="211">
        <v>10</v>
      </c>
      <c r="L9" s="212">
        <v>2500000</v>
      </c>
      <c r="M9" s="211">
        <f>I9-K9</f>
        <v>1</v>
      </c>
      <c r="N9" s="210">
        <f>J9-L9</f>
        <v>300000</v>
      </c>
      <c r="O9" s="209"/>
      <c r="P9" s="208"/>
    </row>
    <row r="10" spans="1:16" ht="27.75" customHeight="1" thickTop="1">
      <c r="B10" s="1250"/>
      <c r="C10" s="243"/>
      <c r="D10" s="243" t="s">
        <v>239</v>
      </c>
      <c r="E10" s="242" t="s">
        <v>238</v>
      </c>
      <c r="F10" s="241" t="s">
        <v>237</v>
      </c>
      <c r="G10" s="240"/>
      <c r="H10" s="239"/>
      <c r="I10" s="237"/>
      <c r="J10" s="238"/>
      <c r="K10" s="237"/>
      <c r="L10" s="238"/>
      <c r="M10" s="237"/>
      <c r="N10" s="236"/>
      <c r="O10" s="201"/>
      <c r="P10" s="200"/>
    </row>
    <row r="11" spans="1:16">
      <c r="B11" s="1251"/>
      <c r="C11" s="1266" t="s">
        <v>236</v>
      </c>
      <c r="D11" s="229" t="s">
        <v>263</v>
      </c>
      <c r="E11" s="228"/>
      <c r="F11" s="227" t="s">
        <v>262</v>
      </c>
      <c r="G11" s="352"/>
      <c r="H11" s="353"/>
      <c r="I11" s="1269"/>
      <c r="J11" s="234">
        <v>200000</v>
      </c>
      <c r="K11" s="1269"/>
      <c r="L11" s="234">
        <v>0</v>
      </c>
      <c r="M11" s="1269"/>
      <c r="N11" s="226">
        <f t="shared" ref="N11:N20" si="0">J11-L11</f>
        <v>200000</v>
      </c>
      <c r="O11" s="1236"/>
      <c r="P11" s="1238"/>
    </row>
    <row r="12" spans="1:16">
      <c r="B12" s="1251"/>
      <c r="C12" s="1267"/>
      <c r="D12" s="225" t="s">
        <v>261</v>
      </c>
      <c r="E12" s="224"/>
      <c r="F12" s="223" t="s">
        <v>260</v>
      </c>
      <c r="G12" s="352"/>
      <c r="H12" s="353"/>
      <c r="I12" s="1270"/>
      <c r="J12" s="222">
        <v>600000</v>
      </c>
      <c r="K12" s="1270"/>
      <c r="L12" s="222">
        <v>500000</v>
      </c>
      <c r="M12" s="1270"/>
      <c r="N12" s="221">
        <f t="shared" si="0"/>
        <v>100000</v>
      </c>
      <c r="O12" s="1237"/>
      <c r="P12" s="1239"/>
    </row>
    <row r="13" spans="1:16">
      <c r="B13" s="1251"/>
      <c r="C13" s="1268"/>
      <c r="D13" s="233"/>
      <c r="E13" s="232"/>
      <c r="F13" s="231"/>
      <c r="G13" s="352"/>
      <c r="H13" s="353"/>
      <c r="I13" s="1271"/>
      <c r="J13" s="230"/>
      <c r="K13" s="1271"/>
      <c r="L13" s="230"/>
      <c r="M13" s="1271"/>
      <c r="N13" s="235">
        <f t="shared" si="0"/>
        <v>0</v>
      </c>
      <c r="O13" s="1255"/>
      <c r="P13" s="1240"/>
    </row>
    <row r="14" spans="1:16" ht="12.75" customHeight="1">
      <c r="B14" s="1251"/>
      <c r="C14" s="1266" t="s">
        <v>235</v>
      </c>
      <c r="D14" s="229"/>
      <c r="E14" s="228"/>
      <c r="F14" s="227"/>
      <c r="G14" s="352"/>
      <c r="H14" s="353"/>
      <c r="I14" s="1269"/>
      <c r="J14" s="234"/>
      <c r="K14" s="1269"/>
      <c r="L14" s="234"/>
      <c r="M14" s="1269"/>
      <c r="N14" s="226">
        <f t="shared" si="0"/>
        <v>0</v>
      </c>
      <c r="O14" s="196">
        <v>0</v>
      </c>
      <c r="P14" s="195">
        <v>0</v>
      </c>
    </row>
    <row r="15" spans="1:16">
      <c r="B15" s="1251"/>
      <c r="C15" s="1267"/>
      <c r="D15" s="225"/>
      <c r="E15" s="224"/>
      <c r="F15" s="223"/>
      <c r="G15" s="352"/>
      <c r="H15" s="353"/>
      <c r="I15" s="1270"/>
      <c r="J15" s="222"/>
      <c r="K15" s="1270"/>
      <c r="L15" s="222"/>
      <c r="M15" s="1270"/>
      <c r="N15" s="221">
        <f t="shared" si="0"/>
        <v>0</v>
      </c>
      <c r="O15" s="194"/>
      <c r="P15" s="193"/>
    </row>
    <row r="16" spans="1:16">
      <c r="B16" s="1251"/>
      <c r="C16" s="1268"/>
      <c r="D16" s="233"/>
      <c r="E16" s="232"/>
      <c r="F16" s="231"/>
      <c r="G16" s="352"/>
      <c r="H16" s="353"/>
      <c r="I16" s="1271"/>
      <c r="J16" s="230"/>
      <c r="K16" s="1271"/>
      <c r="L16" s="230"/>
      <c r="M16" s="1271"/>
      <c r="N16" s="216">
        <f t="shared" si="0"/>
        <v>0</v>
      </c>
      <c r="O16" s="187"/>
      <c r="P16" s="186"/>
    </row>
    <row r="17" spans="2:16" ht="12.75" customHeight="1">
      <c r="B17" s="1251"/>
      <c r="C17" s="1266" t="s">
        <v>229</v>
      </c>
      <c r="D17" s="229" t="s">
        <v>259</v>
      </c>
      <c r="E17" s="228"/>
      <c r="F17" s="227" t="s">
        <v>258</v>
      </c>
      <c r="G17" s="352"/>
      <c r="H17" s="353"/>
      <c r="I17" s="1274"/>
      <c r="J17" s="217">
        <v>30000</v>
      </c>
      <c r="K17" s="1274"/>
      <c r="L17" s="217">
        <v>60000</v>
      </c>
      <c r="M17" s="1274"/>
      <c r="N17" s="226">
        <f t="shared" si="0"/>
        <v>-30000</v>
      </c>
      <c r="O17" s="1236"/>
      <c r="P17" s="1238"/>
    </row>
    <row r="18" spans="2:16">
      <c r="B18" s="1251"/>
      <c r="C18" s="1267"/>
      <c r="D18" s="225"/>
      <c r="E18" s="224"/>
      <c r="F18" s="223"/>
      <c r="G18" s="352"/>
      <c r="H18" s="353"/>
      <c r="I18" s="1270"/>
      <c r="J18" s="222"/>
      <c r="K18" s="1270"/>
      <c r="L18" s="222"/>
      <c r="M18" s="1270"/>
      <c r="N18" s="221">
        <f t="shared" si="0"/>
        <v>0</v>
      </c>
      <c r="O18" s="1237"/>
      <c r="P18" s="1239"/>
    </row>
    <row r="19" spans="2:16" ht="13.8" thickBot="1">
      <c r="B19" s="1272"/>
      <c r="C19" s="1273"/>
      <c r="D19" s="220"/>
      <c r="E19" s="219"/>
      <c r="F19" s="218"/>
      <c r="G19" s="352"/>
      <c r="H19" s="353"/>
      <c r="I19" s="1275"/>
      <c r="J19" s="217"/>
      <c r="K19" s="1275"/>
      <c r="L19" s="217"/>
      <c r="M19" s="1275"/>
      <c r="N19" s="216">
        <f t="shared" si="0"/>
        <v>0</v>
      </c>
      <c r="O19" s="1237"/>
      <c r="P19" s="1239"/>
    </row>
    <row r="20" spans="2:16" ht="24.9" customHeight="1" thickBot="1">
      <c r="B20" s="1252" t="s">
        <v>257</v>
      </c>
      <c r="C20" s="1253"/>
      <c r="D20" s="1253"/>
      <c r="E20" s="1253"/>
      <c r="F20" s="1254"/>
      <c r="G20" s="214"/>
      <c r="H20" s="213"/>
      <c r="I20" s="211">
        <v>4</v>
      </c>
      <c r="J20" s="212">
        <v>700000</v>
      </c>
      <c r="K20" s="211">
        <v>5</v>
      </c>
      <c r="L20" s="212">
        <v>1000000</v>
      </c>
      <c r="M20" s="211">
        <f>I20-K20</f>
        <v>-1</v>
      </c>
      <c r="N20" s="210">
        <f t="shared" si="0"/>
        <v>-300000</v>
      </c>
      <c r="O20" s="209"/>
      <c r="P20" s="208"/>
    </row>
    <row r="21" spans="2:16" ht="27.75" customHeight="1" thickTop="1">
      <c r="B21" s="1250"/>
      <c r="C21" s="207"/>
      <c r="D21" s="207" t="s">
        <v>239</v>
      </c>
      <c r="E21" s="206" t="s">
        <v>238</v>
      </c>
      <c r="F21" s="205" t="s">
        <v>237</v>
      </c>
      <c r="G21" s="171"/>
      <c r="H21" s="170"/>
      <c r="I21" s="203"/>
      <c r="J21" s="204"/>
      <c r="K21" s="203"/>
      <c r="L21" s="204"/>
      <c r="M21" s="203"/>
      <c r="N21" s="202"/>
      <c r="O21" s="201"/>
      <c r="P21" s="200"/>
    </row>
    <row r="22" spans="2:16" ht="13.5" customHeight="1">
      <c r="B22" s="1251"/>
      <c r="C22" s="1244" t="s">
        <v>236</v>
      </c>
      <c r="D22" s="185" t="s">
        <v>256</v>
      </c>
      <c r="E22" s="184" t="s">
        <v>255</v>
      </c>
      <c r="F22" s="183" t="s">
        <v>254</v>
      </c>
      <c r="G22" s="354"/>
      <c r="H22" s="355"/>
      <c r="I22" s="1233"/>
      <c r="J22" s="198">
        <v>250000</v>
      </c>
      <c r="K22" s="1233"/>
      <c r="L22" s="215">
        <v>200000</v>
      </c>
      <c r="M22" s="1233"/>
      <c r="N22" s="197">
        <f t="shared" ref="N22:N31" si="1">J22-L22</f>
        <v>50000</v>
      </c>
      <c r="O22" s="1236"/>
      <c r="P22" s="1238"/>
    </row>
    <row r="23" spans="2:16">
      <c r="B23" s="1251"/>
      <c r="C23" s="1245"/>
      <c r="D23" s="182"/>
      <c r="E23" s="181"/>
      <c r="F23" s="180"/>
      <c r="G23" s="354"/>
      <c r="H23" s="355"/>
      <c r="I23" s="1234"/>
      <c r="J23" s="179"/>
      <c r="K23" s="1234"/>
      <c r="L23" s="179"/>
      <c r="M23" s="1234"/>
      <c r="N23" s="178">
        <f t="shared" si="1"/>
        <v>0</v>
      </c>
      <c r="O23" s="1237"/>
      <c r="P23" s="1239"/>
    </row>
    <row r="24" spans="2:16">
      <c r="B24" s="1251"/>
      <c r="C24" s="1246"/>
      <c r="D24" s="192"/>
      <c r="E24" s="191"/>
      <c r="F24" s="190"/>
      <c r="G24" s="354"/>
      <c r="H24" s="355"/>
      <c r="I24" s="1235"/>
      <c r="J24" s="189"/>
      <c r="K24" s="1235"/>
      <c r="L24" s="189"/>
      <c r="M24" s="1235"/>
      <c r="N24" s="199">
        <f t="shared" si="1"/>
        <v>0</v>
      </c>
      <c r="O24" s="1255"/>
      <c r="P24" s="1240"/>
    </row>
    <row r="25" spans="2:16" ht="12.75" customHeight="1">
      <c r="B25" s="1251"/>
      <c r="C25" s="1244" t="s">
        <v>235</v>
      </c>
      <c r="D25" s="185" t="s">
        <v>253</v>
      </c>
      <c r="E25" s="184"/>
      <c r="F25" s="183" t="s">
        <v>252</v>
      </c>
      <c r="G25" s="354"/>
      <c r="H25" s="355"/>
      <c r="I25" s="1233"/>
      <c r="J25" s="198">
        <v>150000</v>
      </c>
      <c r="K25" s="1233"/>
      <c r="L25" s="198">
        <v>300000</v>
      </c>
      <c r="M25" s="1233"/>
      <c r="N25" s="197">
        <f t="shared" si="1"/>
        <v>-150000</v>
      </c>
      <c r="O25" s="196">
        <v>-150000</v>
      </c>
      <c r="P25" s="195">
        <v>-150000</v>
      </c>
    </row>
    <row r="26" spans="2:16">
      <c r="B26" s="1251"/>
      <c r="C26" s="1245"/>
      <c r="D26" s="182" t="s">
        <v>251</v>
      </c>
      <c r="E26" s="181"/>
      <c r="F26" s="180" t="s">
        <v>250</v>
      </c>
      <c r="G26" s="354"/>
      <c r="H26" s="355"/>
      <c r="I26" s="1234"/>
      <c r="J26" s="179">
        <v>180000</v>
      </c>
      <c r="K26" s="1234"/>
      <c r="L26" s="179">
        <v>200000</v>
      </c>
      <c r="M26" s="1234"/>
      <c r="N26" s="178">
        <f t="shared" si="1"/>
        <v>-20000</v>
      </c>
      <c r="O26" s="194">
        <v>-15000</v>
      </c>
      <c r="P26" s="193">
        <v>-15000</v>
      </c>
    </row>
    <row r="27" spans="2:16">
      <c r="B27" s="1251"/>
      <c r="C27" s="1246"/>
      <c r="D27" s="192" t="s">
        <v>249</v>
      </c>
      <c r="E27" s="191"/>
      <c r="F27" s="190" t="s">
        <v>1150</v>
      </c>
      <c r="G27" s="354"/>
      <c r="H27" s="355"/>
      <c r="I27" s="1235"/>
      <c r="J27" s="189">
        <v>0</v>
      </c>
      <c r="K27" s="1235"/>
      <c r="L27" s="189">
        <v>100000</v>
      </c>
      <c r="M27" s="1235"/>
      <c r="N27" s="172">
        <f t="shared" si="1"/>
        <v>-100000</v>
      </c>
      <c r="O27" s="187">
        <v>-100000</v>
      </c>
      <c r="P27" s="186">
        <v>-100000</v>
      </c>
    </row>
    <row r="28" spans="2:16" ht="12.75" customHeight="1">
      <c r="B28" s="177"/>
      <c r="C28" s="1244" t="s">
        <v>229</v>
      </c>
      <c r="D28" s="185" t="s">
        <v>248</v>
      </c>
      <c r="E28" s="184"/>
      <c r="F28" s="183" t="s">
        <v>247</v>
      </c>
      <c r="G28" s="354"/>
      <c r="H28" s="355"/>
      <c r="I28" s="1248"/>
      <c r="J28" s="173">
        <v>0</v>
      </c>
      <c r="K28" s="1248"/>
      <c r="L28" s="173">
        <v>80000</v>
      </c>
      <c r="M28" s="1248"/>
      <c r="N28" s="197">
        <f t="shared" si="1"/>
        <v>-80000</v>
      </c>
      <c r="O28" s="1236"/>
      <c r="P28" s="1238"/>
    </row>
    <row r="29" spans="2:16">
      <c r="B29" s="177"/>
      <c r="C29" s="1245"/>
      <c r="D29" s="182"/>
      <c r="E29" s="181"/>
      <c r="F29" s="180"/>
      <c r="G29" s="354"/>
      <c r="H29" s="355"/>
      <c r="I29" s="1234"/>
      <c r="J29" s="179"/>
      <c r="K29" s="1234"/>
      <c r="L29" s="179"/>
      <c r="M29" s="1234"/>
      <c r="N29" s="178">
        <f t="shared" si="1"/>
        <v>0</v>
      </c>
      <c r="O29" s="1237"/>
      <c r="P29" s="1239"/>
    </row>
    <row r="30" spans="2:16" ht="13.8" thickBot="1">
      <c r="B30" s="177"/>
      <c r="C30" s="1247"/>
      <c r="D30" s="176"/>
      <c r="E30" s="175"/>
      <c r="F30" s="174"/>
      <c r="G30" s="354"/>
      <c r="H30" s="355"/>
      <c r="I30" s="1249"/>
      <c r="J30" s="173"/>
      <c r="K30" s="1249"/>
      <c r="L30" s="173"/>
      <c r="M30" s="1249"/>
      <c r="N30" s="172">
        <f t="shared" si="1"/>
        <v>0</v>
      </c>
      <c r="O30" s="1237"/>
      <c r="P30" s="1239"/>
    </row>
    <row r="31" spans="2:16" ht="24.9" customHeight="1" thickBot="1">
      <c r="B31" s="1252" t="s">
        <v>246</v>
      </c>
      <c r="C31" s="1253"/>
      <c r="D31" s="1253"/>
      <c r="E31" s="1253"/>
      <c r="F31" s="1254"/>
      <c r="G31" s="214"/>
      <c r="H31" s="213"/>
      <c r="I31" s="211">
        <v>14</v>
      </c>
      <c r="J31" s="212">
        <v>1000000</v>
      </c>
      <c r="K31" s="211">
        <v>15</v>
      </c>
      <c r="L31" s="212">
        <v>1200000</v>
      </c>
      <c r="M31" s="211">
        <f>I31-K31</f>
        <v>-1</v>
      </c>
      <c r="N31" s="210">
        <f t="shared" si="1"/>
        <v>-200000</v>
      </c>
      <c r="O31" s="209"/>
      <c r="P31" s="208"/>
    </row>
    <row r="32" spans="2:16" ht="27.75" customHeight="1" thickTop="1">
      <c r="B32" s="1250"/>
      <c r="C32" s="207"/>
      <c r="D32" s="207" t="s">
        <v>239</v>
      </c>
      <c r="E32" s="206" t="s">
        <v>238</v>
      </c>
      <c r="F32" s="205" t="s">
        <v>237</v>
      </c>
      <c r="G32" s="171"/>
      <c r="H32" s="170"/>
      <c r="I32" s="203"/>
      <c r="J32" s="204"/>
      <c r="K32" s="203"/>
      <c r="L32" s="204"/>
      <c r="M32" s="203"/>
      <c r="N32" s="202"/>
      <c r="O32" s="201"/>
      <c r="P32" s="200"/>
    </row>
    <row r="33" spans="2:16" ht="13.5" customHeight="1">
      <c r="B33" s="1251"/>
      <c r="C33" s="1244" t="s">
        <v>236</v>
      </c>
      <c r="D33" s="185"/>
      <c r="E33" s="184"/>
      <c r="F33" s="183"/>
      <c r="G33" s="354"/>
      <c r="H33" s="355"/>
      <c r="I33" s="1233"/>
      <c r="J33" s="198"/>
      <c r="K33" s="1233"/>
      <c r="L33" s="198"/>
      <c r="M33" s="1233"/>
      <c r="N33" s="197">
        <f t="shared" ref="N33:N42" si="2">J33-L33</f>
        <v>0</v>
      </c>
      <c r="O33" s="1236"/>
      <c r="P33" s="1238"/>
    </row>
    <row r="34" spans="2:16">
      <c r="B34" s="1251"/>
      <c r="C34" s="1245"/>
      <c r="D34" s="182"/>
      <c r="E34" s="181"/>
      <c r="F34" s="180"/>
      <c r="G34" s="354"/>
      <c r="H34" s="355"/>
      <c r="I34" s="1234"/>
      <c r="J34" s="179"/>
      <c r="K34" s="1234"/>
      <c r="L34" s="179"/>
      <c r="M34" s="1234"/>
      <c r="N34" s="178">
        <f t="shared" si="2"/>
        <v>0</v>
      </c>
      <c r="O34" s="1237"/>
      <c r="P34" s="1239"/>
    </row>
    <row r="35" spans="2:16">
      <c r="B35" s="1251"/>
      <c r="C35" s="1246"/>
      <c r="D35" s="192"/>
      <c r="E35" s="191"/>
      <c r="F35" s="190"/>
      <c r="G35" s="354"/>
      <c r="H35" s="355"/>
      <c r="I35" s="1235"/>
      <c r="J35" s="189"/>
      <c r="K35" s="1235"/>
      <c r="L35" s="189"/>
      <c r="M35" s="1235"/>
      <c r="N35" s="199">
        <f t="shared" si="2"/>
        <v>0</v>
      </c>
      <c r="O35" s="1255"/>
      <c r="P35" s="1240"/>
    </row>
    <row r="36" spans="2:16" ht="12.75" customHeight="1">
      <c r="B36" s="1251"/>
      <c r="C36" s="1244" t="s">
        <v>235</v>
      </c>
      <c r="D36" s="185" t="s">
        <v>245</v>
      </c>
      <c r="E36" s="184" t="s">
        <v>244</v>
      </c>
      <c r="F36" s="183" t="s">
        <v>243</v>
      </c>
      <c r="G36" s="354"/>
      <c r="H36" s="355"/>
      <c r="I36" s="1233"/>
      <c r="J36" s="198">
        <v>200000</v>
      </c>
      <c r="K36" s="1233"/>
      <c r="L36" s="215">
        <v>250000</v>
      </c>
      <c r="M36" s="1233"/>
      <c r="N36" s="197">
        <f t="shared" si="2"/>
        <v>-50000</v>
      </c>
      <c r="O36" s="196">
        <v>-53000</v>
      </c>
      <c r="P36" s="195">
        <v>-53000</v>
      </c>
    </row>
    <row r="37" spans="2:16">
      <c r="B37" s="1251"/>
      <c r="C37" s="1245"/>
      <c r="D37" s="182" t="s">
        <v>230</v>
      </c>
      <c r="E37" s="181"/>
      <c r="F37" s="180" t="s">
        <v>242</v>
      </c>
      <c r="G37" s="354"/>
      <c r="H37" s="355"/>
      <c r="I37" s="1234"/>
      <c r="J37" s="179">
        <v>6000</v>
      </c>
      <c r="K37" s="1234"/>
      <c r="L37" s="179">
        <v>10000</v>
      </c>
      <c r="M37" s="1234"/>
      <c r="N37" s="178">
        <f t="shared" si="2"/>
        <v>-4000</v>
      </c>
      <c r="O37" s="194">
        <v>-4000</v>
      </c>
      <c r="P37" s="193">
        <v>-4000</v>
      </c>
    </row>
    <row r="38" spans="2:16">
      <c r="B38" s="1251"/>
      <c r="C38" s="1246"/>
      <c r="D38" s="192" t="s">
        <v>241</v>
      </c>
      <c r="E38" s="191"/>
      <c r="F38" s="190" t="s">
        <v>1151</v>
      </c>
      <c r="G38" s="354"/>
      <c r="H38" s="355"/>
      <c r="I38" s="1235"/>
      <c r="J38" s="189">
        <v>0</v>
      </c>
      <c r="K38" s="1235"/>
      <c r="L38" s="189">
        <v>80000</v>
      </c>
      <c r="M38" s="1235"/>
      <c r="N38" s="199">
        <f t="shared" si="2"/>
        <v>-80000</v>
      </c>
      <c r="O38" s="187">
        <v>-80000</v>
      </c>
      <c r="P38" s="186">
        <v>-80000</v>
      </c>
    </row>
    <row r="39" spans="2:16" ht="12.75" customHeight="1">
      <c r="B39" s="177"/>
      <c r="C39" s="1244" t="s">
        <v>229</v>
      </c>
      <c r="D39" s="185"/>
      <c r="E39" s="184"/>
      <c r="F39" s="183"/>
      <c r="G39" s="354"/>
      <c r="H39" s="355"/>
      <c r="I39" s="1248"/>
      <c r="J39" s="173"/>
      <c r="K39" s="1248"/>
      <c r="L39" s="173"/>
      <c r="M39" s="1248"/>
      <c r="N39" s="172">
        <f t="shared" si="2"/>
        <v>0</v>
      </c>
      <c r="O39" s="1236"/>
      <c r="P39" s="1238"/>
    </row>
    <row r="40" spans="2:16">
      <c r="B40" s="177"/>
      <c r="C40" s="1245"/>
      <c r="D40" s="182"/>
      <c r="E40" s="181"/>
      <c r="F40" s="180"/>
      <c r="G40" s="354"/>
      <c r="H40" s="355"/>
      <c r="I40" s="1234"/>
      <c r="J40" s="179"/>
      <c r="K40" s="1234"/>
      <c r="L40" s="179"/>
      <c r="M40" s="1234"/>
      <c r="N40" s="178">
        <f t="shared" si="2"/>
        <v>0</v>
      </c>
      <c r="O40" s="1237"/>
      <c r="P40" s="1239"/>
    </row>
    <row r="41" spans="2:16" ht="13.8" thickBot="1">
      <c r="B41" s="177"/>
      <c r="C41" s="1247"/>
      <c r="D41" s="176"/>
      <c r="E41" s="175"/>
      <c r="F41" s="174"/>
      <c r="G41" s="354"/>
      <c r="H41" s="355"/>
      <c r="I41" s="1249"/>
      <c r="J41" s="173"/>
      <c r="K41" s="1249"/>
      <c r="L41" s="173"/>
      <c r="M41" s="1249"/>
      <c r="N41" s="172">
        <f t="shared" si="2"/>
        <v>0</v>
      </c>
      <c r="O41" s="1237"/>
      <c r="P41" s="1239"/>
    </row>
    <row r="42" spans="2:16" ht="24.9" customHeight="1" thickBot="1">
      <c r="B42" s="1252" t="s">
        <v>240</v>
      </c>
      <c r="C42" s="1253"/>
      <c r="D42" s="1253"/>
      <c r="E42" s="1253"/>
      <c r="F42" s="1254"/>
      <c r="G42" s="214"/>
      <c r="H42" s="213"/>
      <c r="I42" s="211">
        <v>19</v>
      </c>
      <c r="J42" s="212">
        <v>350000</v>
      </c>
      <c r="K42" s="211">
        <v>20</v>
      </c>
      <c r="L42" s="212">
        <v>600000</v>
      </c>
      <c r="M42" s="211">
        <f>I42-K42</f>
        <v>-1</v>
      </c>
      <c r="N42" s="210">
        <f t="shared" si="2"/>
        <v>-250000</v>
      </c>
      <c r="O42" s="209"/>
      <c r="P42" s="208"/>
    </row>
    <row r="43" spans="2:16" ht="27.75" customHeight="1" thickTop="1">
      <c r="B43" s="1250"/>
      <c r="C43" s="207"/>
      <c r="D43" s="207" t="s">
        <v>239</v>
      </c>
      <c r="E43" s="206" t="s">
        <v>238</v>
      </c>
      <c r="F43" s="205" t="s">
        <v>237</v>
      </c>
      <c r="G43" s="171"/>
      <c r="H43" s="170"/>
      <c r="I43" s="203"/>
      <c r="J43" s="204"/>
      <c r="K43" s="203"/>
      <c r="L43" s="204"/>
      <c r="M43" s="203"/>
      <c r="N43" s="202"/>
      <c r="O43" s="201"/>
      <c r="P43" s="200"/>
    </row>
    <row r="44" spans="2:16" ht="13.5" customHeight="1">
      <c r="B44" s="1251"/>
      <c r="C44" s="1244" t="s">
        <v>236</v>
      </c>
      <c r="D44" s="185"/>
      <c r="E44" s="184"/>
      <c r="F44" s="183"/>
      <c r="G44" s="354"/>
      <c r="H44" s="355"/>
      <c r="I44" s="1233"/>
      <c r="J44" s="198"/>
      <c r="K44" s="1233"/>
      <c r="L44" s="198"/>
      <c r="M44" s="1233"/>
      <c r="N44" s="197">
        <f t="shared" ref="N44:N52" si="3">J44-L44</f>
        <v>0</v>
      </c>
      <c r="O44" s="1236"/>
      <c r="P44" s="1238"/>
    </row>
    <row r="45" spans="2:16">
      <c r="B45" s="1251"/>
      <c r="C45" s="1245"/>
      <c r="D45" s="182"/>
      <c r="E45" s="181"/>
      <c r="F45" s="180"/>
      <c r="G45" s="354"/>
      <c r="H45" s="355"/>
      <c r="I45" s="1234"/>
      <c r="J45" s="179"/>
      <c r="K45" s="1234"/>
      <c r="L45" s="179"/>
      <c r="M45" s="1234"/>
      <c r="N45" s="178">
        <f t="shared" si="3"/>
        <v>0</v>
      </c>
      <c r="O45" s="1237"/>
      <c r="P45" s="1239"/>
    </row>
    <row r="46" spans="2:16">
      <c r="B46" s="1251"/>
      <c r="C46" s="1246"/>
      <c r="D46" s="192"/>
      <c r="E46" s="191"/>
      <c r="F46" s="190"/>
      <c r="G46" s="354"/>
      <c r="H46" s="355"/>
      <c r="I46" s="1235"/>
      <c r="J46" s="189"/>
      <c r="K46" s="1235"/>
      <c r="L46" s="189"/>
      <c r="M46" s="1235"/>
      <c r="N46" s="199">
        <f t="shared" si="3"/>
        <v>0</v>
      </c>
      <c r="O46" s="1255"/>
      <c r="P46" s="1240"/>
    </row>
    <row r="47" spans="2:16" ht="12.75" customHeight="1">
      <c r="B47" s="1251"/>
      <c r="C47" s="1244" t="s">
        <v>235</v>
      </c>
      <c r="D47" s="185" t="s">
        <v>234</v>
      </c>
      <c r="E47" s="184"/>
      <c r="F47" s="183" t="s">
        <v>233</v>
      </c>
      <c r="G47" s="354"/>
      <c r="H47" s="355"/>
      <c r="I47" s="1233"/>
      <c r="J47" s="198">
        <v>60000</v>
      </c>
      <c r="K47" s="1233"/>
      <c r="L47" s="198">
        <v>100000</v>
      </c>
      <c r="M47" s="1233"/>
      <c r="N47" s="197">
        <f t="shared" si="3"/>
        <v>-40000</v>
      </c>
      <c r="O47" s="196">
        <v>-2000</v>
      </c>
      <c r="P47" s="195">
        <v>-2000</v>
      </c>
    </row>
    <row r="48" spans="2:16">
      <c r="B48" s="1251"/>
      <c r="C48" s="1245"/>
      <c r="D48" s="182" t="s">
        <v>232</v>
      </c>
      <c r="E48" s="181"/>
      <c r="F48" s="180" t="s">
        <v>231</v>
      </c>
      <c r="G48" s="354"/>
      <c r="H48" s="355"/>
      <c r="I48" s="1234"/>
      <c r="J48" s="179">
        <v>160000</v>
      </c>
      <c r="K48" s="1234"/>
      <c r="L48" s="179">
        <v>200000</v>
      </c>
      <c r="M48" s="1234"/>
      <c r="N48" s="178">
        <f t="shared" si="3"/>
        <v>-40000</v>
      </c>
      <c r="O48" s="194">
        <v>-40000</v>
      </c>
      <c r="P48" s="193">
        <v>-20000</v>
      </c>
    </row>
    <row r="49" spans="1:16">
      <c r="B49" s="1251"/>
      <c r="C49" s="1246"/>
      <c r="D49" s="192" t="s">
        <v>230</v>
      </c>
      <c r="E49" s="191"/>
      <c r="F49" s="190" t="s">
        <v>1152</v>
      </c>
      <c r="G49" s="354"/>
      <c r="H49" s="355"/>
      <c r="I49" s="1235"/>
      <c r="J49" s="189">
        <v>0</v>
      </c>
      <c r="K49" s="1235"/>
      <c r="L49" s="189">
        <v>100000</v>
      </c>
      <c r="M49" s="1235"/>
      <c r="N49" s="188">
        <f t="shared" si="3"/>
        <v>-100000</v>
      </c>
      <c r="O49" s="187">
        <v>-100000</v>
      </c>
      <c r="P49" s="186">
        <v>-100000</v>
      </c>
    </row>
    <row r="50" spans="1:16" ht="12.75" customHeight="1">
      <c r="B50" s="177"/>
      <c r="C50" s="1244" t="s">
        <v>229</v>
      </c>
      <c r="D50" s="185" t="s">
        <v>228</v>
      </c>
      <c r="E50" s="184"/>
      <c r="F50" s="183" t="s">
        <v>227</v>
      </c>
      <c r="G50" s="354"/>
      <c r="H50" s="355"/>
      <c r="I50" s="1248"/>
      <c r="J50" s="173">
        <v>40000</v>
      </c>
      <c r="K50" s="1248"/>
      <c r="L50" s="173">
        <v>80000</v>
      </c>
      <c r="M50" s="1248"/>
      <c r="N50" s="172">
        <f t="shared" si="3"/>
        <v>-40000</v>
      </c>
      <c r="O50" s="1236"/>
      <c r="P50" s="1238"/>
    </row>
    <row r="51" spans="1:16">
      <c r="B51" s="177"/>
      <c r="C51" s="1245"/>
      <c r="D51" s="182"/>
      <c r="E51" s="181"/>
      <c r="F51" s="180"/>
      <c r="G51" s="354"/>
      <c r="H51" s="355"/>
      <c r="I51" s="1234"/>
      <c r="J51" s="179"/>
      <c r="K51" s="1234"/>
      <c r="L51" s="179"/>
      <c r="M51" s="1234"/>
      <c r="N51" s="178">
        <f t="shared" si="3"/>
        <v>0</v>
      </c>
      <c r="O51" s="1237"/>
      <c r="P51" s="1239"/>
    </row>
    <row r="52" spans="1:16" ht="13.8" thickBot="1">
      <c r="B52" s="177"/>
      <c r="C52" s="1247"/>
      <c r="D52" s="176"/>
      <c r="E52" s="175"/>
      <c r="F52" s="174"/>
      <c r="G52" s="354"/>
      <c r="H52" s="355"/>
      <c r="I52" s="1249"/>
      <c r="J52" s="173"/>
      <c r="K52" s="1249"/>
      <c r="L52" s="173"/>
      <c r="M52" s="1249"/>
      <c r="N52" s="172">
        <f t="shared" si="3"/>
        <v>0</v>
      </c>
      <c r="O52" s="1237"/>
      <c r="P52" s="1239"/>
    </row>
    <row r="53" spans="1:16" ht="24.9" customHeight="1" thickBot="1">
      <c r="B53" s="1241" t="s">
        <v>226</v>
      </c>
      <c r="C53" s="1242"/>
      <c r="D53" s="1242"/>
      <c r="E53" s="1242"/>
      <c r="F53" s="1243"/>
      <c r="G53" s="171"/>
      <c r="H53" s="170"/>
      <c r="I53" s="168">
        <f>SUM(I9,I20,I31,I42,)</f>
        <v>48</v>
      </c>
      <c r="J53" s="169">
        <f>SUM(J9,J20,J31,J42)</f>
        <v>4850000</v>
      </c>
      <c r="K53" s="168">
        <f>SUM(K9,K20,K31,K42,)</f>
        <v>50</v>
      </c>
      <c r="L53" s="169">
        <f>SUM(L9,L20,L31,L42)</f>
        <v>5300000</v>
      </c>
      <c r="M53" s="168">
        <f>SUM(M9,M20,M31,M42,)</f>
        <v>-2</v>
      </c>
      <c r="N53" s="167">
        <f>SUM(N9,N20,N31,N42)</f>
        <v>-450000</v>
      </c>
      <c r="O53" s="166" t="s">
        <v>225</v>
      </c>
      <c r="P53" s="165" t="s">
        <v>224</v>
      </c>
    </row>
    <row r="56" spans="1:16">
      <c r="A56" s="162" t="s">
        <v>223</v>
      </c>
    </row>
    <row r="57" spans="1:16">
      <c r="B57" s="162" t="s">
        <v>222</v>
      </c>
    </row>
    <row r="59" spans="1:16">
      <c r="B59" s="162" t="s">
        <v>273</v>
      </c>
    </row>
    <row r="61" spans="1:16">
      <c r="B61" s="162" t="s">
        <v>221</v>
      </c>
      <c r="G61" s="164"/>
      <c r="H61" s="164"/>
      <c r="I61" s="164" t="s">
        <v>220</v>
      </c>
    </row>
    <row r="62" spans="1:16">
      <c r="B62" s="162" t="s">
        <v>219</v>
      </c>
      <c r="I62" s="162" t="s">
        <v>218</v>
      </c>
    </row>
    <row r="63" spans="1:16">
      <c r="B63" s="162" t="s">
        <v>217</v>
      </c>
    </row>
    <row r="64" spans="1:16">
      <c r="B64" s="162" t="s">
        <v>1153</v>
      </c>
      <c r="I64" s="162" t="s">
        <v>216</v>
      </c>
    </row>
    <row r="66" spans="1:9">
      <c r="B66" s="162" t="s">
        <v>215</v>
      </c>
    </row>
    <row r="67" spans="1:9">
      <c r="C67" s="162" t="s">
        <v>214</v>
      </c>
      <c r="I67" s="162" t="s">
        <v>213</v>
      </c>
    </row>
    <row r="68" spans="1:9">
      <c r="C68" s="162" t="s">
        <v>212</v>
      </c>
      <c r="I68" s="162" t="s">
        <v>211</v>
      </c>
    </row>
    <row r="70" spans="1:9">
      <c r="A70" s="162" t="s">
        <v>210</v>
      </c>
    </row>
    <row r="71" spans="1:9">
      <c r="B71" s="162" t="s">
        <v>209</v>
      </c>
    </row>
    <row r="73" spans="1:9">
      <c r="A73" s="162" t="s">
        <v>208</v>
      </c>
    </row>
    <row r="74" spans="1:9">
      <c r="B74" s="162" t="s">
        <v>207</v>
      </c>
    </row>
    <row r="76" spans="1:9">
      <c r="B76" s="162" t="s">
        <v>206</v>
      </c>
    </row>
    <row r="78" spans="1:9">
      <c r="B78" s="162" t="s">
        <v>205</v>
      </c>
    </row>
    <row r="85" spans="3:11">
      <c r="J85" s="164"/>
      <c r="K85" s="164"/>
    </row>
    <row r="94" spans="3:11">
      <c r="C94" s="164"/>
      <c r="D94" s="164"/>
      <c r="E94" s="164"/>
      <c r="F94" s="164"/>
    </row>
  </sheetData>
  <mergeCells count="78">
    <mergeCell ref="O17:O19"/>
    <mergeCell ref="P17:P19"/>
    <mergeCell ref="C14:C16"/>
    <mergeCell ref="I14:I16"/>
    <mergeCell ref="B10:B19"/>
    <mergeCell ref="C17:C19"/>
    <mergeCell ref="I17:I19"/>
    <mergeCell ref="K17:K19"/>
    <mergeCell ref="M17:M19"/>
    <mergeCell ref="O39:O41"/>
    <mergeCell ref="P39:P41"/>
    <mergeCell ref="B32:B38"/>
    <mergeCell ref="O44:O46"/>
    <mergeCell ref="C36:C38"/>
    <mergeCell ref="I36:I38"/>
    <mergeCell ref="K36:K38"/>
    <mergeCell ref="M36:M38"/>
    <mergeCell ref="C39:C41"/>
    <mergeCell ref="I39:I41"/>
    <mergeCell ref="K39:K41"/>
    <mergeCell ref="M39:M41"/>
    <mergeCell ref="B42:F42"/>
    <mergeCell ref="C44:C46"/>
    <mergeCell ref="I44:I46"/>
    <mergeCell ref="K44:K46"/>
    <mergeCell ref="P22:P24"/>
    <mergeCell ref="B21:B27"/>
    <mergeCell ref="B7:F8"/>
    <mergeCell ref="I7:J7"/>
    <mergeCell ref="K7:L7"/>
    <mergeCell ref="M7:N7"/>
    <mergeCell ref="O7:P7"/>
    <mergeCell ref="B9:F9"/>
    <mergeCell ref="C11:C13"/>
    <mergeCell ref="I11:I13"/>
    <mergeCell ref="K11:K13"/>
    <mergeCell ref="M11:M13"/>
    <mergeCell ref="O11:O13"/>
    <mergeCell ref="P11:P13"/>
    <mergeCell ref="K14:K16"/>
    <mergeCell ref="M14:M16"/>
    <mergeCell ref="B20:F20"/>
    <mergeCell ref="C22:C24"/>
    <mergeCell ref="I22:I24"/>
    <mergeCell ref="K22:K24"/>
    <mergeCell ref="M22:M24"/>
    <mergeCell ref="O22:O24"/>
    <mergeCell ref="C25:C27"/>
    <mergeCell ref="I25:I27"/>
    <mergeCell ref="K25:K27"/>
    <mergeCell ref="M25:M27"/>
    <mergeCell ref="P28:P30"/>
    <mergeCell ref="B31:F31"/>
    <mergeCell ref="C33:C35"/>
    <mergeCell ref="I33:I35"/>
    <mergeCell ref="K33:K35"/>
    <mergeCell ref="M33:M35"/>
    <mergeCell ref="O33:O35"/>
    <mergeCell ref="P33:P35"/>
    <mergeCell ref="C28:C30"/>
    <mergeCell ref="I28:I30"/>
    <mergeCell ref="K28:K30"/>
    <mergeCell ref="M28:M30"/>
    <mergeCell ref="O28:O30"/>
    <mergeCell ref="M44:M46"/>
    <mergeCell ref="O50:O52"/>
    <mergeCell ref="P50:P52"/>
    <mergeCell ref="P44:P46"/>
    <mergeCell ref="B53:F53"/>
    <mergeCell ref="C47:C49"/>
    <mergeCell ref="I47:I49"/>
    <mergeCell ref="K47:K49"/>
    <mergeCell ref="M47:M49"/>
    <mergeCell ref="C50:C52"/>
    <mergeCell ref="I50:I52"/>
    <mergeCell ref="K50:K52"/>
    <mergeCell ref="M50:M52"/>
    <mergeCell ref="B43:B49"/>
  </mergeCells>
  <phoneticPr fontId="17"/>
  <printOptions horizontalCentered="1"/>
  <pageMargins left="0.59055118110236227" right="0.42" top="0.59055118110236227" bottom="0.39370078740157483" header="0.51181102362204722" footer="0.51181102362204722"/>
  <pageSetup paperSize="9" scale="70" fitToWidth="2" orientation="portrait" copies="3" r:id="rId1"/>
  <headerFooter alignWithMargins="0"/>
  <colBreaks count="2" manualBreakCount="2">
    <brk id="7" max="93" man="1"/>
    <brk id="48" min="1" max="84"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dimension ref="A1:AG114"/>
  <sheetViews>
    <sheetView view="pageBreakPreview" zoomScaleNormal="100" zoomScaleSheetLayoutView="100" workbookViewId="0">
      <selection activeCell="E24" sqref="E24"/>
    </sheetView>
  </sheetViews>
  <sheetFormatPr defaultColWidth="2.44140625" defaultRowHeight="15" customHeight="1"/>
  <cols>
    <col min="1" max="6" width="2.44140625" style="341"/>
    <col min="7" max="7" width="2.44140625" style="341" customWidth="1"/>
    <col min="8" max="16384" width="2.44140625" style="341"/>
  </cols>
  <sheetData>
    <row r="1" spans="1:33" ht="18.75" customHeight="1">
      <c r="A1" s="332" t="s">
        <v>153</v>
      </c>
      <c r="B1" s="21"/>
      <c r="C1" s="21"/>
      <c r="D1" s="21"/>
      <c r="E1" s="21"/>
      <c r="F1" s="21"/>
      <c r="G1" s="21"/>
      <c r="H1" s="21"/>
      <c r="I1" s="21"/>
      <c r="J1" s="21"/>
      <c r="K1" s="21"/>
      <c r="AG1" s="333" t="s">
        <v>1191</v>
      </c>
    </row>
    <row r="2" spans="1:33" ht="7.5" customHeight="1">
      <c r="A2" s="21" t="s">
        <v>61</v>
      </c>
      <c r="B2" s="21"/>
      <c r="C2" s="21"/>
      <c r="D2" s="21"/>
      <c r="E2" s="21"/>
      <c r="F2" s="21"/>
      <c r="G2" s="21"/>
      <c r="H2" s="21"/>
      <c r="I2" s="21"/>
      <c r="J2" s="21"/>
      <c r="K2" s="21"/>
    </row>
    <row r="3" spans="1:33" ht="13.5" customHeight="1">
      <c r="A3" s="21"/>
      <c r="B3" s="21"/>
      <c r="C3" s="21"/>
      <c r="D3" s="21"/>
      <c r="E3" s="21"/>
      <c r="P3" s="1357" t="s">
        <v>83</v>
      </c>
      <c r="Q3" s="1358"/>
      <c r="R3" s="1358"/>
      <c r="S3" s="1358"/>
      <c r="T3" s="1358"/>
      <c r="U3" s="1358"/>
      <c r="V3" s="1358"/>
      <c r="W3" s="1358"/>
      <c r="X3" s="1358"/>
      <c r="Y3" s="1358"/>
      <c r="Z3" s="1358"/>
      <c r="AA3" s="1358"/>
      <c r="AB3" s="1358"/>
      <c r="AC3" s="1358"/>
      <c r="AD3" s="1358"/>
      <c r="AE3" s="1358"/>
      <c r="AF3" s="1359"/>
      <c r="AG3" s="1359"/>
    </row>
    <row r="4" spans="1:33" ht="13.5" customHeight="1">
      <c r="A4" s="21"/>
      <c r="B4" s="21"/>
      <c r="C4" s="21"/>
      <c r="D4" s="21"/>
      <c r="E4" s="21"/>
      <c r="P4" s="373"/>
      <c r="AF4" s="392"/>
      <c r="AG4" s="392"/>
    </row>
    <row r="5" spans="1:33" ht="15" customHeight="1">
      <c r="A5" s="1360" t="s">
        <v>117</v>
      </c>
      <c r="B5" s="1361"/>
      <c r="C5" s="1361"/>
      <c r="D5" s="1361"/>
      <c r="E5" s="1361"/>
      <c r="F5" s="1361"/>
      <c r="G5" s="1361"/>
      <c r="H5" s="1361"/>
      <c r="I5" s="1362"/>
      <c r="J5" s="1360" t="s">
        <v>118</v>
      </c>
      <c r="K5" s="1361"/>
      <c r="L5" s="1361"/>
      <c r="M5" s="1361"/>
      <c r="N5" s="1361"/>
      <c r="O5" s="1361"/>
      <c r="P5" s="1361"/>
      <c r="Q5" s="1361"/>
      <c r="R5" s="1361"/>
      <c r="S5" s="1361"/>
      <c r="T5" s="1361"/>
      <c r="U5" s="1361"/>
      <c r="V5" s="1361"/>
      <c r="W5" s="1361"/>
      <c r="X5" s="1361"/>
      <c r="Y5" s="1361"/>
      <c r="Z5" s="1361"/>
      <c r="AA5" s="1361"/>
      <c r="AB5" s="1361"/>
      <c r="AC5" s="1361"/>
      <c r="AD5" s="1361"/>
      <c r="AE5" s="1361"/>
      <c r="AF5" s="1361"/>
      <c r="AG5" s="1362"/>
    </row>
    <row r="6" spans="1:33" ht="22.5" customHeight="1">
      <c r="A6" s="1363" t="s">
        <v>202</v>
      </c>
      <c r="B6" s="1364"/>
      <c r="C6" s="1364"/>
      <c r="D6" s="1364"/>
      <c r="E6" s="1364"/>
      <c r="F6" s="1364"/>
      <c r="G6" s="1364"/>
      <c r="H6" s="1364"/>
      <c r="I6" s="1365"/>
      <c r="J6" s="342" t="s">
        <v>72</v>
      </c>
      <c r="K6" s="1366"/>
      <c r="L6" s="1366"/>
      <c r="M6" s="1366"/>
      <c r="N6" s="1366"/>
      <c r="O6" s="1366"/>
      <c r="P6" s="343" t="s">
        <v>25</v>
      </c>
      <c r="Q6" s="1366"/>
      <c r="R6" s="1366"/>
      <c r="S6" s="1366"/>
      <c r="T6" s="1366"/>
      <c r="U6" s="1367"/>
      <c r="V6" s="344" t="s">
        <v>73</v>
      </c>
      <c r="W6" s="1366"/>
      <c r="X6" s="1366"/>
      <c r="Y6" s="1366"/>
      <c r="Z6" s="1366"/>
      <c r="AA6" s="1366"/>
      <c r="AB6" s="343" t="s">
        <v>23</v>
      </c>
      <c r="AC6" s="1366"/>
      <c r="AD6" s="1366"/>
      <c r="AE6" s="1366"/>
      <c r="AF6" s="1366"/>
      <c r="AG6" s="1368"/>
    </row>
    <row r="7" spans="1:33" ht="13.5" customHeight="1"/>
    <row r="8" spans="1:33" s="374" customFormat="1" ht="13.5" customHeight="1">
      <c r="A8" s="21" t="s">
        <v>84</v>
      </c>
    </row>
    <row r="9" spans="1:33" s="374" customFormat="1" ht="7.5" customHeight="1"/>
    <row r="10" spans="1:33" s="374" customFormat="1" ht="19.5" customHeight="1">
      <c r="A10" s="1279" t="s">
        <v>119</v>
      </c>
      <c r="B10" s="1279"/>
      <c r="C10" s="1279"/>
      <c r="D10" s="1279"/>
      <c r="E10" s="1279"/>
      <c r="F10" s="1279"/>
      <c r="G10" s="1279"/>
      <c r="H10" s="1279"/>
      <c r="I10" s="1279"/>
      <c r="J10" s="1279"/>
      <c r="K10" s="1282" t="s">
        <v>85</v>
      </c>
      <c r="L10" s="1282"/>
      <c r="M10" s="1344" t="s">
        <v>120</v>
      </c>
      <c r="N10" s="1345"/>
      <c r="O10" s="1345"/>
      <c r="P10" s="1345"/>
      <c r="Q10" s="1346"/>
      <c r="R10" s="1347"/>
      <c r="S10" s="1348"/>
      <c r="T10" s="1348"/>
      <c r="U10" s="1348"/>
      <c r="V10" s="1348"/>
      <c r="W10" s="1348"/>
      <c r="X10" s="1348"/>
      <c r="Y10" s="1348"/>
      <c r="Z10" s="1348"/>
      <c r="AA10" s="1348"/>
      <c r="AB10" s="1348"/>
      <c r="AC10" s="1348"/>
      <c r="AD10" s="1348"/>
      <c r="AE10" s="1348"/>
      <c r="AF10" s="1348"/>
      <c r="AG10" s="1349"/>
    </row>
    <row r="11" spans="1:33" s="374" customFormat="1" ht="13.5" customHeight="1">
      <c r="A11" s="1322"/>
      <c r="B11" s="1350"/>
      <c r="C11" s="1350"/>
      <c r="D11" s="1350"/>
      <c r="E11" s="1350"/>
      <c r="F11" s="1350"/>
      <c r="G11" s="1350"/>
      <c r="H11" s="1350"/>
      <c r="I11" s="1350"/>
      <c r="J11" s="1350"/>
      <c r="K11" s="1350"/>
      <c r="L11" s="1350"/>
      <c r="M11" s="1350"/>
      <c r="N11" s="1350"/>
      <c r="O11" s="1350"/>
      <c r="P11" s="1350"/>
      <c r="Q11" s="1350"/>
      <c r="R11" s="1350"/>
      <c r="S11" s="1350"/>
      <c r="T11" s="1350"/>
      <c r="U11" s="1350"/>
      <c r="V11" s="1350"/>
      <c r="W11" s="1350"/>
      <c r="X11" s="1350"/>
      <c r="Y11" s="1350"/>
      <c r="Z11" s="1350"/>
      <c r="AA11" s="1350"/>
      <c r="AB11" s="1350"/>
      <c r="AC11" s="1350"/>
      <c r="AD11" s="1350"/>
      <c r="AE11" s="1350"/>
      <c r="AF11" s="1350"/>
      <c r="AG11" s="1351"/>
    </row>
    <row r="12" spans="1:33" s="374" customFormat="1" ht="13.5" customHeight="1">
      <c r="A12" s="1325"/>
      <c r="B12" s="1352"/>
      <c r="C12" s="1352"/>
      <c r="D12" s="1352"/>
      <c r="E12" s="1352"/>
      <c r="F12" s="1352"/>
      <c r="G12" s="1352"/>
      <c r="H12" s="1352"/>
      <c r="I12" s="1352"/>
      <c r="J12" s="1352"/>
      <c r="K12" s="1352"/>
      <c r="L12" s="1352"/>
      <c r="M12" s="1352"/>
      <c r="N12" s="1352"/>
      <c r="O12" s="1352"/>
      <c r="P12" s="1352"/>
      <c r="Q12" s="1352"/>
      <c r="R12" s="1352"/>
      <c r="S12" s="1352"/>
      <c r="T12" s="1352"/>
      <c r="U12" s="1352"/>
      <c r="V12" s="1352"/>
      <c r="W12" s="1352"/>
      <c r="X12" s="1352"/>
      <c r="Y12" s="1352"/>
      <c r="Z12" s="1352"/>
      <c r="AA12" s="1352"/>
      <c r="AB12" s="1352"/>
      <c r="AC12" s="1352"/>
      <c r="AD12" s="1352"/>
      <c r="AE12" s="1352"/>
      <c r="AF12" s="1352"/>
      <c r="AG12" s="1353"/>
    </row>
    <row r="13" spans="1:33" s="374" customFormat="1" ht="13.5" customHeight="1">
      <c r="A13" s="1325"/>
      <c r="B13" s="1352"/>
      <c r="C13" s="1352"/>
      <c r="D13" s="1352"/>
      <c r="E13" s="1352"/>
      <c r="F13" s="1352"/>
      <c r="G13" s="1352"/>
      <c r="H13" s="1352"/>
      <c r="I13" s="1352"/>
      <c r="J13" s="1352"/>
      <c r="K13" s="1352"/>
      <c r="L13" s="1352"/>
      <c r="M13" s="1352"/>
      <c r="N13" s="1352"/>
      <c r="O13" s="1352"/>
      <c r="P13" s="1352"/>
      <c r="Q13" s="1352"/>
      <c r="R13" s="1352"/>
      <c r="S13" s="1352"/>
      <c r="T13" s="1352"/>
      <c r="U13" s="1352"/>
      <c r="V13" s="1352"/>
      <c r="W13" s="1352"/>
      <c r="X13" s="1352"/>
      <c r="Y13" s="1352"/>
      <c r="Z13" s="1352"/>
      <c r="AA13" s="1352"/>
      <c r="AB13" s="1352"/>
      <c r="AC13" s="1352"/>
      <c r="AD13" s="1352"/>
      <c r="AE13" s="1352"/>
      <c r="AF13" s="1352"/>
      <c r="AG13" s="1353"/>
    </row>
    <row r="14" spans="1:33" s="374" customFormat="1" ht="13.5" customHeight="1">
      <c r="A14" s="1354"/>
      <c r="B14" s="1355"/>
      <c r="C14" s="1355"/>
      <c r="D14" s="1355"/>
      <c r="E14" s="1355"/>
      <c r="F14" s="1355"/>
      <c r="G14" s="1355"/>
      <c r="H14" s="1355"/>
      <c r="I14" s="1355"/>
      <c r="J14" s="1355"/>
      <c r="K14" s="1355"/>
      <c r="L14" s="1355"/>
      <c r="M14" s="1355"/>
      <c r="N14" s="1355"/>
      <c r="O14" s="1355"/>
      <c r="P14" s="1355"/>
      <c r="Q14" s="1355"/>
      <c r="R14" s="1355"/>
      <c r="S14" s="1355"/>
      <c r="T14" s="1355"/>
      <c r="U14" s="1355"/>
      <c r="V14" s="1355"/>
      <c r="W14" s="1355"/>
      <c r="X14" s="1355"/>
      <c r="Y14" s="1355"/>
      <c r="Z14" s="1355"/>
      <c r="AA14" s="1355"/>
      <c r="AB14" s="1355"/>
      <c r="AC14" s="1355"/>
      <c r="AD14" s="1355"/>
      <c r="AE14" s="1355"/>
      <c r="AF14" s="1355"/>
      <c r="AG14" s="1356"/>
    </row>
    <row r="15" spans="1:33" s="374" customFormat="1" ht="13.5" customHeight="1"/>
    <row r="16" spans="1:33" s="374" customFormat="1" ht="13.5" customHeight="1">
      <c r="A16" s="374" t="s">
        <v>121</v>
      </c>
    </row>
    <row r="17" spans="1:33" s="374" customFormat="1" ht="7.5" customHeight="1"/>
    <row r="18" spans="1:33" s="381" customFormat="1" ht="30" customHeight="1">
      <c r="A18" s="1282" t="s">
        <v>74</v>
      </c>
      <c r="B18" s="1341"/>
      <c r="C18" s="1341"/>
      <c r="D18" s="1332" t="s">
        <v>122</v>
      </c>
      <c r="E18" s="1342"/>
      <c r="F18" s="1342"/>
      <c r="G18" s="1337"/>
      <c r="H18" s="1332" t="s">
        <v>123</v>
      </c>
      <c r="I18" s="1336"/>
      <c r="J18" s="1336"/>
      <c r="K18" s="1336"/>
      <c r="L18" s="1343"/>
      <c r="M18" s="1332" t="s">
        <v>124</v>
      </c>
      <c r="N18" s="1333"/>
      <c r="O18" s="1333"/>
      <c r="P18" s="1333"/>
      <c r="Q18" s="1334"/>
      <c r="R18" s="1335" t="s">
        <v>1090</v>
      </c>
      <c r="S18" s="1333"/>
      <c r="T18" s="1333"/>
      <c r="U18" s="1333"/>
      <c r="V18" s="1333"/>
      <c r="W18" s="1334"/>
      <c r="X18" s="1332" t="s">
        <v>125</v>
      </c>
      <c r="Y18" s="1333"/>
      <c r="Z18" s="1333"/>
      <c r="AA18" s="1333"/>
      <c r="AB18" s="1333"/>
      <c r="AC18" s="1334"/>
      <c r="AD18" s="1335" t="s">
        <v>126</v>
      </c>
      <c r="AE18" s="1336"/>
      <c r="AF18" s="1336"/>
      <c r="AG18" s="1337"/>
    </row>
    <row r="19" spans="1:33" s="381" customFormat="1" ht="13.5" customHeight="1">
      <c r="A19" s="1285"/>
      <c r="B19" s="1294"/>
      <c r="C19" s="1295"/>
      <c r="D19" s="379"/>
      <c r="E19" s="379" t="s">
        <v>127</v>
      </c>
      <c r="F19" s="379"/>
      <c r="G19" s="379" t="s">
        <v>128</v>
      </c>
      <c r="H19" s="378"/>
      <c r="I19" s="379"/>
      <c r="J19" s="379"/>
      <c r="K19" s="379"/>
      <c r="L19" s="345" t="s">
        <v>9</v>
      </c>
      <c r="M19" s="379"/>
      <c r="N19" s="379"/>
      <c r="O19" s="379"/>
      <c r="P19" s="379"/>
      <c r="Q19" s="402" t="s">
        <v>9</v>
      </c>
      <c r="R19" s="378"/>
      <c r="S19" s="379"/>
      <c r="T19" s="379"/>
      <c r="U19" s="379"/>
      <c r="V19" s="379"/>
      <c r="W19" s="345" t="s">
        <v>129</v>
      </c>
      <c r="X19" s="1338"/>
      <c r="Y19" s="1339"/>
      <c r="Z19" s="1339"/>
      <c r="AA19" s="1339"/>
      <c r="AB19" s="1339"/>
      <c r="AC19" s="1340"/>
      <c r="AD19" s="1285" t="s">
        <v>85</v>
      </c>
      <c r="AE19" s="1294"/>
      <c r="AF19" s="1294"/>
      <c r="AG19" s="1295"/>
    </row>
    <row r="20" spans="1:33" s="381" customFormat="1" ht="13.5" customHeight="1">
      <c r="A20" s="1296"/>
      <c r="B20" s="1297"/>
      <c r="C20" s="1298"/>
      <c r="D20" s="1296"/>
      <c r="E20" s="1297"/>
      <c r="F20" s="1297"/>
      <c r="G20" s="1298"/>
      <c r="H20" s="380"/>
      <c r="L20" s="382"/>
      <c r="M20" s="380"/>
      <c r="Q20" s="382"/>
      <c r="R20" s="380"/>
      <c r="W20" s="382"/>
      <c r="X20" s="1299"/>
      <c r="Y20" s="1300"/>
      <c r="Z20" s="1300"/>
      <c r="AA20" s="1300"/>
      <c r="AB20" s="1300"/>
      <c r="AC20" s="1301"/>
      <c r="AD20" s="1296"/>
      <c r="AE20" s="1297"/>
      <c r="AF20" s="1297"/>
      <c r="AG20" s="1298"/>
    </row>
    <row r="21" spans="1:33" s="381" customFormat="1" ht="13.5" customHeight="1">
      <c r="A21" s="1311"/>
      <c r="B21" s="1312"/>
      <c r="C21" s="1313"/>
      <c r="D21" s="383"/>
      <c r="E21" s="384"/>
      <c r="F21" s="384"/>
      <c r="G21" s="385"/>
      <c r="H21" s="383"/>
      <c r="I21" s="384"/>
      <c r="J21" s="384"/>
      <c r="K21" s="384"/>
      <c r="L21" s="385"/>
      <c r="M21" s="383"/>
      <c r="N21" s="384"/>
      <c r="O21" s="384"/>
      <c r="P21" s="384"/>
      <c r="Q21" s="385"/>
      <c r="R21" s="383" t="s">
        <v>81</v>
      </c>
      <c r="S21" s="384"/>
      <c r="T21" s="384"/>
      <c r="U21" s="384"/>
      <c r="V21" s="1276" t="s">
        <v>130</v>
      </c>
      <c r="W21" s="1331"/>
      <c r="X21" s="1317"/>
      <c r="Y21" s="1318"/>
      <c r="Z21" s="1318"/>
      <c r="AA21" s="1318"/>
      <c r="AB21" s="1318"/>
      <c r="AC21" s="1319"/>
      <c r="AD21" s="1311"/>
      <c r="AE21" s="1312"/>
      <c r="AF21" s="1312"/>
      <c r="AG21" s="1313"/>
    </row>
    <row r="22" spans="1:33" s="374" customFormat="1" ht="13.5" customHeight="1"/>
    <row r="23" spans="1:33" s="374" customFormat="1" ht="13.5" customHeight="1">
      <c r="A23" s="374" t="s">
        <v>131</v>
      </c>
      <c r="AD23" s="1320"/>
      <c r="AE23" s="1321"/>
      <c r="AF23" s="1321"/>
      <c r="AG23" s="1321"/>
    </row>
    <row r="24" spans="1:33" s="374" customFormat="1" ht="7.5" customHeight="1">
      <c r="AD24" s="388"/>
      <c r="AE24" s="389"/>
      <c r="AF24" s="389"/>
      <c r="AG24" s="389"/>
    </row>
    <row r="25" spans="1:33" s="374" customFormat="1" ht="13.5" customHeight="1">
      <c r="A25" s="1322"/>
      <c r="B25" s="1323"/>
      <c r="C25" s="1323"/>
      <c r="D25" s="1323"/>
      <c r="E25" s="1323"/>
      <c r="F25" s="1323"/>
      <c r="G25" s="1323"/>
      <c r="H25" s="1323"/>
      <c r="I25" s="1323"/>
      <c r="J25" s="1323"/>
      <c r="K25" s="1323"/>
      <c r="L25" s="1323"/>
      <c r="M25" s="1323"/>
      <c r="N25" s="1323"/>
      <c r="O25" s="1323"/>
      <c r="P25" s="1323"/>
      <c r="Q25" s="1323"/>
      <c r="R25" s="1323"/>
      <c r="S25" s="1323"/>
      <c r="T25" s="1323"/>
      <c r="U25" s="1323"/>
      <c r="V25" s="1323"/>
      <c r="W25" s="1323"/>
      <c r="X25" s="1323"/>
      <c r="Y25" s="1323"/>
      <c r="Z25" s="1323"/>
      <c r="AA25" s="1323"/>
      <c r="AB25" s="1323"/>
      <c r="AC25" s="1323"/>
      <c r="AD25" s="1323"/>
      <c r="AE25" s="1323"/>
      <c r="AF25" s="1323"/>
      <c r="AG25" s="1324"/>
    </row>
    <row r="26" spans="1:33" s="374" customFormat="1" ht="13.5" customHeight="1">
      <c r="A26" s="1325"/>
      <c r="B26" s="1326"/>
      <c r="C26" s="1326"/>
      <c r="D26" s="1326"/>
      <c r="E26" s="1326"/>
      <c r="F26" s="1326"/>
      <c r="G26" s="1326"/>
      <c r="H26" s="1326"/>
      <c r="I26" s="1326"/>
      <c r="J26" s="1326"/>
      <c r="K26" s="1326"/>
      <c r="L26" s="1326"/>
      <c r="M26" s="1326"/>
      <c r="N26" s="1326"/>
      <c r="O26" s="1326"/>
      <c r="P26" s="1326"/>
      <c r="Q26" s="1326"/>
      <c r="R26" s="1326"/>
      <c r="S26" s="1326"/>
      <c r="T26" s="1326"/>
      <c r="U26" s="1326"/>
      <c r="V26" s="1326"/>
      <c r="W26" s="1326"/>
      <c r="X26" s="1326"/>
      <c r="Y26" s="1326"/>
      <c r="Z26" s="1326"/>
      <c r="AA26" s="1326"/>
      <c r="AB26" s="1326"/>
      <c r="AC26" s="1326"/>
      <c r="AD26" s="1326"/>
      <c r="AE26" s="1326"/>
      <c r="AF26" s="1326"/>
      <c r="AG26" s="1327"/>
    </row>
    <row r="27" spans="1:33" s="374" customFormat="1" ht="13.5" customHeight="1">
      <c r="A27" s="1328"/>
      <c r="B27" s="1326"/>
      <c r="C27" s="1326"/>
      <c r="D27" s="1326"/>
      <c r="E27" s="1326"/>
      <c r="F27" s="1326"/>
      <c r="G27" s="1326"/>
      <c r="H27" s="1326"/>
      <c r="I27" s="1326"/>
      <c r="J27" s="1326"/>
      <c r="K27" s="1326"/>
      <c r="L27" s="1326"/>
      <c r="M27" s="1326"/>
      <c r="N27" s="1326"/>
      <c r="O27" s="1326"/>
      <c r="P27" s="1326"/>
      <c r="Q27" s="1326"/>
      <c r="R27" s="1326"/>
      <c r="S27" s="1326"/>
      <c r="T27" s="1326"/>
      <c r="U27" s="1326"/>
      <c r="V27" s="1326"/>
      <c r="W27" s="1326"/>
      <c r="X27" s="1326"/>
      <c r="Y27" s="1326"/>
      <c r="Z27" s="1326"/>
      <c r="AA27" s="1326"/>
      <c r="AB27" s="1326"/>
      <c r="AC27" s="1326"/>
      <c r="AD27" s="1326"/>
      <c r="AE27" s="1326"/>
      <c r="AF27" s="1326"/>
      <c r="AG27" s="1327"/>
    </row>
    <row r="28" spans="1:33" s="374" customFormat="1" ht="13.5" customHeight="1">
      <c r="A28" s="1329"/>
      <c r="B28" s="1330"/>
      <c r="C28" s="1330"/>
      <c r="D28" s="1330"/>
      <c r="E28" s="1330"/>
      <c r="F28" s="1330"/>
      <c r="G28" s="1330"/>
      <c r="H28" s="1330"/>
      <c r="I28" s="1330"/>
      <c r="J28" s="1330"/>
      <c r="K28" s="1330"/>
      <c r="L28" s="1330"/>
      <c r="M28" s="1330"/>
      <c r="N28" s="1330"/>
      <c r="O28" s="1330"/>
      <c r="P28" s="1330"/>
      <c r="Q28" s="1330"/>
      <c r="R28" s="1330"/>
      <c r="S28" s="1330"/>
      <c r="T28" s="1330"/>
      <c r="U28" s="1330"/>
      <c r="V28" s="1330"/>
      <c r="W28" s="1330"/>
      <c r="X28" s="1330"/>
      <c r="Y28" s="1330"/>
      <c r="Z28" s="1330"/>
      <c r="AA28" s="1330"/>
      <c r="AB28" s="1330"/>
      <c r="AC28" s="1330"/>
      <c r="AD28" s="1330"/>
      <c r="AE28" s="1330"/>
      <c r="AF28" s="1330"/>
      <c r="AG28" s="1331"/>
    </row>
    <row r="29" spans="1:33" s="374" customFormat="1" ht="13.5" customHeight="1"/>
    <row r="30" spans="1:33" s="374" customFormat="1" ht="15" customHeight="1">
      <c r="A30" s="374" t="s">
        <v>132</v>
      </c>
    </row>
    <row r="31" spans="1:33" s="374" customFormat="1" ht="8.25" customHeight="1"/>
    <row r="32" spans="1:33" s="381" customFormat="1" ht="13.5" customHeight="1">
      <c r="A32" s="1279"/>
      <c r="B32" s="1279"/>
      <c r="C32" s="1279"/>
      <c r="D32" s="1282" t="s">
        <v>133</v>
      </c>
      <c r="E32" s="1282"/>
      <c r="F32" s="1282"/>
      <c r="G32" s="1282"/>
      <c r="H32" s="1282" t="s">
        <v>74</v>
      </c>
      <c r="I32" s="1282"/>
      <c r="J32" s="1282"/>
      <c r="K32" s="1282" t="s">
        <v>134</v>
      </c>
      <c r="L32" s="1282"/>
      <c r="M32" s="1282"/>
      <c r="N32" s="1282"/>
      <c r="O32" s="1282"/>
      <c r="P32" s="1282" t="s">
        <v>124</v>
      </c>
      <c r="Q32" s="1282"/>
      <c r="R32" s="1282"/>
      <c r="S32" s="1282"/>
      <c r="T32" s="1282"/>
      <c r="U32" s="1282" t="s">
        <v>135</v>
      </c>
      <c r="V32" s="1282"/>
      <c r="W32" s="1282"/>
      <c r="X32" s="1282"/>
      <c r="Y32" s="1282"/>
      <c r="Z32" s="1282"/>
      <c r="AA32" s="1282"/>
      <c r="AB32" s="1282"/>
      <c r="AC32" s="1282"/>
      <c r="AD32" s="1282"/>
      <c r="AE32" s="1282"/>
      <c r="AF32" s="1282"/>
      <c r="AG32" s="1282"/>
    </row>
    <row r="33" spans="1:33" s="381" customFormat="1" ht="13.5" customHeight="1">
      <c r="A33" s="1285" t="s">
        <v>136</v>
      </c>
      <c r="B33" s="1286"/>
      <c r="C33" s="1287"/>
      <c r="D33" s="375"/>
      <c r="E33" s="376" t="s">
        <v>127</v>
      </c>
      <c r="F33" s="376"/>
      <c r="G33" s="377" t="s">
        <v>137</v>
      </c>
      <c r="H33" s="1285"/>
      <c r="I33" s="1294"/>
      <c r="J33" s="1295"/>
      <c r="K33" s="375"/>
      <c r="L33" s="376"/>
      <c r="M33" s="376"/>
      <c r="N33" s="376"/>
      <c r="O33" s="377" t="s">
        <v>9</v>
      </c>
      <c r="P33" s="375"/>
      <c r="Q33" s="376"/>
      <c r="R33" s="376"/>
      <c r="S33" s="376"/>
      <c r="T33" s="377" t="s">
        <v>9</v>
      </c>
      <c r="U33" s="375"/>
      <c r="V33" s="390"/>
      <c r="W33" s="390"/>
      <c r="X33" s="390"/>
      <c r="Y33" s="390"/>
      <c r="Z33" s="390"/>
      <c r="AA33" s="390"/>
      <c r="AB33" s="390"/>
      <c r="AC33" s="390"/>
      <c r="AD33" s="390"/>
      <c r="AE33" s="390"/>
      <c r="AF33" s="390"/>
      <c r="AG33" s="391"/>
    </row>
    <row r="34" spans="1:33" s="381" customFormat="1" ht="13.5" customHeight="1">
      <c r="A34" s="1288"/>
      <c r="B34" s="1289"/>
      <c r="C34" s="1290"/>
      <c r="D34" s="1299"/>
      <c r="E34" s="1300"/>
      <c r="F34" s="1300"/>
      <c r="G34" s="1301"/>
      <c r="H34" s="1296"/>
      <c r="I34" s="1297"/>
      <c r="J34" s="1298"/>
      <c r="K34" s="380"/>
      <c r="O34" s="382"/>
      <c r="P34" s="380"/>
      <c r="T34" s="382"/>
      <c r="U34" s="1299"/>
      <c r="V34" s="1300"/>
      <c r="W34" s="1300"/>
      <c r="X34" s="1300"/>
      <c r="Y34" s="1300"/>
      <c r="Z34" s="1300"/>
      <c r="AA34" s="1300"/>
      <c r="AB34" s="1300"/>
      <c r="AC34" s="1300"/>
      <c r="AD34" s="1300"/>
      <c r="AE34" s="1300"/>
      <c r="AF34" s="1300"/>
      <c r="AG34" s="1301"/>
    </row>
    <row r="35" spans="1:33" s="381" customFormat="1" ht="13.5" customHeight="1">
      <c r="A35" s="1291"/>
      <c r="B35" s="1292"/>
      <c r="C35" s="1293"/>
      <c r="D35" s="399"/>
      <c r="E35" s="400"/>
      <c r="F35" s="400"/>
      <c r="G35" s="401"/>
      <c r="H35" s="1296"/>
      <c r="I35" s="1297"/>
      <c r="J35" s="1298"/>
      <c r="K35" s="399"/>
      <c r="L35" s="400"/>
      <c r="M35" s="400"/>
      <c r="N35" s="400"/>
      <c r="O35" s="401"/>
      <c r="P35" s="399"/>
      <c r="Q35" s="400"/>
      <c r="R35" s="400"/>
      <c r="S35" s="400"/>
      <c r="T35" s="401"/>
      <c r="U35" s="1302"/>
      <c r="V35" s="1303"/>
      <c r="W35" s="1303"/>
      <c r="X35" s="1303"/>
      <c r="Y35" s="1303"/>
      <c r="Z35" s="1303"/>
      <c r="AA35" s="1303"/>
      <c r="AB35" s="1303"/>
      <c r="AC35" s="1303"/>
      <c r="AD35" s="1303"/>
      <c r="AE35" s="1303"/>
      <c r="AF35" s="1303"/>
      <c r="AG35" s="1304"/>
    </row>
    <row r="36" spans="1:33" s="381" customFormat="1" ht="13.5" customHeight="1">
      <c r="A36" s="1305" t="s">
        <v>138</v>
      </c>
      <c r="B36" s="1305"/>
      <c r="C36" s="1305"/>
      <c r="D36" s="396"/>
      <c r="E36" s="397"/>
      <c r="F36" s="397"/>
      <c r="G36" s="398"/>
      <c r="H36" s="1308"/>
      <c r="I36" s="1309"/>
      <c r="J36" s="1310"/>
      <c r="K36" s="396"/>
      <c r="L36" s="397"/>
      <c r="M36" s="397"/>
      <c r="N36" s="397"/>
      <c r="O36" s="398"/>
      <c r="P36" s="396"/>
      <c r="Q36" s="397"/>
      <c r="R36" s="397"/>
      <c r="S36" s="397"/>
      <c r="T36" s="398"/>
      <c r="U36" s="1314"/>
      <c r="V36" s="1315"/>
      <c r="W36" s="1315"/>
      <c r="X36" s="1315"/>
      <c r="Y36" s="1315"/>
      <c r="Z36" s="1315"/>
      <c r="AA36" s="1315"/>
      <c r="AB36" s="1315"/>
      <c r="AC36" s="1315"/>
      <c r="AD36" s="1315"/>
      <c r="AE36" s="1315"/>
      <c r="AF36" s="1315"/>
      <c r="AG36" s="1316"/>
    </row>
    <row r="37" spans="1:33" s="381" customFormat="1" ht="13.5" customHeight="1">
      <c r="A37" s="1306"/>
      <c r="B37" s="1306"/>
      <c r="C37" s="1306"/>
      <c r="D37" s="1299"/>
      <c r="E37" s="1300"/>
      <c r="F37" s="1300"/>
      <c r="G37" s="1301"/>
      <c r="H37" s="1296"/>
      <c r="I37" s="1297"/>
      <c r="J37" s="1298"/>
      <c r="K37" s="380"/>
      <c r="O37" s="382"/>
      <c r="P37" s="380"/>
      <c r="T37" s="382"/>
      <c r="U37" s="1299"/>
      <c r="V37" s="1300"/>
      <c r="W37" s="1300"/>
      <c r="X37" s="1300"/>
      <c r="Y37" s="1300"/>
      <c r="Z37" s="1300"/>
      <c r="AA37" s="1300"/>
      <c r="AB37" s="1300"/>
      <c r="AC37" s="1300"/>
      <c r="AD37" s="1300"/>
      <c r="AE37" s="1300"/>
      <c r="AF37" s="1300"/>
      <c r="AG37" s="1301"/>
    </row>
    <row r="38" spans="1:33" s="381" customFormat="1" ht="13.5" customHeight="1">
      <c r="A38" s="1307"/>
      <c r="B38" s="1307"/>
      <c r="C38" s="1307"/>
      <c r="D38" s="383"/>
      <c r="E38" s="384"/>
      <c r="F38" s="384"/>
      <c r="G38" s="385"/>
      <c r="H38" s="1311"/>
      <c r="I38" s="1312"/>
      <c r="J38" s="1313"/>
      <c r="K38" s="383"/>
      <c r="L38" s="384"/>
      <c r="M38" s="384"/>
      <c r="N38" s="384"/>
      <c r="O38" s="385"/>
      <c r="P38" s="383"/>
      <c r="Q38" s="384"/>
      <c r="R38" s="384"/>
      <c r="S38" s="384"/>
      <c r="T38" s="385"/>
      <c r="U38" s="1317"/>
      <c r="V38" s="1318"/>
      <c r="W38" s="1318"/>
      <c r="X38" s="1318"/>
      <c r="Y38" s="1318"/>
      <c r="Z38" s="1318"/>
      <c r="AA38" s="1318"/>
      <c r="AB38" s="1318"/>
      <c r="AC38" s="1318"/>
      <c r="AD38" s="1318"/>
      <c r="AE38" s="1318"/>
      <c r="AF38" s="1318"/>
      <c r="AG38" s="1319"/>
    </row>
    <row r="39" spans="1:33" s="381" customFormat="1" ht="13.5" customHeight="1"/>
    <row r="40" spans="1:33" s="374" customFormat="1" ht="13.5" customHeight="1">
      <c r="A40" s="374" t="s">
        <v>139</v>
      </c>
    </row>
    <row r="41" spans="1:33" s="374" customFormat="1" ht="7.5" customHeight="1"/>
    <row r="42" spans="1:33" s="374" customFormat="1" ht="13.5" customHeight="1">
      <c r="A42" s="1282" t="s">
        <v>140</v>
      </c>
      <c r="B42" s="1283"/>
      <c r="C42" s="1283"/>
      <c r="D42" s="1283"/>
      <c r="E42" s="1283"/>
      <c r="F42" s="1282" t="s">
        <v>141</v>
      </c>
      <c r="G42" s="1282"/>
      <c r="H42" s="1282"/>
      <c r="I42" s="1282"/>
      <c r="J42" s="1282"/>
      <c r="K42" s="1282"/>
      <c r="L42" s="1282"/>
      <c r="M42" s="1282"/>
      <c r="N42" s="1282"/>
      <c r="O42" s="1282"/>
      <c r="P42" s="1282"/>
      <c r="Q42" s="1282"/>
      <c r="R42" s="1282"/>
      <c r="S42" s="1282"/>
      <c r="T42" s="1282"/>
      <c r="U42" s="1282"/>
      <c r="V42" s="1282"/>
      <c r="W42" s="1282"/>
      <c r="X42" s="1282"/>
      <c r="Y42" s="1282"/>
      <c r="Z42" s="1282"/>
      <c r="AA42" s="1282"/>
      <c r="AB42" s="1282"/>
      <c r="AC42" s="1282"/>
      <c r="AD42" s="1282"/>
      <c r="AE42" s="1282"/>
      <c r="AF42" s="1282"/>
      <c r="AG42" s="1282"/>
    </row>
    <row r="43" spans="1:33" s="374" customFormat="1" ht="13.5" customHeight="1">
      <c r="A43" s="1283"/>
      <c r="B43" s="1283"/>
      <c r="C43" s="1283"/>
      <c r="D43" s="1283"/>
      <c r="E43" s="1283"/>
      <c r="F43" s="1284" t="s">
        <v>142</v>
      </c>
      <c r="G43" s="1284"/>
      <c r="H43" s="1284"/>
      <c r="I43" s="1284"/>
      <c r="J43" s="1284"/>
      <c r="K43" s="1284"/>
      <c r="L43" s="1284"/>
      <c r="M43" s="1284" t="s">
        <v>142</v>
      </c>
      <c r="N43" s="1284"/>
      <c r="O43" s="1284"/>
      <c r="P43" s="1284"/>
      <c r="Q43" s="1284"/>
      <c r="R43" s="1284"/>
      <c r="S43" s="1284"/>
      <c r="T43" s="1284" t="s">
        <v>142</v>
      </c>
      <c r="U43" s="1284"/>
      <c r="V43" s="1284"/>
      <c r="W43" s="1284"/>
      <c r="X43" s="1284"/>
      <c r="Y43" s="1284"/>
      <c r="Z43" s="1284"/>
      <c r="AA43" s="1284" t="s">
        <v>142</v>
      </c>
      <c r="AB43" s="1284"/>
      <c r="AC43" s="1284"/>
      <c r="AD43" s="1284"/>
      <c r="AE43" s="1284"/>
      <c r="AF43" s="1284"/>
      <c r="AG43" s="1284"/>
    </row>
    <row r="44" spans="1:33" s="374" customFormat="1" ht="13.5" customHeight="1">
      <c r="A44" s="1279"/>
      <c r="B44" s="1279"/>
      <c r="C44" s="1279"/>
      <c r="D44" s="1279"/>
      <c r="E44" s="1279"/>
      <c r="F44" s="1280"/>
      <c r="G44" s="1281"/>
      <c r="H44" s="1281"/>
      <c r="I44" s="1281"/>
      <c r="J44" s="1281"/>
      <c r="K44" s="1281"/>
      <c r="L44" s="345" t="s">
        <v>9</v>
      </c>
      <c r="M44" s="1280"/>
      <c r="N44" s="1281"/>
      <c r="O44" s="1281"/>
      <c r="P44" s="1281"/>
      <c r="Q44" s="1281"/>
      <c r="R44" s="1281"/>
      <c r="S44" s="345" t="s">
        <v>9</v>
      </c>
      <c r="T44" s="1280"/>
      <c r="U44" s="1281"/>
      <c r="V44" s="1281"/>
      <c r="W44" s="1281"/>
      <c r="X44" s="1281"/>
      <c r="Y44" s="1281"/>
      <c r="Z44" s="345" t="s">
        <v>9</v>
      </c>
      <c r="AA44" s="1280"/>
      <c r="AB44" s="1281"/>
      <c r="AC44" s="1281"/>
      <c r="AD44" s="1281"/>
      <c r="AE44" s="1281"/>
      <c r="AF44" s="1281"/>
      <c r="AG44" s="345" t="s">
        <v>9</v>
      </c>
    </row>
    <row r="45" spans="1:33" s="374" customFormat="1" ht="13.5" customHeight="1">
      <c r="A45" s="1279"/>
      <c r="B45" s="1279"/>
      <c r="C45" s="1279"/>
      <c r="D45" s="1279"/>
      <c r="E45" s="1279"/>
      <c r="F45" s="1277"/>
      <c r="G45" s="1278"/>
      <c r="H45" s="386" t="s">
        <v>127</v>
      </c>
      <c r="I45" s="1276"/>
      <c r="J45" s="1276"/>
      <c r="K45" s="386"/>
      <c r="L45" s="346" t="s">
        <v>143</v>
      </c>
      <c r="M45" s="1277"/>
      <c r="N45" s="1278"/>
      <c r="O45" s="386" t="s">
        <v>127</v>
      </c>
      <c r="P45" s="1276"/>
      <c r="Q45" s="1276"/>
      <c r="R45" s="386"/>
      <c r="S45" s="346" t="s">
        <v>143</v>
      </c>
      <c r="T45" s="1277"/>
      <c r="U45" s="1278"/>
      <c r="V45" s="386" t="s">
        <v>127</v>
      </c>
      <c r="W45" s="1276"/>
      <c r="X45" s="1276"/>
      <c r="Y45" s="386"/>
      <c r="Z45" s="346" t="s">
        <v>143</v>
      </c>
      <c r="AA45" s="1277"/>
      <c r="AB45" s="1278"/>
      <c r="AC45" s="386" t="s">
        <v>127</v>
      </c>
      <c r="AD45" s="1276"/>
      <c r="AE45" s="1276"/>
      <c r="AF45" s="386"/>
      <c r="AG45" s="346" t="s">
        <v>143</v>
      </c>
    </row>
    <row r="46" spans="1:33" s="374" customFormat="1" ht="13.5" customHeight="1"/>
    <row r="47" spans="1:33" s="374" customFormat="1" ht="9.75" customHeight="1"/>
    <row r="48" spans="1:33" s="374" customFormat="1" ht="13.5" customHeight="1">
      <c r="A48" s="21" t="s">
        <v>1154</v>
      </c>
    </row>
    <row r="49" spans="1:12" s="374" customFormat="1" ht="13.5" customHeight="1">
      <c r="A49" s="21" t="s">
        <v>86</v>
      </c>
    </row>
    <row r="50" spans="1:12" s="374" customFormat="1" ht="9.75" customHeight="1"/>
    <row r="51" spans="1:12" s="374" customFormat="1" ht="13.5" customHeight="1">
      <c r="A51" s="21" t="s">
        <v>87</v>
      </c>
      <c r="B51" s="21"/>
      <c r="C51" s="21"/>
      <c r="D51" s="21"/>
      <c r="E51" s="21"/>
      <c r="F51" s="21"/>
      <c r="G51" s="21"/>
      <c r="H51" s="21"/>
      <c r="I51" s="21"/>
      <c r="J51" s="21"/>
      <c r="K51" s="21"/>
      <c r="L51" s="21"/>
    </row>
    <row r="52" spans="1:12" s="374" customFormat="1" ht="13.5" customHeight="1">
      <c r="A52" s="21"/>
      <c r="C52" s="21"/>
      <c r="D52" s="21" t="s">
        <v>1091</v>
      </c>
      <c r="E52" s="21"/>
      <c r="F52" s="21"/>
      <c r="G52" s="21"/>
      <c r="H52" s="21"/>
      <c r="I52" s="21"/>
      <c r="J52" s="21"/>
      <c r="K52" s="21"/>
      <c r="L52" s="21"/>
    </row>
    <row r="53" spans="1:12" s="374" customFormat="1" ht="13.5" customHeight="1">
      <c r="A53" s="21"/>
      <c r="C53" s="21"/>
      <c r="D53" s="21" t="s">
        <v>1092</v>
      </c>
      <c r="E53" s="21"/>
      <c r="F53" s="21"/>
      <c r="G53" s="21"/>
      <c r="H53" s="21"/>
      <c r="I53" s="21"/>
      <c r="J53" s="21"/>
      <c r="K53" s="21"/>
      <c r="L53" s="21"/>
    </row>
    <row r="54" spans="1:12" ht="13.5" customHeight="1">
      <c r="A54" s="21"/>
      <c r="C54" s="21"/>
      <c r="D54" s="21" t="s">
        <v>1093</v>
      </c>
      <c r="E54" s="21"/>
      <c r="F54" s="21"/>
      <c r="G54" s="21"/>
      <c r="H54" s="21"/>
      <c r="I54" s="21"/>
      <c r="J54" s="21"/>
      <c r="K54" s="21"/>
      <c r="L54" s="21"/>
    </row>
    <row r="55" spans="1:12" ht="9.75" customHeight="1">
      <c r="A55" s="21"/>
      <c r="B55" s="21"/>
      <c r="C55" s="21"/>
      <c r="D55" s="21"/>
      <c r="E55" s="21"/>
      <c r="F55" s="21"/>
      <c r="G55" s="21"/>
      <c r="H55" s="21"/>
      <c r="I55" s="21"/>
      <c r="J55" s="21"/>
      <c r="K55" s="21"/>
      <c r="L55" s="21"/>
    </row>
    <row r="56" spans="1:12" ht="13.5" customHeight="1">
      <c r="A56" s="21" t="s">
        <v>1094</v>
      </c>
      <c r="B56" s="21"/>
      <c r="C56" s="21"/>
      <c r="D56" s="21"/>
      <c r="E56" s="21"/>
      <c r="F56" s="21"/>
      <c r="G56" s="21"/>
      <c r="H56" s="21"/>
      <c r="I56" s="21"/>
      <c r="J56" s="21"/>
      <c r="K56" s="21"/>
      <c r="L56" s="21"/>
    </row>
    <row r="57" spans="1:12" ht="13.5" customHeight="1">
      <c r="A57" s="21" t="s">
        <v>88</v>
      </c>
      <c r="B57" s="21"/>
      <c r="C57" s="21"/>
      <c r="D57" s="21"/>
      <c r="E57" s="21"/>
      <c r="F57" s="21"/>
      <c r="G57" s="21"/>
      <c r="H57" s="21"/>
      <c r="I57" s="21"/>
      <c r="J57" s="21"/>
      <c r="K57" s="21"/>
      <c r="L57" s="21"/>
    </row>
    <row r="58" spans="1:12" ht="13.5" customHeight="1">
      <c r="A58" s="21" t="s">
        <v>0</v>
      </c>
      <c r="B58" s="21"/>
      <c r="C58" s="21"/>
      <c r="D58" s="21"/>
      <c r="E58" s="21"/>
      <c r="F58" s="21"/>
      <c r="G58" s="21"/>
      <c r="H58" s="21"/>
      <c r="I58" s="21"/>
      <c r="J58" s="21"/>
      <c r="K58" s="21"/>
      <c r="L58" s="21"/>
    </row>
    <row r="59" spans="1:12" ht="9.75" customHeight="1">
      <c r="A59" s="21"/>
      <c r="B59" s="21"/>
      <c r="C59" s="21"/>
      <c r="D59" s="21"/>
      <c r="E59" s="21"/>
      <c r="F59" s="21"/>
      <c r="G59" s="21"/>
      <c r="H59" s="21"/>
      <c r="I59" s="21"/>
      <c r="J59" s="21"/>
      <c r="K59" s="21"/>
      <c r="L59" s="21"/>
    </row>
    <row r="60" spans="1:12" ht="13.5" customHeight="1">
      <c r="A60" s="21" t="s">
        <v>203</v>
      </c>
      <c r="B60" s="21"/>
      <c r="C60" s="21"/>
      <c r="D60" s="21"/>
      <c r="E60" s="21"/>
      <c r="F60" s="21"/>
      <c r="G60" s="21"/>
      <c r="H60" s="21"/>
      <c r="I60" s="21"/>
      <c r="J60" s="21"/>
      <c r="K60" s="21"/>
      <c r="L60" s="21"/>
    </row>
    <row r="61" spans="1:12" ht="9.75" customHeight="1"/>
    <row r="62" spans="1:12" ht="13.5" customHeight="1">
      <c r="A62" s="21" t="s">
        <v>144</v>
      </c>
    </row>
    <row r="63" spans="1:12" ht="13.5" customHeight="1"/>
    <row r="64" spans="1:12"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sheetData>
  <mergeCells count="63">
    <mergeCell ref="P3:AG3"/>
    <mergeCell ref="A5:I5"/>
    <mergeCell ref="J5:AG5"/>
    <mergeCell ref="A6:I6"/>
    <mergeCell ref="K6:O6"/>
    <mergeCell ref="Q6:U6"/>
    <mergeCell ref="W6:AA6"/>
    <mergeCell ref="AC6:AG6"/>
    <mergeCell ref="A10:J10"/>
    <mergeCell ref="K10:L10"/>
    <mergeCell ref="M10:Q10"/>
    <mergeCell ref="R10:AG10"/>
    <mergeCell ref="A11:AG14"/>
    <mergeCell ref="X18:AC18"/>
    <mergeCell ref="AD18:AG18"/>
    <mergeCell ref="A19:C21"/>
    <mergeCell ref="X19:AC21"/>
    <mergeCell ref="AD19:AG21"/>
    <mergeCell ref="D20:E20"/>
    <mergeCell ref="F20:G20"/>
    <mergeCell ref="V21:W21"/>
    <mergeCell ref="A18:C18"/>
    <mergeCell ref="D18:G18"/>
    <mergeCell ref="H18:L18"/>
    <mergeCell ref="M18:Q18"/>
    <mergeCell ref="R18:W18"/>
    <mergeCell ref="AD23:AG23"/>
    <mergeCell ref="A25:AG28"/>
    <mergeCell ref="A32:C32"/>
    <mergeCell ref="D32:G32"/>
    <mergeCell ref="H32:J32"/>
    <mergeCell ref="K32:O32"/>
    <mergeCell ref="P32:T32"/>
    <mergeCell ref="U32:AG32"/>
    <mergeCell ref="A36:C38"/>
    <mergeCell ref="H36:J38"/>
    <mergeCell ref="U36:AG38"/>
    <mergeCell ref="D37:E37"/>
    <mergeCell ref="F37:G37"/>
    <mergeCell ref="A33:C35"/>
    <mergeCell ref="H33:J35"/>
    <mergeCell ref="D34:E34"/>
    <mergeCell ref="F34:G34"/>
    <mergeCell ref="U34:AG35"/>
    <mergeCell ref="A42:E43"/>
    <mergeCell ref="F42:AG42"/>
    <mergeCell ref="F43:L43"/>
    <mergeCell ref="M43:S43"/>
    <mergeCell ref="T43:Z43"/>
    <mergeCell ref="AA43:AG43"/>
    <mergeCell ref="W45:X45"/>
    <mergeCell ref="AA45:AB45"/>
    <mergeCell ref="AD45:AE45"/>
    <mergeCell ref="A44:E45"/>
    <mergeCell ref="F44:K44"/>
    <mergeCell ref="M44:R44"/>
    <mergeCell ref="T44:Y44"/>
    <mergeCell ref="AA44:AF44"/>
    <mergeCell ref="F45:G45"/>
    <mergeCell ref="I45:J45"/>
    <mergeCell ref="M45:N45"/>
    <mergeCell ref="P45:Q45"/>
    <mergeCell ref="T45:U45"/>
  </mergeCells>
  <phoneticPr fontId="17"/>
  <dataValidations count="3">
    <dataValidation type="list" allowBlank="1" showInputMessage="1" showErrorMessage="1" sqref="K10" xr:uid="{00000000-0002-0000-0A00-000000000000}">
      <formula1>"○,　"</formula1>
    </dataValidation>
    <dataValidation type="list" allowBlank="1" showInputMessage="1" showErrorMessage="1" sqref="AD19:AG21" xr:uid="{00000000-0002-0000-0A00-000001000000}">
      <formula1>"要,不要,　"</formula1>
    </dataValidation>
    <dataValidation type="list" allowBlank="1" showInputMessage="1" showErrorMessage="1" sqref="A19:C21 H33:J38" xr:uid="{00000000-0002-0000-0A00-000002000000}">
      <formula1>"新規,改定,既改定,　"</formula1>
    </dataValidation>
  </dataValidations>
  <pageMargins left="0.70866141732283472" right="0.70866141732283472" top="0.59055118110236227" bottom="0.59055118110236227"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dimension ref="A1:F33"/>
  <sheetViews>
    <sheetView view="pageBreakPreview" zoomScale="90" zoomScaleNormal="100" zoomScaleSheetLayoutView="90" workbookViewId="0">
      <selection activeCell="E24" sqref="E24"/>
    </sheetView>
  </sheetViews>
  <sheetFormatPr defaultColWidth="9" defaultRowHeight="18.75" customHeight="1"/>
  <cols>
    <col min="1" max="1" width="4.33203125" style="371" customWidth="1"/>
    <col min="2" max="2" width="8.21875" style="371" customWidth="1"/>
    <col min="3" max="3" width="10.109375" style="371" customWidth="1"/>
    <col min="4" max="4" width="10" style="371" customWidth="1"/>
    <col min="5" max="11" width="9" style="371"/>
    <col min="12" max="12" width="8.77734375" style="371" customWidth="1"/>
    <col min="13" max="16" width="10.6640625" style="371" customWidth="1"/>
    <col min="17" max="16384" width="9" style="371"/>
  </cols>
  <sheetData>
    <row r="1" spans="1:4" ht="18.75" customHeight="1">
      <c r="A1" s="334" t="s">
        <v>89</v>
      </c>
    </row>
    <row r="4" spans="1:4" ht="18.75" customHeight="1">
      <c r="B4" s="1369" t="s">
        <v>1</v>
      </c>
      <c r="C4" s="1370"/>
    </row>
    <row r="6" spans="1:4" ht="18.75" customHeight="1">
      <c r="B6" s="335" t="s">
        <v>2</v>
      </c>
    </row>
    <row r="9" spans="1:4" ht="18.75" customHeight="1">
      <c r="B9" s="371" t="s">
        <v>3</v>
      </c>
      <c r="C9" s="336" t="s">
        <v>4</v>
      </c>
    </row>
    <row r="10" spans="1:4" ht="7.5" customHeight="1">
      <c r="C10" s="1371" t="s">
        <v>5</v>
      </c>
    </row>
    <row r="11" spans="1:4" ht="18.75" customHeight="1">
      <c r="C11" s="1371"/>
      <c r="D11" s="371" t="s">
        <v>154</v>
      </c>
    </row>
    <row r="12" spans="1:4" ht="7.5" customHeight="1"/>
    <row r="13" spans="1:4" ht="18.75" customHeight="1">
      <c r="C13" s="336" t="s">
        <v>6</v>
      </c>
    </row>
    <row r="14" spans="1:4" ht="18.75" customHeight="1">
      <c r="C14" s="371" t="s">
        <v>7</v>
      </c>
    </row>
    <row r="16" spans="1:4" ht="18.75" customHeight="1">
      <c r="C16" s="371" t="s">
        <v>8</v>
      </c>
    </row>
    <row r="19" spans="2:6" ht="18.75" customHeight="1">
      <c r="B19" s="371" t="s">
        <v>10</v>
      </c>
    </row>
    <row r="21" spans="2:6" ht="15" customHeight="1">
      <c r="B21" s="22" t="s">
        <v>9</v>
      </c>
    </row>
    <row r="22" spans="2:6" ht="15" customHeight="1"/>
    <row r="23" spans="2:6" ht="15" customHeight="1">
      <c r="E23" s="371" t="s">
        <v>11</v>
      </c>
    </row>
    <row r="24" spans="2:6" ht="15" customHeight="1"/>
    <row r="25" spans="2:6" ht="15" customHeight="1">
      <c r="B25" s="371" t="s">
        <v>12</v>
      </c>
      <c r="C25" s="337"/>
    </row>
    <row r="26" spans="2:6" ht="15" customHeight="1">
      <c r="B26" s="371" t="s">
        <v>13</v>
      </c>
      <c r="C26" s="338"/>
    </row>
    <row r="27" spans="2:6" ht="15" customHeight="1">
      <c r="C27" s="338"/>
    </row>
    <row r="28" spans="2:6" ht="15" customHeight="1">
      <c r="B28" s="371" t="s">
        <v>14</v>
      </c>
      <c r="C28" s="339"/>
      <c r="D28" s="339"/>
    </row>
    <row r="29" spans="2:6" ht="15" customHeight="1">
      <c r="B29" s="371" t="s">
        <v>15</v>
      </c>
      <c r="C29" s="340"/>
      <c r="D29" s="340"/>
    </row>
    <row r="30" spans="2:6" ht="15" customHeight="1">
      <c r="C30" s="340"/>
      <c r="D30" s="340"/>
    </row>
    <row r="31" spans="2:6" ht="15" customHeight="1"/>
    <row r="32" spans="2:6" ht="18.75" customHeight="1">
      <c r="C32" s="22" t="s">
        <v>16</v>
      </c>
      <c r="D32" s="22" t="s">
        <v>17</v>
      </c>
      <c r="F32" s="371" t="s">
        <v>18</v>
      </c>
    </row>
    <row r="33" spans="3:4" ht="18.75" customHeight="1">
      <c r="C33" s="22" t="s">
        <v>13</v>
      </c>
      <c r="D33" s="22" t="s">
        <v>15</v>
      </c>
    </row>
  </sheetData>
  <mergeCells count="2">
    <mergeCell ref="B4:C4"/>
    <mergeCell ref="C10:C11"/>
  </mergeCells>
  <phoneticPr fontId="17"/>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9E53D-78CF-4047-978A-C8EA2D543D1E}">
  <dimension ref="B1:G16"/>
  <sheetViews>
    <sheetView workbookViewId="0">
      <selection activeCell="J13" sqref="J13"/>
    </sheetView>
  </sheetViews>
  <sheetFormatPr defaultColWidth="9" defaultRowHeight="13.2"/>
  <cols>
    <col min="1" max="1" width="9" style="862"/>
    <col min="2" max="2" width="21" style="862" customWidth="1"/>
    <col min="3" max="3" width="42.33203125" style="862" customWidth="1"/>
    <col min="4" max="4" width="9.21875" style="862" customWidth="1"/>
    <col min="5" max="5" width="10.33203125" style="862" customWidth="1"/>
    <col min="6" max="6" width="9" style="862"/>
    <col min="7" max="7" width="9" style="862" customWidth="1"/>
    <col min="8" max="16384" width="9" style="862"/>
  </cols>
  <sheetData>
    <row r="1" spans="2:7" ht="13.8" thickBot="1">
      <c r="E1" s="952" t="s">
        <v>1196</v>
      </c>
      <c r="F1" s="952"/>
      <c r="G1" s="952"/>
    </row>
    <row r="2" spans="2:7">
      <c r="B2" s="949" t="s">
        <v>1195</v>
      </c>
      <c r="C2" s="949"/>
      <c r="E2" s="950" t="s">
        <v>1172</v>
      </c>
      <c r="F2" s="951"/>
      <c r="G2" s="875" t="s">
        <v>1173</v>
      </c>
    </row>
    <row r="3" spans="2:7" ht="27.75" customHeight="1">
      <c r="B3" s="949"/>
      <c r="C3" s="949"/>
      <c r="D3" s="869" t="s">
        <v>1171</v>
      </c>
      <c r="E3" s="872" t="s">
        <v>1197</v>
      </c>
      <c r="F3" s="902" t="s">
        <v>1174</v>
      </c>
      <c r="G3" s="876" t="s">
        <v>1174</v>
      </c>
    </row>
    <row r="4" spans="2:7" ht="14.4">
      <c r="B4" s="863" t="s">
        <v>272</v>
      </c>
      <c r="C4" s="863" t="s">
        <v>1175</v>
      </c>
      <c r="D4" s="870">
        <v>2</v>
      </c>
      <c r="E4" s="872" t="s">
        <v>1176</v>
      </c>
      <c r="F4" s="903" t="s">
        <v>1177</v>
      </c>
      <c r="G4" s="876" t="s">
        <v>1176</v>
      </c>
    </row>
    <row r="5" spans="2:7" ht="14.4">
      <c r="B5" s="864" t="s">
        <v>687</v>
      </c>
      <c r="C5" s="864" t="s">
        <v>1178</v>
      </c>
      <c r="D5" s="871">
        <v>3</v>
      </c>
      <c r="E5" s="873" t="s">
        <v>1176</v>
      </c>
      <c r="F5" s="903" t="s">
        <v>1177</v>
      </c>
      <c r="G5" s="877" t="s">
        <v>1176</v>
      </c>
    </row>
    <row r="6" spans="2:7" ht="14.4">
      <c r="B6" s="864" t="s">
        <v>70</v>
      </c>
      <c r="C6" s="864" t="s">
        <v>1179</v>
      </c>
      <c r="D6" s="871">
        <v>4</v>
      </c>
      <c r="E6" s="873" t="s">
        <v>1176</v>
      </c>
      <c r="F6" s="903" t="s">
        <v>1177</v>
      </c>
      <c r="G6" s="877" t="s">
        <v>1176</v>
      </c>
    </row>
    <row r="7" spans="2:7" ht="14.4">
      <c r="B7" s="864" t="s">
        <v>71</v>
      </c>
      <c r="C7" s="864" t="s">
        <v>1180</v>
      </c>
      <c r="D7" s="871">
        <v>5</v>
      </c>
      <c r="E7" s="904" t="s">
        <v>1177</v>
      </c>
      <c r="F7" s="903" t="s">
        <v>1176</v>
      </c>
      <c r="G7" s="877" t="s">
        <v>1176</v>
      </c>
    </row>
    <row r="8" spans="2:7" ht="14.4">
      <c r="B8" s="864" t="s">
        <v>1182</v>
      </c>
      <c r="C8" s="864" t="s">
        <v>1181</v>
      </c>
      <c r="D8" s="871">
        <v>6</v>
      </c>
      <c r="E8" s="873" t="s">
        <v>1176</v>
      </c>
      <c r="F8" s="903" t="s">
        <v>1177</v>
      </c>
      <c r="G8" s="877" t="s">
        <v>1176</v>
      </c>
    </row>
    <row r="9" spans="2:7" ht="43.2">
      <c r="B9" s="864" t="s">
        <v>1184</v>
      </c>
      <c r="C9" s="865" t="s">
        <v>1183</v>
      </c>
      <c r="D9" s="871">
        <v>7</v>
      </c>
      <c r="E9" s="873" t="s">
        <v>1177</v>
      </c>
      <c r="F9" s="903" t="s">
        <v>1176</v>
      </c>
      <c r="G9" s="877" t="s">
        <v>1177</v>
      </c>
    </row>
    <row r="10" spans="2:7" ht="43.2">
      <c r="B10" s="864" t="s">
        <v>1186</v>
      </c>
      <c r="C10" s="865" t="s">
        <v>1185</v>
      </c>
      <c r="D10" s="871">
        <v>8</v>
      </c>
      <c r="E10" s="873" t="s">
        <v>1177</v>
      </c>
      <c r="F10" s="903" t="s">
        <v>1177</v>
      </c>
      <c r="G10" s="877" t="s">
        <v>1176</v>
      </c>
    </row>
    <row r="11" spans="2:7" ht="14.4">
      <c r="B11" s="864" t="s">
        <v>688</v>
      </c>
      <c r="C11" s="864" t="s">
        <v>1187</v>
      </c>
      <c r="D11" s="871">
        <v>11</v>
      </c>
      <c r="E11" s="873" t="s">
        <v>1177</v>
      </c>
      <c r="F11" s="903" t="s">
        <v>1176</v>
      </c>
      <c r="G11" s="877" t="s">
        <v>1176</v>
      </c>
    </row>
    <row r="12" spans="2:7" ht="14.4">
      <c r="B12" s="864" t="s">
        <v>82</v>
      </c>
      <c r="C12" s="864" t="s">
        <v>1188</v>
      </c>
      <c r="D12" s="871">
        <v>13</v>
      </c>
      <c r="E12" s="873" t="s">
        <v>1177</v>
      </c>
      <c r="F12" s="903" t="s">
        <v>1176</v>
      </c>
      <c r="G12" s="877" t="s">
        <v>1176</v>
      </c>
    </row>
    <row r="13" spans="2:7" ht="14.4">
      <c r="B13" s="864" t="s">
        <v>689</v>
      </c>
      <c r="C13" s="864" t="s">
        <v>1189</v>
      </c>
      <c r="D13" s="871">
        <v>14</v>
      </c>
      <c r="E13" s="873" t="s">
        <v>1177</v>
      </c>
      <c r="F13" s="903" t="s">
        <v>1177</v>
      </c>
      <c r="G13" s="877" t="s">
        <v>1177</v>
      </c>
    </row>
    <row r="14" spans="2:7" ht="14.4">
      <c r="B14" s="864" t="s">
        <v>1191</v>
      </c>
      <c r="C14" s="866" t="s">
        <v>1190</v>
      </c>
      <c r="D14" s="871">
        <v>16</v>
      </c>
      <c r="E14" s="873" t="s">
        <v>1177</v>
      </c>
      <c r="F14" s="903" t="s">
        <v>1176</v>
      </c>
      <c r="G14" s="877" t="s">
        <v>1176</v>
      </c>
    </row>
    <row r="15" spans="2:7" ht="28.8">
      <c r="B15" s="864" t="s">
        <v>1192</v>
      </c>
      <c r="C15" s="935" t="s">
        <v>1277</v>
      </c>
      <c r="D15" s="871" t="s">
        <v>1275</v>
      </c>
      <c r="E15" s="873" t="s">
        <v>1177</v>
      </c>
      <c r="F15" s="903" t="s">
        <v>1176</v>
      </c>
      <c r="G15" s="877" t="s">
        <v>1176</v>
      </c>
    </row>
    <row r="16" spans="2:7" ht="15" thickBot="1">
      <c r="B16" s="864" t="s">
        <v>1194</v>
      </c>
      <c r="C16" s="866" t="s">
        <v>1193</v>
      </c>
      <c r="D16" s="871">
        <v>31</v>
      </c>
      <c r="E16" s="874" t="s">
        <v>1177</v>
      </c>
      <c r="F16" s="905" t="s">
        <v>1176</v>
      </c>
      <c r="G16" s="878" t="s">
        <v>1176</v>
      </c>
    </row>
  </sheetData>
  <mergeCells count="3">
    <mergeCell ref="B2:C3"/>
    <mergeCell ref="E2:F2"/>
    <mergeCell ref="E1:G1"/>
  </mergeCells>
  <phoneticPr fontId="17"/>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A1:AG114"/>
  <sheetViews>
    <sheetView view="pageBreakPreview" zoomScaleNormal="100" zoomScaleSheetLayoutView="100" workbookViewId="0">
      <selection activeCell="E24" sqref="E24"/>
    </sheetView>
  </sheetViews>
  <sheetFormatPr defaultColWidth="2.44140625" defaultRowHeight="15" customHeight="1"/>
  <cols>
    <col min="1" max="6" width="2.44140625" style="341"/>
    <col min="7" max="7" width="2.44140625" style="341" customWidth="1"/>
    <col min="8" max="16384" width="2.44140625" style="341"/>
  </cols>
  <sheetData>
    <row r="1" spans="1:33" ht="18.75" customHeight="1">
      <c r="A1" s="332" t="s">
        <v>153</v>
      </c>
      <c r="B1" s="21"/>
      <c r="C1" s="21"/>
      <c r="D1" s="21"/>
      <c r="E1" s="21"/>
      <c r="F1" s="21"/>
      <c r="G1" s="21"/>
      <c r="H1" s="21"/>
      <c r="I1" s="21"/>
      <c r="J1" s="21"/>
      <c r="K1" s="21"/>
      <c r="AG1" s="333" t="s">
        <v>1191</v>
      </c>
    </row>
    <row r="2" spans="1:33" ht="7.5" customHeight="1">
      <c r="A2" s="21" t="s">
        <v>61</v>
      </c>
      <c r="B2" s="21"/>
      <c r="C2" s="21"/>
      <c r="D2" s="21"/>
      <c r="E2" s="21"/>
      <c r="F2" s="21"/>
      <c r="G2" s="21"/>
      <c r="H2" s="21"/>
      <c r="I2" s="21"/>
      <c r="J2" s="21"/>
      <c r="K2" s="21"/>
    </row>
    <row r="3" spans="1:33" ht="13.5" customHeight="1">
      <c r="A3" s="21"/>
      <c r="B3" s="21"/>
      <c r="C3" s="21"/>
      <c r="D3" s="21"/>
      <c r="E3" s="21"/>
      <c r="P3" s="1357" t="s">
        <v>175</v>
      </c>
      <c r="Q3" s="1358"/>
      <c r="R3" s="1358"/>
      <c r="S3" s="1358"/>
      <c r="T3" s="1358"/>
      <c r="U3" s="1358"/>
      <c r="V3" s="1358"/>
      <c r="W3" s="1358"/>
      <c r="X3" s="1358"/>
      <c r="Y3" s="1358"/>
      <c r="Z3" s="1358"/>
      <c r="AA3" s="1358"/>
      <c r="AB3" s="1358"/>
      <c r="AC3" s="1358"/>
      <c r="AD3" s="1358"/>
      <c r="AE3" s="1358"/>
      <c r="AF3" s="1359"/>
      <c r="AG3" s="1359"/>
    </row>
    <row r="4" spans="1:33" ht="13.5" customHeight="1">
      <c r="A4" s="21"/>
      <c r="B4" s="21"/>
      <c r="C4" s="21"/>
      <c r="D4" s="21"/>
      <c r="E4" s="21"/>
      <c r="P4" s="373"/>
      <c r="AF4" s="392"/>
      <c r="AG4" s="392"/>
    </row>
    <row r="5" spans="1:33" ht="15" customHeight="1">
      <c r="A5" s="1360" t="s">
        <v>117</v>
      </c>
      <c r="B5" s="1361"/>
      <c r="C5" s="1361"/>
      <c r="D5" s="1361"/>
      <c r="E5" s="1361"/>
      <c r="F5" s="1361"/>
      <c r="G5" s="1361"/>
      <c r="H5" s="1361"/>
      <c r="I5" s="1362"/>
      <c r="J5" s="1360" t="s">
        <v>118</v>
      </c>
      <c r="K5" s="1361"/>
      <c r="L5" s="1361"/>
      <c r="M5" s="1361"/>
      <c r="N5" s="1361"/>
      <c r="O5" s="1361"/>
      <c r="P5" s="1361"/>
      <c r="Q5" s="1361"/>
      <c r="R5" s="1361"/>
      <c r="S5" s="1361"/>
      <c r="T5" s="1361"/>
      <c r="U5" s="1361"/>
      <c r="V5" s="1361"/>
      <c r="W5" s="1361"/>
      <c r="X5" s="1361"/>
      <c r="Y5" s="1361"/>
      <c r="Z5" s="1361"/>
      <c r="AA5" s="1361"/>
      <c r="AB5" s="1361"/>
      <c r="AC5" s="1361"/>
      <c r="AD5" s="1361"/>
      <c r="AE5" s="1361"/>
      <c r="AF5" s="1361"/>
      <c r="AG5" s="1362"/>
    </row>
    <row r="6" spans="1:33" ht="22.5" customHeight="1">
      <c r="A6" s="1418" t="s">
        <v>90</v>
      </c>
      <c r="B6" s="1419"/>
      <c r="C6" s="1419"/>
      <c r="D6" s="1419"/>
      <c r="E6" s="1419"/>
      <c r="F6" s="1419"/>
      <c r="G6" s="1419"/>
      <c r="H6" s="1419"/>
      <c r="I6" s="1420"/>
      <c r="J6" s="342" t="s">
        <v>72</v>
      </c>
      <c r="K6" s="1421" t="s">
        <v>617</v>
      </c>
      <c r="L6" s="1421"/>
      <c r="M6" s="1421"/>
      <c r="N6" s="1421"/>
      <c r="O6" s="1421"/>
      <c r="P6" s="343" t="s">
        <v>25</v>
      </c>
      <c r="Q6" s="1421" t="s">
        <v>24</v>
      </c>
      <c r="R6" s="1421"/>
      <c r="S6" s="1421"/>
      <c r="T6" s="1421"/>
      <c r="U6" s="1422"/>
      <c r="V6" s="344" t="s">
        <v>73</v>
      </c>
      <c r="W6" s="1421" t="s">
        <v>618</v>
      </c>
      <c r="X6" s="1421"/>
      <c r="Y6" s="1421"/>
      <c r="Z6" s="1421"/>
      <c r="AA6" s="1421"/>
      <c r="AB6" s="343" t="s">
        <v>23</v>
      </c>
      <c r="AC6" s="1421" t="s">
        <v>619</v>
      </c>
      <c r="AD6" s="1421"/>
      <c r="AE6" s="1421"/>
      <c r="AF6" s="1421"/>
      <c r="AG6" s="1423"/>
    </row>
    <row r="7" spans="1:33" ht="13.5" customHeight="1"/>
    <row r="8" spans="1:33" s="374" customFormat="1" ht="13.5" customHeight="1">
      <c r="A8" s="21" t="s">
        <v>84</v>
      </c>
    </row>
    <row r="9" spans="1:33" s="374" customFormat="1" ht="7.5" customHeight="1"/>
    <row r="10" spans="1:33" s="374" customFormat="1" ht="19.5" customHeight="1">
      <c r="A10" s="1279" t="s">
        <v>119</v>
      </c>
      <c r="B10" s="1279"/>
      <c r="C10" s="1279"/>
      <c r="D10" s="1279"/>
      <c r="E10" s="1279"/>
      <c r="F10" s="1279"/>
      <c r="G10" s="1279"/>
      <c r="H10" s="1279"/>
      <c r="I10" s="1279"/>
      <c r="J10" s="1279"/>
      <c r="K10" s="1282" t="s">
        <v>85</v>
      </c>
      <c r="L10" s="1282"/>
      <c r="M10" s="1344" t="s">
        <v>120</v>
      </c>
      <c r="N10" s="1345"/>
      <c r="O10" s="1345"/>
      <c r="P10" s="1345"/>
      <c r="Q10" s="1346"/>
      <c r="R10" s="1347"/>
      <c r="S10" s="1348"/>
      <c r="T10" s="1348"/>
      <c r="U10" s="1348"/>
      <c r="V10" s="1348"/>
      <c r="W10" s="1348"/>
      <c r="X10" s="1348"/>
      <c r="Y10" s="1348"/>
      <c r="Z10" s="1348"/>
      <c r="AA10" s="1348"/>
      <c r="AB10" s="1348"/>
      <c r="AC10" s="1348"/>
      <c r="AD10" s="1348"/>
      <c r="AE10" s="1348"/>
      <c r="AF10" s="1348"/>
      <c r="AG10" s="1349"/>
    </row>
    <row r="11" spans="1:33" s="374" customFormat="1" ht="13.5" customHeight="1">
      <c r="A11" s="1409"/>
      <c r="B11" s="1410"/>
      <c r="C11" s="1410"/>
      <c r="D11" s="1410"/>
      <c r="E11" s="1410"/>
      <c r="F11" s="1410"/>
      <c r="G11" s="1410"/>
      <c r="H11" s="1410"/>
      <c r="I11" s="1410"/>
      <c r="J11" s="1410"/>
      <c r="K11" s="1410"/>
      <c r="L11" s="1410"/>
      <c r="M11" s="1410"/>
      <c r="N11" s="1410"/>
      <c r="O11" s="1410"/>
      <c r="P11" s="1410"/>
      <c r="Q11" s="1410"/>
      <c r="R11" s="1410"/>
      <c r="S11" s="1410"/>
      <c r="T11" s="1410"/>
      <c r="U11" s="1410"/>
      <c r="V11" s="1410"/>
      <c r="W11" s="1410"/>
      <c r="X11" s="1410"/>
      <c r="Y11" s="1410"/>
      <c r="Z11" s="1410"/>
      <c r="AA11" s="1410"/>
      <c r="AB11" s="1410"/>
      <c r="AC11" s="1410"/>
      <c r="AD11" s="1410"/>
      <c r="AE11" s="1410"/>
      <c r="AF11" s="1410"/>
      <c r="AG11" s="1411"/>
    </row>
    <row r="12" spans="1:33" s="374" customFormat="1" ht="13.5" customHeight="1">
      <c r="A12" s="1412"/>
      <c r="B12" s="1413"/>
      <c r="C12" s="1413"/>
      <c r="D12" s="1413"/>
      <c r="E12" s="1413"/>
      <c r="F12" s="1413"/>
      <c r="G12" s="1413"/>
      <c r="H12" s="1413"/>
      <c r="I12" s="1413"/>
      <c r="J12" s="1413"/>
      <c r="K12" s="1413"/>
      <c r="L12" s="1413"/>
      <c r="M12" s="1413"/>
      <c r="N12" s="1413"/>
      <c r="O12" s="1413"/>
      <c r="P12" s="1413"/>
      <c r="Q12" s="1413"/>
      <c r="R12" s="1413"/>
      <c r="S12" s="1413"/>
      <c r="T12" s="1413"/>
      <c r="U12" s="1413"/>
      <c r="V12" s="1413"/>
      <c r="W12" s="1413"/>
      <c r="X12" s="1413"/>
      <c r="Y12" s="1413"/>
      <c r="Z12" s="1413"/>
      <c r="AA12" s="1413"/>
      <c r="AB12" s="1413"/>
      <c r="AC12" s="1413"/>
      <c r="AD12" s="1413"/>
      <c r="AE12" s="1413"/>
      <c r="AF12" s="1413"/>
      <c r="AG12" s="1414"/>
    </row>
    <row r="13" spans="1:33" s="374" customFormat="1" ht="13.5" customHeight="1">
      <c r="A13" s="1412"/>
      <c r="B13" s="1413"/>
      <c r="C13" s="1413"/>
      <c r="D13" s="1413"/>
      <c r="E13" s="1413"/>
      <c r="F13" s="1413"/>
      <c r="G13" s="1413"/>
      <c r="H13" s="1413"/>
      <c r="I13" s="1413"/>
      <c r="J13" s="1413"/>
      <c r="K13" s="1413"/>
      <c r="L13" s="1413"/>
      <c r="M13" s="1413"/>
      <c r="N13" s="1413"/>
      <c r="O13" s="1413"/>
      <c r="P13" s="1413"/>
      <c r="Q13" s="1413"/>
      <c r="R13" s="1413"/>
      <c r="S13" s="1413"/>
      <c r="T13" s="1413"/>
      <c r="U13" s="1413"/>
      <c r="V13" s="1413"/>
      <c r="W13" s="1413"/>
      <c r="X13" s="1413"/>
      <c r="Y13" s="1413"/>
      <c r="Z13" s="1413"/>
      <c r="AA13" s="1413"/>
      <c r="AB13" s="1413"/>
      <c r="AC13" s="1413"/>
      <c r="AD13" s="1413"/>
      <c r="AE13" s="1413"/>
      <c r="AF13" s="1413"/>
      <c r="AG13" s="1414"/>
    </row>
    <row r="14" spans="1:33" s="374" customFormat="1" ht="13.5" customHeight="1">
      <c r="A14" s="1415"/>
      <c r="B14" s="1416"/>
      <c r="C14" s="1416"/>
      <c r="D14" s="1416"/>
      <c r="E14" s="1416"/>
      <c r="F14" s="1416"/>
      <c r="G14" s="1416"/>
      <c r="H14" s="1416"/>
      <c r="I14" s="1416"/>
      <c r="J14" s="1416"/>
      <c r="K14" s="1416"/>
      <c r="L14" s="1416"/>
      <c r="M14" s="1416"/>
      <c r="N14" s="1416"/>
      <c r="O14" s="1416"/>
      <c r="P14" s="1416"/>
      <c r="Q14" s="1416"/>
      <c r="R14" s="1416"/>
      <c r="S14" s="1416"/>
      <c r="T14" s="1416"/>
      <c r="U14" s="1416"/>
      <c r="V14" s="1416"/>
      <c r="W14" s="1416"/>
      <c r="X14" s="1416"/>
      <c r="Y14" s="1416"/>
      <c r="Z14" s="1416"/>
      <c r="AA14" s="1416"/>
      <c r="AB14" s="1416"/>
      <c r="AC14" s="1416"/>
      <c r="AD14" s="1416"/>
      <c r="AE14" s="1416"/>
      <c r="AF14" s="1416"/>
      <c r="AG14" s="1417"/>
    </row>
    <row r="15" spans="1:33" s="374" customFormat="1" ht="13.5" customHeight="1"/>
    <row r="16" spans="1:33" s="374" customFormat="1" ht="13.5" customHeight="1">
      <c r="A16" s="374" t="s">
        <v>121</v>
      </c>
    </row>
    <row r="17" spans="1:33" s="374" customFormat="1" ht="7.5" customHeight="1"/>
    <row r="18" spans="1:33" s="381" customFormat="1" ht="30" customHeight="1">
      <c r="A18" s="1282" t="s">
        <v>74</v>
      </c>
      <c r="B18" s="1341"/>
      <c r="C18" s="1341"/>
      <c r="D18" s="1332" t="s">
        <v>122</v>
      </c>
      <c r="E18" s="1342"/>
      <c r="F18" s="1342"/>
      <c r="G18" s="1337"/>
      <c r="H18" s="1332" t="s">
        <v>123</v>
      </c>
      <c r="I18" s="1336"/>
      <c r="J18" s="1336"/>
      <c r="K18" s="1336"/>
      <c r="L18" s="1343"/>
      <c r="M18" s="1332" t="s">
        <v>124</v>
      </c>
      <c r="N18" s="1333"/>
      <c r="O18" s="1333"/>
      <c r="P18" s="1333"/>
      <c r="Q18" s="1334"/>
      <c r="R18" s="1335" t="s">
        <v>1155</v>
      </c>
      <c r="S18" s="1333"/>
      <c r="T18" s="1333"/>
      <c r="U18" s="1333"/>
      <c r="V18" s="1333"/>
      <c r="W18" s="1334"/>
      <c r="X18" s="1332" t="s">
        <v>125</v>
      </c>
      <c r="Y18" s="1333"/>
      <c r="Z18" s="1333"/>
      <c r="AA18" s="1333"/>
      <c r="AB18" s="1333"/>
      <c r="AC18" s="1334"/>
      <c r="AD18" s="1335" t="s">
        <v>126</v>
      </c>
      <c r="AE18" s="1336"/>
      <c r="AF18" s="1336"/>
      <c r="AG18" s="1337"/>
    </row>
    <row r="19" spans="1:33" s="381" customFormat="1" ht="13.5" customHeight="1">
      <c r="A19" s="1396" t="s">
        <v>91</v>
      </c>
      <c r="B19" s="1397"/>
      <c r="C19" s="1398"/>
      <c r="D19" s="379"/>
      <c r="E19" s="379" t="s">
        <v>127</v>
      </c>
      <c r="F19" s="379"/>
      <c r="G19" s="379" t="s">
        <v>128</v>
      </c>
      <c r="H19" s="378"/>
      <c r="I19" s="379"/>
      <c r="J19" s="379"/>
      <c r="K19" s="379"/>
      <c r="L19" s="345" t="s">
        <v>9</v>
      </c>
      <c r="M19" s="379"/>
      <c r="N19" s="379"/>
      <c r="O19" s="379"/>
      <c r="P19" s="379"/>
      <c r="Q19" s="402" t="s">
        <v>9</v>
      </c>
      <c r="R19" s="378"/>
      <c r="S19" s="379"/>
      <c r="T19" s="379"/>
      <c r="U19" s="379"/>
      <c r="V19" s="379"/>
      <c r="W19" s="345" t="s">
        <v>129</v>
      </c>
      <c r="X19" s="1396" t="s">
        <v>145</v>
      </c>
      <c r="Y19" s="1397"/>
      <c r="Z19" s="1397"/>
      <c r="AA19" s="1397"/>
      <c r="AB19" s="1397"/>
      <c r="AC19" s="1398"/>
      <c r="AD19" s="1396" t="s">
        <v>92</v>
      </c>
      <c r="AE19" s="1402"/>
      <c r="AF19" s="1402"/>
      <c r="AG19" s="1403"/>
    </row>
    <row r="20" spans="1:33" s="381" customFormat="1" ht="13.5" customHeight="1">
      <c r="A20" s="1387"/>
      <c r="B20" s="1388"/>
      <c r="C20" s="1389"/>
      <c r="D20" s="1393" t="s">
        <v>1095</v>
      </c>
      <c r="E20" s="1394"/>
      <c r="F20" s="1394">
        <v>10</v>
      </c>
      <c r="G20" s="1395"/>
      <c r="H20" s="1393">
        <v>300</v>
      </c>
      <c r="I20" s="1326"/>
      <c r="J20" s="1326"/>
      <c r="K20" s="1326"/>
      <c r="L20" s="1327"/>
      <c r="M20" s="1393">
        <v>350</v>
      </c>
      <c r="N20" s="1326"/>
      <c r="O20" s="1326"/>
      <c r="P20" s="1326"/>
      <c r="Q20" s="1327"/>
      <c r="R20" s="380"/>
      <c r="S20" s="1407">
        <v>6000</v>
      </c>
      <c r="T20" s="1407"/>
      <c r="U20" s="1407"/>
      <c r="V20" s="1407"/>
      <c r="W20" s="393"/>
      <c r="X20" s="1387"/>
      <c r="Y20" s="1388"/>
      <c r="Z20" s="1388"/>
      <c r="AA20" s="1388"/>
      <c r="AB20" s="1388"/>
      <c r="AC20" s="1389"/>
      <c r="AD20" s="1393"/>
      <c r="AE20" s="1394"/>
      <c r="AF20" s="1394"/>
      <c r="AG20" s="1395"/>
    </row>
    <row r="21" spans="1:33" s="381" customFormat="1" ht="13.5" customHeight="1">
      <c r="A21" s="1390"/>
      <c r="B21" s="1391"/>
      <c r="C21" s="1392"/>
      <c r="D21" s="394"/>
      <c r="E21" s="395"/>
      <c r="F21" s="395"/>
      <c r="G21" s="387"/>
      <c r="H21" s="394"/>
      <c r="I21" s="395"/>
      <c r="J21" s="395"/>
      <c r="K21" s="395"/>
      <c r="L21" s="387"/>
      <c r="M21" s="394"/>
      <c r="N21" s="395"/>
      <c r="O21" s="395"/>
      <c r="P21" s="395"/>
      <c r="Q21" s="387"/>
      <c r="R21" s="394" t="s">
        <v>81</v>
      </c>
      <c r="S21" s="1408">
        <v>12000</v>
      </c>
      <c r="T21" s="1330"/>
      <c r="U21" s="1330"/>
      <c r="V21" s="1276" t="s">
        <v>130</v>
      </c>
      <c r="W21" s="1401"/>
      <c r="X21" s="1390"/>
      <c r="Y21" s="1391"/>
      <c r="Z21" s="1391"/>
      <c r="AA21" s="1391"/>
      <c r="AB21" s="1391"/>
      <c r="AC21" s="1392"/>
      <c r="AD21" s="1404"/>
      <c r="AE21" s="1405"/>
      <c r="AF21" s="1405"/>
      <c r="AG21" s="1406"/>
    </row>
    <row r="22" spans="1:33" s="374" customFormat="1" ht="13.5" customHeight="1"/>
    <row r="23" spans="1:33" s="374" customFormat="1" ht="13.5" customHeight="1">
      <c r="A23" s="374" t="s">
        <v>131</v>
      </c>
      <c r="AD23" s="1320"/>
      <c r="AE23" s="1321"/>
      <c r="AF23" s="1321"/>
      <c r="AG23" s="1321"/>
    </row>
    <row r="24" spans="1:33" s="374" customFormat="1" ht="7.5" customHeight="1">
      <c r="AD24" s="388"/>
      <c r="AE24" s="389"/>
      <c r="AF24" s="389"/>
      <c r="AG24" s="389"/>
    </row>
    <row r="25" spans="1:33" s="374" customFormat="1" ht="13.5" customHeight="1">
      <c r="A25" s="1322"/>
      <c r="B25" s="1323"/>
      <c r="C25" s="1323"/>
      <c r="D25" s="1323"/>
      <c r="E25" s="1323"/>
      <c r="F25" s="1323"/>
      <c r="G25" s="1323"/>
      <c r="H25" s="1323"/>
      <c r="I25" s="1323"/>
      <c r="J25" s="1323"/>
      <c r="K25" s="1323"/>
      <c r="L25" s="1323"/>
      <c r="M25" s="1323"/>
      <c r="N25" s="1323"/>
      <c r="O25" s="1323"/>
      <c r="P25" s="1323"/>
      <c r="Q25" s="1323"/>
      <c r="R25" s="1323"/>
      <c r="S25" s="1323"/>
      <c r="T25" s="1323"/>
      <c r="U25" s="1323"/>
      <c r="V25" s="1323"/>
      <c r="W25" s="1323"/>
      <c r="X25" s="1323"/>
      <c r="Y25" s="1323"/>
      <c r="Z25" s="1323"/>
      <c r="AA25" s="1323"/>
      <c r="AB25" s="1323"/>
      <c r="AC25" s="1323"/>
      <c r="AD25" s="1323"/>
      <c r="AE25" s="1323"/>
      <c r="AF25" s="1323"/>
      <c r="AG25" s="1324"/>
    </row>
    <row r="26" spans="1:33" s="374" customFormat="1" ht="13.5" customHeight="1">
      <c r="A26" s="1325"/>
      <c r="B26" s="1326"/>
      <c r="C26" s="1326"/>
      <c r="D26" s="1326"/>
      <c r="E26" s="1326"/>
      <c r="F26" s="1326"/>
      <c r="G26" s="1326"/>
      <c r="H26" s="1326"/>
      <c r="I26" s="1326"/>
      <c r="J26" s="1326"/>
      <c r="K26" s="1326"/>
      <c r="L26" s="1326"/>
      <c r="M26" s="1326"/>
      <c r="N26" s="1326"/>
      <c r="O26" s="1326"/>
      <c r="P26" s="1326"/>
      <c r="Q26" s="1326"/>
      <c r="R26" s="1326"/>
      <c r="S26" s="1326"/>
      <c r="T26" s="1326"/>
      <c r="U26" s="1326"/>
      <c r="V26" s="1326"/>
      <c r="W26" s="1326"/>
      <c r="X26" s="1326"/>
      <c r="Y26" s="1326"/>
      <c r="Z26" s="1326"/>
      <c r="AA26" s="1326"/>
      <c r="AB26" s="1326"/>
      <c r="AC26" s="1326"/>
      <c r="AD26" s="1326"/>
      <c r="AE26" s="1326"/>
      <c r="AF26" s="1326"/>
      <c r="AG26" s="1327"/>
    </row>
    <row r="27" spans="1:33" s="374" customFormat="1" ht="13.5" customHeight="1">
      <c r="A27" s="1328"/>
      <c r="B27" s="1326"/>
      <c r="C27" s="1326"/>
      <c r="D27" s="1326"/>
      <c r="E27" s="1326"/>
      <c r="F27" s="1326"/>
      <c r="G27" s="1326"/>
      <c r="H27" s="1326"/>
      <c r="I27" s="1326"/>
      <c r="J27" s="1326"/>
      <c r="K27" s="1326"/>
      <c r="L27" s="1326"/>
      <c r="M27" s="1326"/>
      <c r="N27" s="1326"/>
      <c r="O27" s="1326"/>
      <c r="P27" s="1326"/>
      <c r="Q27" s="1326"/>
      <c r="R27" s="1326"/>
      <c r="S27" s="1326"/>
      <c r="T27" s="1326"/>
      <c r="U27" s="1326"/>
      <c r="V27" s="1326"/>
      <c r="W27" s="1326"/>
      <c r="X27" s="1326"/>
      <c r="Y27" s="1326"/>
      <c r="Z27" s="1326"/>
      <c r="AA27" s="1326"/>
      <c r="AB27" s="1326"/>
      <c r="AC27" s="1326"/>
      <c r="AD27" s="1326"/>
      <c r="AE27" s="1326"/>
      <c r="AF27" s="1326"/>
      <c r="AG27" s="1327"/>
    </row>
    <row r="28" spans="1:33" s="374" customFormat="1" ht="13.5" customHeight="1">
      <c r="A28" s="1329"/>
      <c r="B28" s="1330"/>
      <c r="C28" s="1330"/>
      <c r="D28" s="1330"/>
      <c r="E28" s="1330"/>
      <c r="F28" s="1330"/>
      <c r="G28" s="1330"/>
      <c r="H28" s="1330"/>
      <c r="I28" s="1330"/>
      <c r="J28" s="1330"/>
      <c r="K28" s="1330"/>
      <c r="L28" s="1330"/>
      <c r="M28" s="1330"/>
      <c r="N28" s="1330"/>
      <c r="O28" s="1330"/>
      <c r="P28" s="1330"/>
      <c r="Q28" s="1330"/>
      <c r="R28" s="1330"/>
      <c r="S28" s="1330"/>
      <c r="T28" s="1330"/>
      <c r="U28" s="1330"/>
      <c r="V28" s="1330"/>
      <c r="W28" s="1330"/>
      <c r="X28" s="1330"/>
      <c r="Y28" s="1330"/>
      <c r="Z28" s="1330"/>
      <c r="AA28" s="1330"/>
      <c r="AB28" s="1330"/>
      <c r="AC28" s="1330"/>
      <c r="AD28" s="1330"/>
      <c r="AE28" s="1330"/>
      <c r="AF28" s="1330"/>
      <c r="AG28" s="1331"/>
    </row>
    <row r="29" spans="1:33" s="374" customFormat="1" ht="13.5" customHeight="1"/>
    <row r="30" spans="1:33" s="374" customFormat="1" ht="15" customHeight="1">
      <c r="A30" s="374" t="s">
        <v>132</v>
      </c>
    </row>
    <row r="31" spans="1:33" s="374" customFormat="1" ht="8.25" customHeight="1"/>
    <row r="32" spans="1:33" s="381" customFormat="1" ht="13.5" customHeight="1">
      <c r="A32" s="1279"/>
      <c r="B32" s="1279"/>
      <c r="C32" s="1279"/>
      <c r="D32" s="1282" t="s">
        <v>133</v>
      </c>
      <c r="E32" s="1282"/>
      <c r="F32" s="1282"/>
      <c r="G32" s="1282"/>
      <c r="H32" s="1282" t="s">
        <v>74</v>
      </c>
      <c r="I32" s="1282"/>
      <c r="J32" s="1282"/>
      <c r="K32" s="1282" t="s">
        <v>134</v>
      </c>
      <c r="L32" s="1282"/>
      <c r="M32" s="1282"/>
      <c r="N32" s="1282"/>
      <c r="O32" s="1282"/>
      <c r="P32" s="1282" t="s">
        <v>124</v>
      </c>
      <c r="Q32" s="1282"/>
      <c r="R32" s="1282"/>
      <c r="S32" s="1282"/>
      <c r="T32" s="1282"/>
      <c r="U32" s="1282" t="s">
        <v>135</v>
      </c>
      <c r="V32" s="1282"/>
      <c r="W32" s="1282"/>
      <c r="X32" s="1282"/>
      <c r="Y32" s="1282"/>
      <c r="Z32" s="1282"/>
      <c r="AA32" s="1282"/>
      <c r="AB32" s="1282"/>
      <c r="AC32" s="1282"/>
      <c r="AD32" s="1282"/>
      <c r="AE32" s="1282"/>
      <c r="AF32" s="1282"/>
      <c r="AG32" s="1282"/>
    </row>
    <row r="33" spans="1:33" s="381" customFormat="1" ht="13.5" customHeight="1">
      <c r="A33" s="1285" t="s">
        <v>136</v>
      </c>
      <c r="B33" s="1286"/>
      <c r="C33" s="1287"/>
      <c r="D33" s="375"/>
      <c r="E33" s="376" t="s">
        <v>127</v>
      </c>
      <c r="F33" s="376"/>
      <c r="G33" s="377" t="s">
        <v>137</v>
      </c>
      <c r="H33" s="1396" t="s">
        <v>93</v>
      </c>
      <c r="I33" s="1397"/>
      <c r="J33" s="1398"/>
      <c r="K33" s="375"/>
      <c r="L33" s="376"/>
      <c r="M33" s="376"/>
      <c r="N33" s="376"/>
      <c r="O33" s="377" t="s">
        <v>9</v>
      </c>
      <c r="P33" s="375"/>
      <c r="Q33" s="376"/>
      <c r="R33" s="376"/>
      <c r="S33" s="376"/>
      <c r="T33" s="377" t="s">
        <v>9</v>
      </c>
      <c r="U33" s="375"/>
      <c r="V33" s="390"/>
      <c r="W33" s="390"/>
      <c r="X33" s="390"/>
      <c r="Y33" s="390"/>
      <c r="Z33" s="390"/>
      <c r="AA33" s="390"/>
      <c r="AB33" s="390"/>
      <c r="AC33" s="390"/>
      <c r="AD33" s="390"/>
      <c r="AE33" s="390"/>
      <c r="AF33" s="390"/>
      <c r="AG33" s="391"/>
    </row>
    <row r="34" spans="1:33" s="381" customFormat="1" ht="13.5" customHeight="1">
      <c r="A34" s="1288"/>
      <c r="B34" s="1289"/>
      <c r="C34" s="1290"/>
      <c r="D34" s="1393" t="s">
        <v>620</v>
      </c>
      <c r="E34" s="1394"/>
      <c r="F34" s="1399">
        <v>4</v>
      </c>
      <c r="G34" s="1400"/>
      <c r="H34" s="1387"/>
      <c r="I34" s="1388"/>
      <c r="J34" s="1389"/>
      <c r="K34" s="1393" t="s">
        <v>204</v>
      </c>
      <c r="L34" s="1326"/>
      <c r="M34" s="1326"/>
      <c r="N34" s="1326"/>
      <c r="O34" s="1327"/>
      <c r="P34" s="1393">
        <v>270</v>
      </c>
      <c r="Q34" s="1326"/>
      <c r="R34" s="1326"/>
      <c r="S34" s="1326"/>
      <c r="T34" s="1327"/>
      <c r="U34" s="1299"/>
      <c r="V34" s="1300"/>
      <c r="W34" s="1300"/>
      <c r="X34" s="1300"/>
      <c r="Y34" s="1300"/>
      <c r="Z34" s="1300"/>
      <c r="AA34" s="1300"/>
      <c r="AB34" s="1300"/>
      <c r="AC34" s="1300"/>
      <c r="AD34" s="1300"/>
      <c r="AE34" s="1300"/>
      <c r="AF34" s="1300"/>
      <c r="AG34" s="1301"/>
    </row>
    <row r="35" spans="1:33" s="381" customFormat="1" ht="13.5" customHeight="1">
      <c r="A35" s="1291"/>
      <c r="B35" s="1292"/>
      <c r="C35" s="1293"/>
      <c r="D35" s="399"/>
      <c r="E35" s="400"/>
      <c r="F35" s="400"/>
      <c r="G35" s="401"/>
      <c r="H35" s="1387"/>
      <c r="I35" s="1388"/>
      <c r="J35" s="1389"/>
      <c r="K35" s="399"/>
      <c r="L35" s="400"/>
      <c r="M35" s="400"/>
      <c r="N35" s="400"/>
      <c r="O35" s="401"/>
      <c r="P35" s="399"/>
      <c r="Q35" s="400"/>
      <c r="R35" s="400"/>
      <c r="S35" s="400"/>
      <c r="T35" s="401"/>
      <c r="U35" s="1302"/>
      <c r="V35" s="1303"/>
      <c r="W35" s="1303"/>
      <c r="X35" s="1303"/>
      <c r="Y35" s="1303"/>
      <c r="Z35" s="1303"/>
      <c r="AA35" s="1303"/>
      <c r="AB35" s="1303"/>
      <c r="AC35" s="1303"/>
      <c r="AD35" s="1303"/>
      <c r="AE35" s="1303"/>
      <c r="AF35" s="1303"/>
      <c r="AG35" s="1304"/>
    </row>
    <row r="36" spans="1:33" s="381" customFormat="1" ht="13.5" customHeight="1">
      <c r="A36" s="1305" t="s">
        <v>138</v>
      </c>
      <c r="B36" s="1305"/>
      <c r="C36" s="1305"/>
      <c r="D36" s="396"/>
      <c r="E36" s="397"/>
      <c r="F36" s="397"/>
      <c r="G36" s="398"/>
      <c r="H36" s="1384" t="s">
        <v>91</v>
      </c>
      <c r="I36" s="1385"/>
      <c r="J36" s="1386"/>
      <c r="K36" s="396"/>
      <c r="L36" s="397"/>
      <c r="M36" s="397"/>
      <c r="N36" s="397"/>
      <c r="O36" s="398"/>
      <c r="P36" s="396"/>
      <c r="Q36" s="397"/>
      <c r="R36" s="397"/>
      <c r="S36" s="397"/>
      <c r="T36" s="398"/>
      <c r="U36" s="1314"/>
      <c r="V36" s="1315"/>
      <c r="W36" s="1315"/>
      <c r="X36" s="1315"/>
      <c r="Y36" s="1315"/>
      <c r="Z36" s="1315"/>
      <c r="AA36" s="1315"/>
      <c r="AB36" s="1315"/>
      <c r="AC36" s="1315"/>
      <c r="AD36" s="1315"/>
      <c r="AE36" s="1315"/>
      <c r="AF36" s="1315"/>
      <c r="AG36" s="1316"/>
    </row>
    <row r="37" spans="1:33" s="381" customFormat="1" ht="13.5" customHeight="1">
      <c r="A37" s="1306"/>
      <c r="B37" s="1306"/>
      <c r="C37" s="1306"/>
      <c r="D37" s="1393" t="s">
        <v>621</v>
      </c>
      <c r="E37" s="1394"/>
      <c r="F37" s="1394">
        <v>10</v>
      </c>
      <c r="G37" s="1395"/>
      <c r="H37" s="1387"/>
      <c r="I37" s="1388"/>
      <c r="J37" s="1389"/>
      <c r="K37" s="1393">
        <v>270</v>
      </c>
      <c r="L37" s="1326"/>
      <c r="M37" s="1326"/>
      <c r="N37" s="1326"/>
      <c r="O37" s="1327"/>
      <c r="P37" s="1393">
        <v>300</v>
      </c>
      <c r="Q37" s="1326"/>
      <c r="R37" s="1326"/>
      <c r="S37" s="1326"/>
      <c r="T37" s="1327"/>
      <c r="U37" s="1299"/>
      <c r="V37" s="1300"/>
      <c r="W37" s="1300"/>
      <c r="X37" s="1300"/>
      <c r="Y37" s="1300"/>
      <c r="Z37" s="1300"/>
      <c r="AA37" s="1300"/>
      <c r="AB37" s="1300"/>
      <c r="AC37" s="1300"/>
      <c r="AD37" s="1300"/>
      <c r="AE37" s="1300"/>
      <c r="AF37" s="1300"/>
      <c r="AG37" s="1301"/>
    </row>
    <row r="38" spans="1:33" s="381" customFormat="1" ht="13.5" customHeight="1">
      <c r="A38" s="1307"/>
      <c r="B38" s="1307"/>
      <c r="C38" s="1307"/>
      <c r="D38" s="383"/>
      <c r="E38" s="384"/>
      <c r="F38" s="384"/>
      <c r="G38" s="385"/>
      <c r="H38" s="1390"/>
      <c r="I38" s="1391"/>
      <c r="J38" s="1392"/>
      <c r="K38" s="383"/>
      <c r="L38" s="384"/>
      <c r="M38" s="384"/>
      <c r="N38" s="384"/>
      <c r="O38" s="385"/>
      <c r="P38" s="383"/>
      <c r="Q38" s="384"/>
      <c r="R38" s="384"/>
      <c r="S38" s="384"/>
      <c r="T38" s="385"/>
      <c r="U38" s="1317"/>
      <c r="V38" s="1318"/>
      <c r="W38" s="1318"/>
      <c r="X38" s="1318"/>
      <c r="Y38" s="1318"/>
      <c r="Z38" s="1318"/>
      <c r="AA38" s="1318"/>
      <c r="AB38" s="1318"/>
      <c r="AC38" s="1318"/>
      <c r="AD38" s="1318"/>
      <c r="AE38" s="1318"/>
      <c r="AF38" s="1318"/>
      <c r="AG38" s="1319"/>
    </row>
    <row r="39" spans="1:33" s="381" customFormat="1" ht="13.5" customHeight="1"/>
    <row r="40" spans="1:33" s="374" customFormat="1" ht="13.5" customHeight="1">
      <c r="A40" s="374" t="s">
        <v>139</v>
      </c>
    </row>
    <row r="41" spans="1:33" s="374" customFormat="1" ht="7.5" customHeight="1"/>
    <row r="42" spans="1:33" s="374" customFormat="1" ht="13.5" customHeight="1">
      <c r="A42" s="1282" t="s">
        <v>140</v>
      </c>
      <c r="B42" s="1283"/>
      <c r="C42" s="1283"/>
      <c r="D42" s="1283"/>
      <c r="E42" s="1283"/>
      <c r="F42" s="1282" t="s">
        <v>141</v>
      </c>
      <c r="G42" s="1282"/>
      <c r="H42" s="1282"/>
      <c r="I42" s="1282"/>
      <c r="J42" s="1282"/>
      <c r="K42" s="1282"/>
      <c r="L42" s="1282"/>
      <c r="M42" s="1282"/>
      <c r="N42" s="1282"/>
      <c r="O42" s="1282"/>
      <c r="P42" s="1282"/>
      <c r="Q42" s="1282"/>
      <c r="R42" s="1282"/>
      <c r="S42" s="1282"/>
      <c r="T42" s="1282"/>
      <c r="U42" s="1282"/>
      <c r="V42" s="1282"/>
      <c r="W42" s="1282"/>
      <c r="X42" s="1282"/>
      <c r="Y42" s="1282"/>
      <c r="Z42" s="1282"/>
      <c r="AA42" s="1282"/>
      <c r="AB42" s="1282"/>
      <c r="AC42" s="1282"/>
      <c r="AD42" s="1282"/>
      <c r="AE42" s="1282"/>
      <c r="AF42" s="1282"/>
      <c r="AG42" s="1282"/>
    </row>
    <row r="43" spans="1:33" s="374" customFormat="1" ht="13.5" customHeight="1">
      <c r="A43" s="1283"/>
      <c r="B43" s="1283"/>
      <c r="C43" s="1283"/>
      <c r="D43" s="1283"/>
      <c r="E43" s="1283"/>
      <c r="F43" s="1381" t="s">
        <v>146</v>
      </c>
      <c r="G43" s="1382"/>
      <c r="H43" s="1382"/>
      <c r="I43" s="1382"/>
      <c r="J43" s="1382"/>
      <c r="K43" s="1382"/>
      <c r="L43" s="1383"/>
      <c r="M43" s="1381" t="s">
        <v>147</v>
      </c>
      <c r="N43" s="1382"/>
      <c r="O43" s="1382"/>
      <c r="P43" s="1382"/>
      <c r="Q43" s="1382"/>
      <c r="R43" s="1382"/>
      <c r="S43" s="1383"/>
      <c r="T43" s="1381" t="s">
        <v>148</v>
      </c>
      <c r="U43" s="1382"/>
      <c r="V43" s="1382"/>
      <c r="W43" s="1382"/>
      <c r="X43" s="1382"/>
      <c r="Y43" s="1382"/>
      <c r="Z43" s="1383"/>
      <c r="AA43" s="1284" t="s">
        <v>142</v>
      </c>
      <c r="AB43" s="1284"/>
      <c r="AC43" s="1284"/>
      <c r="AD43" s="1284"/>
      <c r="AE43" s="1284"/>
      <c r="AF43" s="1284"/>
      <c r="AG43" s="1284"/>
    </row>
    <row r="44" spans="1:33" s="374" customFormat="1" ht="13.5" customHeight="1">
      <c r="A44" s="1375" t="s">
        <v>149</v>
      </c>
      <c r="B44" s="1375"/>
      <c r="C44" s="1375"/>
      <c r="D44" s="1375"/>
      <c r="E44" s="1375"/>
      <c r="F44" s="1376">
        <v>300</v>
      </c>
      <c r="G44" s="1377"/>
      <c r="H44" s="1377"/>
      <c r="I44" s="1377"/>
      <c r="J44" s="1377"/>
      <c r="K44" s="1377"/>
      <c r="L44" s="345" t="s">
        <v>9</v>
      </c>
      <c r="M44" s="1376">
        <v>320</v>
      </c>
      <c r="N44" s="1377"/>
      <c r="O44" s="1377"/>
      <c r="P44" s="1377"/>
      <c r="Q44" s="1377"/>
      <c r="R44" s="1377"/>
      <c r="S44" s="345" t="s">
        <v>9</v>
      </c>
      <c r="T44" s="1376">
        <v>300</v>
      </c>
      <c r="U44" s="1377"/>
      <c r="V44" s="1377"/>
      <c r="W44" s="1377"/>
      <c r="X44" s="1377"/>
      <c r="Y44" s="1377"/>
      <c r="Z44" s="345" t="s">
        <v>9</v>
      </c>
      <c r="AA44" s="1280"/>
      <c r="AB44" s="1281"/>
      <c r="AC44" s="1281"/>
      <c r="AD44" s="1281"/>
      <c r="AE44" s="1281"/>
      <c r="AF44" s="1281"/>
      <c r="AG44" s="345" t="s">
        <v>9</v>
      </c>
    </row>
    <row r="45" spans="1:33" s="374" customFormat="1" ht="13.5" customHeight="1">
      <c r="A45" s="1375"/>
      <c r="B45" s="1375"/>
      <c r="C45" s="1375"/>
      <c r="D45" s="1375"/>
      <c r="E45" s="1375"/>
      <c r="F45" s="1378">
        <v>7</v>
      </c>
      <c r="G45" s="1379"/>
      <c r="H45" s="386" t="s">
        <v>127</v>
      </c>
      <c r="I45" s="1380">
        <v>4</v>
      </c>
      <c r="J45" s="1380"/>
      <c r="K45" s="386"/>
      <c r="L45" s="346" t="s">
        <v>143</v>
      </c>
      <c r="M45" s="1378">
        <v>8</v>
      </c>
      <c r="N45" s="1379"/>
      <c r="O45" s="386" t="s">
        <v>127</v>
      </c>
      <c r="P45" s="1372" t="s">
        <v>622</v>
      </c>
      <c r="Q45" s="1372"/>
      <c r="R45" s="1373"/>
      <c r="S45" s="1374"/>
      <c r="T45" s="1378">
        <v>8</v>
      </c>
      <c r="U45" s="1379"/>
      <c r="V45" s="386" t="s">
        <v>127</v>
      </c>
      <c r="W45" s="1372" t="s">
        <v>622</v>
      </c>
      <c r="X45" s="1372"/>
      <c r="Y45" s="1373"/>
      <c r="Z45" s="1374"/>
      <c r="AA45" s="1277"/>
      <c r="AB45" s="1278"/>
      <c r="AC45" s="386" t="s">
        <v>127</v>
      </c>
      <c r="AD45" s="1276"/>
      <c r="AE45" s="1276"/>
      <c r="AF45" s="386"/>
      <c r="AG45" s="346" t="s">
        <v>143</v>
      </c>
    </row>
    <row r="46" spans="1:33" s="374" customFormat="1" ht="13.5" customHeight="1"/>
    <row r="47" spans="1:33" s="374" customFormat="1" ht="9.75" customHeight="1"/>
    <row r="48" spans="1:33" s="374" customFormat="1" ht="13.5" customHeight="1">
      <c r="A48" s="21" t="s">
        <v>1096</v>
      </c>
    </row>
    <row r="49" spans="1:12" s="374" customFormat="1" ht="13.5" customHeight="1">
      <c r="A49" s="21" t="s">
        <v>86</v>
      </c>
    </row>
    <row r="50" spans="1:12" s="374" customFormat="1" ht="9.75" customHeight="1"/>
    <row r="51" spans="1:12" s="374" customFormat="1" ht="13.5" customHeight="1">
      <c r="A51" s="21" t="s">
        <v>87</v>
      </c>
      <c r="B51" s="21"/>
      <c r="C51" s="21"/>
      <c r="D51" s="21"/>
      <c r="E51" s="21"/>
      <c r="F51" s="21"/>
      <c r="G51" s="21"/>
      <c r="H51" s="21"/>
      <c r="I51" s="21"/>
      <c r="J51" s="21"/>
      <c r="K51" s="21"/>
      <c r="L51" s="21"/>
    </row>
    <row r="52" spans="1:12" s="374" customFormat="1" ht="13.5" customHeight="1">
      <c r="A52" s="21"/>
      <c r="C52" s="21"/>
      <c r="D52" s="21" t="s">
        <v>1091</v>
      </c>
      <c r="E52" s="21"/>
      <c r="F52" s="21"/>
      <c r="G52" s="21"/>
      <c r="H52" s="21"/>
      <c r="I52" s="21"/>
      <c r="J52" s="21"/>
      <c r="K52" s="21"/>
      <c r="L52" s="21"/>
    </row>
    <row r="53" spans="1:12" s="374" customFormat="1" ht="13.5" customHeight="1">
      <c r="A53" s="21"/>
      <c r="C53" s="21"/>
      <c r="D53" s="21" t="s">
        <v>1092</v>
      </c>
      <c r="E53" s="21"/>
      <c r="F53" s="21"/>
      <c r="G53" s="21"/>
      <c r="H53" s="21"/>
      <c r="I53" s="21"/>
      <c r="J53" s="21"/>
      <c r="K53" s="21"/>
      <c r="L53" s="21"/>
    </row>
    <row r="54" spans="1:12" ht="13.5" customHeight="1">
      <c r="A54" s="21"/>
      <c r="C54" s="21"/>
      <c r="D54" s="21" t="s">
        <v>1093</v>
      </c>
      <c r="E54" s="21"/>
      <c r="F54" s="21"/>
      <c r="G54" s="21"/>
      <c r="H54" s="21"/>
      <c r="I54" s="21"/>
      <c r="J54" s="21"/>
      <c r="K54" s="21"/>
      <c r="L54" s="21"/>
    </row>
    <row r="55" spans="1:12" ht="9.75" customHeight="1">
      <c r="A55" s="21"/>
      <c r="B55" s="21"/>
      <c r="C55" s="21"/>
      <c r="D55" s="21"/>
      <c r="E55" s="21"/>
      <c r="F55" s="21"/>
      <c r="G55" s="21"/>
      <c r="H55" s="21"/>
      <c r="I55" s="21"/>
      <c r="J55" s="21"/>
      <c r="K55" s="21"/>
      <c r="L55" s="21"/>
    </row>
    <row r="56" spans="1:12" ht="13.5" customHeight="1">
      <c r="A56" s="21" t="s">
        <v>1094</v>
      </c>
      <c r="B56" s="21"/>
      <c r="C56" s="21"/>
      <c r="D56" s="21"/>
      <c r="E56" s="21"/>
      <c r="F56" s="21"/>
      <c r="G56" s="21"/>
      <c r="H56" s="21"/>
      <c r="I56" s="21"/>
      <c r="J56" s="21"/>
      <c r="K56" s="21"/>
      <c r="L56" s="21"/>
    </row>
    <row r="57" spans="1:12" ht="13.5" customHeight="1">
      <c r="A57" s="21" t="s">
        <v>88</v>
      </c>
      <c r="B57" s="21"/>
      <c r="C57" s="21"/>
      <c r="D57" s="21"/>
      <c r="E57" s="21"/>
      <c r="F57" s="21"/>
      <c r="G57" s="21"/>
      <c r="H57" s="21"/>
      <c r="I57" s="21"/>
      <c r="J57" s="21"/>
      <c r="K57" s="21"/>
      <c r="L57" s="21"/>
    </row>
    <row r="58" spans="1:12" ht="13.5" customHeight="1">
      <c r="A58" s="21" t="s">
        <v>0</v>
      </c>
      <c r="B58" s="21"/>
      <c r="C58" s="21"/>
      <c r="D58" s="21"/>
      <c r="E58" s="21"/>
      <c r="F58" s="21"/>
      <c r="G58" s="21"/>
      <c r="H58" s="21"/>
      <c r="I58" s="21"/>
      <c r="J58" s="21"/>
      <c r="K58" s="21"/>
      <c r="L58" s="21"/>
    </row>
    <row r="59" spans="1:12" ht="9.75" customHeight="1">
      <c r="A59" s="21"/>
      <c r="B59" s="21"/>
      <c r="C59" s="21"/>
      <c r="D59" s="21"/>
      <c r="E59" s="21"/>
      <c r="F59" s="21"/>
      <c r="G59" s="21"/>
      <c r="H59" s="21"/>
      <c r="I59" s="21"/>
      <c r="J59" s="21"/>
      <c r="K59" s="21"/>
      <c r="L59" s="21"/>
    </row>
    <row r="60" spans="1:12" ht="13.5" customHeight="1">
      <c r="A60" s="21" t="s">
        <v>203</v>
      </c>
      <c r="B60" s="21"/>
      <c r="C60" s="21"/>
      <c r="D60" s="21"/>
      <c r="E60" s="21"/>
      <c r="F60" s="21"/>
      <c r="G60" s="21"/>
      <c r="H60" s="21"/>
      <c r="I60" s="21"/>
      <c r="J60" s="21"/>
      <c r="K60" s="21"/>
      <c r="L60" s="21"/>
    </row>
    <row r="61" spans="1:12" ht="9.75" customHeight="1"/>
    <row r="62" spans="1:12" ht="13.5" customHeight="1">
      <c r="A62" s="21" t="s">
        <v>144</v>
      </c>
    </row>
    <row r="63" spans="1:12" ht="13.5" customHeight="1"/>
    <row r="64" spans="1:12"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sheetData>
  <mergeCells count="71">
    <mergeCell ref="P3:AG3"/>
    <mergeCell ref="A5:I5"/>
    <mergeCell ref="J5:AG5"/>
    <mergeCell ref="A6:I6"/>
    <mergeCell ref="K6:O6"/>
    <mergeCell ref="Q6:U6"/>
    <mergeCell ref="W6:AA6"/>
    <mergeCell ref="AC6:AG6"/>
    <mergeCell ref="A10:J10"/>
    <mergeCell ref="K10:L10"/>
    <mergeCell ref="M10:Q10"/>
    <mergeCell ref="R10:AG10"/>
    <mergeCell ref="A11:AG14"/>
    <mergeCell ref="X18:AC18"/>
    <mergeCell ref="AD18:AG18"/>
    <mergeCell ref="A19:C21"/>
    <mergeCell ref="X19:AC21"/>
    <mergeCell ref="AD19:AG21"/>
    <mergeCell ref="D20:E20"/>
    <mergeCell ref="F20:G20"/>
    <mergeCell ref="H20:L20"/>
    <mergeCell ref="M20:Q20"/>
    <mergeCell ref="S20:V20"/>
    <mergeCell ref="A18:C18"/>
    <mergeCell ref="D18:G18"/>
    <mergeCell ref="H18:L18"/>
    <mergeCell ref="M18:Q18"/>
    <mergeCell ref="R18:W18"/>
    <mergeCell ref="S21:U21"/>
    <mergeCell ref="V21:W21"/>
    <mergeCell ref="AD23:AG23"/>
    <mergeCell ref="A25:AG28"/>
    <mergeCell ref="A32:C32"/>
    <mergeCell ref="D32:G32"/>
    <mergeCell ref="H32:J32"/>
    <mergeCell ref="K32:O32"/>
    <mergeCell ref="P32:T32"/>
    <mergeCell ref="U32:AG32"/>
    <mergeCell ref="U34:AG35"/>
    <mergeCell ref="A36:C38"/>
    <mergeCell ref="H36:J38"/>
    <mergeCell ref="U36:AG38"/>
    <mergeCell ref="D37:E37"/>
    <mergeCell ref="F37:G37"/>
    <mergeCell ref="K37:O37"/>
    <mergeCell ref="P37:T37"/>
    <mergeCell ref="A33:C35"/>
    <mergeCell ref="H33:J35"/>
    <mergeCell ref="D34:E34"/>
    <mergeCell ref="F34:G34"/>
    <mergeCell ref="K34:O34"/>
    <mergeCell ref="P34:T34"/>
    <mergeCell ref="A42:E43"/>
    <mergeCell ref="F42:AG42"/>
    <mergeCell ref="F43:L43"/>
    <mergeCell ref="M43:S43"/>
    <mergeCell ref="T43:Z43"/>
    <mergeCell ref="AA43:AG43"/>
    <mergeCell ref="W45:Z45"/>
    <mergeCell ref="AA45:AB45"/>
    <mergeCell ref="AD45:AE45"/>
    <mergeCell ref="A44:E45"/>
    <mergeCell ref="F44:K44"/>
    <mergeCell ref="M44:R44"/>
    <mergeCell ref="T44:Y44"/>
    <mergeCell ref="AA44:AF44"/>
    <mergeCell ref="F45:G45"/>
    <mergeCell ref="I45:J45"/>
    <mergeCell ref="M45:N45"/>
    <mergeCell ref="P45:S45"/>
    <mergeCell ref="T45:U45"/>
  </mergeCells>
  <phoneticPr fontId="17"/>
  <dataValidations count="3">
    <dataValidation type="list" allowBlank="1" showInputMessage="1" showErrorMessage="1" sqref="K10" xr:uid="{00000000-0002-0000-0C00-000000000000}">
      <formula1>"○,　"</formula1>
    </dataValidation>
    <dataValidation type="list" allowBlank="1" showInputMessage="1" showErrorMessage="1" sqref="A19:C21 H33:J38" xr:uid="{00000000-0002-0000-0C00-000001000000}">
      <formula1>"新規,改定,既改定,　"</formula1>
    </dataValidation>
    <dataValidation type="list" allowBlank="1" showInputMessage="1" showErrorMessage="1" sqref="AD19:AG21" xr:uid="{00000000-0002-0000-0C00-000002000000}">
      <formula1>"要,不要,　"</formula1>
    </dataValidation>
  </dataValidations>
  <pageMargins left="0.70866141732283472" right="0.70866141732283472" top="0.59055118110236227" bottom="0.59055118110236227"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3B502-960B-4EF6-BCBB-C9609773DE55}">
  <sheetPr codeName="Sheet20"/>
  <dimension ref="A1:AC117"/>
  <sheetViews>
    <sheetView view="pageBreakPreview" zoomScale="93" zoomScaleNormal="100" zoomScaleSheetLayoutView="93" workbookViewId="0">
      <selection activeCell="E32" sqref="E32:Q32"/>
    </sheetView>
  </sheetViews>
  <sheetFormatPr defaultRowHeight="14.4"/>
  <cols>
    <col min="1" max="27" width="3.44140625" style="254" customWidth="1"/>
    <col min="28" max="28" width="8.6640625" style="254" customWidth="1"/>
    <col min="29" max="29" width="6.77734375" style="254" customWidth="1"/>
    <col min="30" max="256" width="9" style="254"/>
    <col min="257" max="283" width="3.44140625" style="254" customWidth="1"/>
    <col min="284" max="284" width="8.6640625" style="254" customWidth="1"/>
    <col min="285" max="285" width="6.77734375" style="254" customWidth="1"/>
    <col min="286" max="512" width="9" style="254"/>
    <col min="513" max="539" width="3.44140625" style="254" customWidth="1"/>
    <col min="540" max="540" width="8.6640625" style="254" customWidth="1"/>
    <col min="541" max="541" width="6.77734375" style="254" customWidth="1"/>
    <col min="542" max="768" width="9" style="254"/>
    <col min="769" max="795" width="3.44140625" style="254" customWidth="1"/>
    <col min="796" max="796" width="8.6640625" style="254" customWidth="1"/>
    <col min="797" max="797" width="6.77734375" style="254" customWidth="1"/>
    <col min="798" max="1024" width="9" style="254"/>
    <col min="1025" max="1051" width="3.44140625" style="254" customWidth="1"/>
    <col min="1052" max="1052" width="8.6640625" style="254" customWidth="1"/>
    <col min="1053" max="1053" width="6.77734375" style="254" customWidth="1"/>
    <col min="1054" max="1280" width="9" style="254"/>
    <col min="1281" max="1307" width="3.44140625" style="254" customWidth="1"/>
    <col min="1308" max="1308" width="8.6640625" style="254" customWidth="1"/>
    <col min="1309" max="1309" width="6.77734375" style="254" customWidth="1"/>
    <col min="1310" max="1536" width="9" style="254"/>
    <col min="1537" max="1563" width="3.44140625" style="254" customWidth="1"/>
    <col min="1564" max="1564" width="8.6640625" style="254" customWidth="1"/>
    <col min="1565" max="1565" width="6.77734375" style="254" customWidth="1"/>
    <col min="1566" max="1792" width="9" style="254"/>
    <col min="1793" max="1819" width="3.44140625" style="254" customWidth="1"/>
    <col min="1820" max="1820" width="8.6640625" style="254" customWidth="1"/>
    <col min="1821" max="1821" width="6.77734375" style="254" customWidth="1"/>
    <col min="1822" max="2048" width="9" style="254"/>
    <col min="2049" max="2075" width="3.44140625" style="254" customWidth="1"/>
    <col min="2076" max="2076" width="8.6640625" style="254" customWidth="1"/>
    <col min="2077" max="2077" width="6.77734375" style="254" customWidth="1"/>
    <col min="2078" max="2304" width="9" style="254"/>
    <col min="2305" max="2331" width="3.44140625" style="254" customWidth="1"/>
    <col min="2332" max="2332" width="8.6640625" style="254" customWidth="1"/>
    <col min="2333" max="2333" width="6.77734375" style="254" customWidth="1"/>
    <col min="2334" max="2560" width="9" style="254"/>
    <col min="2561" max="2587" width="3.44140625" style="254" customWidth="1"/>
    <col min="2588" max="2588" width="8.6640625" style="254" customWidth="1"/>
    <col min="2589" max="2589" width="6.77734375" style="254" customWidth="1"/>
    <col min="2590" max="2816" width="9" style="254"/>
    <col min="2817" max="2843" width="3.44140625" style="254" customWidth="1"/>
    <col min="2844" max="2844" width="8.6640625" style="254" customWidth="1"/>
    <col min="2845" max="2845" width="6.77734375" style="254" customWidth="1"/>
    <col min="2846" max="3072" width="9" style="254"/>
    <col min="3073" max="3099" width="3.44140625" style="254" customWidth="1"/>
    <col min="3100" max="3100" width="8.6640625" style="254" customWidth="1"/>
    <col min="3101" max="3101" width="6.77734375" style="254" customWidth="1"/>
    <col min="3102" max="3328" width="9" style="254"/>
    <col min="3329" max="3355" width="3.44140625" style="254" customWidth="1"/>
    <col min="3356" max="3356" width="8.6640625" style="254" customWidth="1"/>
    <col min="3357" max="3357" width="6.77734375" style="254" customWidth="1"/>
    <col min="3358" max="3584" width="9" style="254"/>
    <col min="3585" max="3611" width="3.44140625" style="254" customWidth="1"/>
    <col min="3612" max="3612" width="8.6640625" style="254" customWidth="1"/>
    <col min="3613" max="3613" width="6.77734375" style="254" customWidth="1"/>
    <col min="3614" max="3840" width="9" style="254"/>
    <col min="3841" max="3867" width="3.44140625" style="254" customWidth="1"/>
    <col min="3868" max="3868" width="8.6640625" style="254" customWidth="1"/>
    <col min="3869" max="3869" width="6.77734375" style="254" customWidth="1"/>
    <col min="3870" max="4096" width="9" style="254"/>
    <col min="4097" max="4123" width="3.44140625" style="254" customWidth="1"/>
    <col min="4124" max="4124" width="8.6640625" style="254" customWidth="1"/>
    <col min="4125" max="4125" width="6.77734375" style="254" customWidth="1"/>
    <col min="4126" max="4352" width="9" style="254"/>
    <col min="4353" max="4379" width="3.44140625" style="254" customWidth="1"/>
    <col min="4380" max="4380" width="8.6640625" style="254" customWidth="1"/>
    <col min="4381" max="4381" width="6.77734375" style="254" customWidth="1"/>
    <col min="4382" max="4608" width="9" style="254"/>
    <col min="4609" max="4635" width="3.44140625" style="254" customWidth="1"/>
    <col min="4636" max="4636" width="8.6640625" style="254" customWidth="1"/>
    <col min="4637" max="4637" width="6.77734375" style="254" customWidth="1"/>
    <col min="4638" max="4864" width="9" style="254"/>
    <col min="4865" max="4891" width="3.44140625" style="254" customWidth="1"/>
    <col min="4892" max="4892" width="8.6640625" style="254" customWidth="1"/>
    <col min="4893" max="4893" width="6.77734375" style="254" customWidth="1"/>
    <col min="4894" max="5120" width="9" style="254"/>
    <col min="5121" max="5147" width="3.44140625" style="254" customWidth="1"/>
    <col min="5148" max="5148" width="8.6640625" style="254" customWidth="1"/>
    <col min="5149" max="5149" width="6.77734375" style="254" customWidth="1"/>
    <col min="5150" max="5376" width="9" style="254"/>
    <col min="5377" max="5403" width="3.44140625" style="254" customWidth="1"/>
    <col min="5404" max="5404" width="8.6640625" style="254" customWidth="1"/>
    <col min="5405" max="5405" width="6.77734375" style="254" customWidth="1"/>
    <col min="5406" max="5632" width="9" style="254"/>
    <col min="5633" max="5659" width="3.44140625" style="254" customWidth="1"/>
    <col min="5660" max="5660" width="8.6640625" style="254" customWidth="1"/>
    <col min="5661" max="5661" width="6.77734375" style="254" customWidth="1"/>
    <col min="5662" max="5888" width="9" style="254"/>
    <col min="5889" max="5915" width="3.44140625" style="254" customWidth="1"/>
    <col min="5916" max="5916" width="8.6640625" style="254" customWidth="1"/>
    <col min="5917" max="5917" width="6.77734375" style="254" customWidth="1"/>
    <col min="5918" max="6144" width="9" style="254"/>
    <col min="6145" max="6171" width="3.44140625" style="254" customWidth="1"/>
    <col min="6172" max="6172" width="8.6640625" style="254" customWidth="1"/>
    <col min="6173" max="6173" width="6.77734375" style="254" customWidth="1"/>
    <col min="6174" max="6400" width="9" style="254"/>
    <col min="6401" max="6427" width="3.44140625" style="254" customWidth="1"/>
    <col min="6428" max="6428" width="8.6640625" style="254" customWidth="1"/>
    <col min="6429" max="6429" width="6.77734375" style="254" customWidth="1"/>
    <col min="6430" max="6656" width="9" style="254"/>
    <col min="6657" max="6683" width="3.44140625" style="254" customWidth="1"/>
    <col min="6684" max="6684" width="8.6640625" style="254" customWidth="1"/>
    <col min="6685" max="6685" width="6.77734375" style="254" customWidth="1"/>
    <col min="6686" max="6912" width="9" style="254"/>
    <col min="6913" max="6939" width="3.44140625" style="254" customWidth="1"/>
    <col min="6940" max="6940" width="8.6640625" style="254" customWidth="1"/>
    <col min="6941" max="6941" width="6.77734375" style="254" customWidth="1"/>
    <col min="6942" max="7168" width="9" style="254"/>
    <col min="7169" max="7195" width="3.44140625" style="254" customWidth="1"/>
    <col min="7196" max="7196" width="8.6640625" style="254" customWidth="1"/>
    <col min="7197" max="7197" width="6.77734375" style="254" customWidth="1"/>
    <col min="7198" max="7424" width="9" style="254"/>
    <col min="7425" max="7451" width="3.44140625" style="254" customWidth="1"/>
    <col min="7452" max="7452" width="8.6640625" style="254" customWidth="1"/>
    <col min="7453" max="7453" width="6.77734375" style="254" customWidth="1"/>
    <col min="7454" max="7680" width="9" style="254"/>
    <col min="7681" max="7707" width="3.44140625" style="254" customWidth="1"/>
    <col min="7708" max="7708" width="8.6640625" style="254" customWidth="1"/>
    <col min="7709" max="7709" width="6.77734375" style="254" customWidth="1"/>
    <col min="7710" max="7936" width="9" style="254"/>
    <col min="7937" max="7963" width="3.44140625" style="254" customWidth="1"/>
    <col min="7964" max="7964" width="8.6640625" style="254" customWidth="1"/>
    <col min="7965" max="7965" width="6.77734375" style="254" customWidth="1"/>
    <col min="7966" max="8192" width="9" style="254"/>
    <col min="8193" max="8219" width="3.44140625" style="254" customWidth="1"/>
    <col min="8220" max="8220" width="8.6640625" style="254" customWidth="1"/>
    <col min="8221" max="8221" width="6.77734375" style="254" customWidth="1"/>
    <col min="8222" max="8448" width="9" style="254"/>
    <col min="8449" max="8475" width="3.44140625" style="254" customWidth="1"/>
    <col min="8476" max="8476" width="8.6640625" style="254" customWidth="1"/>
    <col min="8477" max="8477" width="6.77734375" style="254" customWidth="1"/>
    <col min="8478" max="8704" width="9" style="254"/>
    <col min="8705" max="8731" width="3.44140625" style="254" customWidth="1"/>
    <col min="8732" max="8732" width="8.6640625" style="254" customWidth="1"/>
    <col min="8733" max="8733" width="6.77734375" style="254" customWidth="1"/>
    <col min="8734" max="8960" width="9" style="254"/>
    <col min="8961" max="8987" width="3.44140625" style="254" customWidth="1"/>
    <col min="8988" max="8988" width="8.6640625" style="254" customWidth="1"/>
    <col min="8989" max="8989" width="6.77734375" style="254" customWidth="1"/>
    <col min="8990" max="9216" width="9" style="254"/>
    <col min="9217" max="9243" width="3.44140625" style="254" customWidth="1"/>
    <col min="9244" max="9244" width="8.6640625" style="254" customWidth="1"/>
    <col min="9245" max="9245" width="6.77734375" style="254" customWidth="1"/>
    <col min="9246" max="9472" width="9" style="254"/>
    <col min="9473" max="9499" width="3.44140625" style="254" customWidth="1"/>
    <col min="9500" max="9500" width="8.6640625" style="254" customWidth="1"/>
    <col min="9501" max="9501" width="6.77734375" style="254" customWidth="1"/>
    <col min="9502" max="9728" width="9" style="254"/>
    <col min="9729" max="9755" width="3.44140625" style="254" customWidth="1"/>
    <col min="9756" max="9756" width="8.6640625" style="254" customWidth="1"/>
    <col min="9757" max="9757" width="6.77734375" style="254" customWidth="1"/>
    <col min="9758" max="9984" width="9" style="254"/>
    <col min="9985" max="10011" width="3.44140625" style="254" customWidth="1"/>
    <col min="10012" max="10012" width="8.6640625" style="254" customWidth="1"/>
    <col min="10013" max="10013" width="6.77734375" style="254" customWidth="1"/>
    <col min="10014" max="10240" width="9" style="254"/>
    <col min="10241" max="10267" width="3.44140625" style="254" customWidth="1"/>
    <col min="10268" max="10268" width="8.6640625" style="254" customWidth="1"/>
    <col min="10269" max="10269" width="6.77734375" style="254" customWidth="1"/>
    <col min="10270" max="10496" width="9" style="254"/>
    <col min="10497" max="10523" width="3.44140625" style="254" customWidth="1"/>
    <col min="10524" max="10524" width="8.6640625" style="254" customWidth="1"/>
    <col min="10525" max="10525" width="6.77734375" style="254" customWidth="1"/>
    <col min="10526" max="10752" width="9" style="254"/>
    <col min="10753" max="10779" width="3.44140625" style="254" customWidth="1"/>
    <col min="10780" max="10780" width="8.6640625" style="254" customWidth="1"/>
    <col min="10781" max="10781" width="6.77734375" style="254" customWidth="1"/>
    <col min="10782" max="11008" width="9" style="254"/>
    <col min="11009" max="11035" width="3.44140625" style="254" customWidth="1"/>
    <col min="11036" max="11036" width="8.6640625" style="254" customWidth="1"/>
    <col min="11037" max="11037" width="6.77734375" style="254" customWidth="1"/>
    <col min="11038" max="11264" width="9" style="254"/>
    <col min="11265" max="11291" width="3.44140625" style="254" customWidth="1"/>
    <col min="11292" max="11292" width="8.6640625" style="254" customWidth="1"/>
    <col min="11293" max="11293" width="6.77734375" style="254" customWidth="1"/>
    <col min="11294" max="11520" width="9" style="254"/>
    <col min="11521" max="11547" width="3.44140625" style="254" customWidth="1"/>
    <col min="11548" max="11548" width="8.6640625" style="254" customWidth="1"/>
    <col min="11549" max="11549" width="6.77734375" style="254" customWidth="1"/>
    <col min="11550" max="11776" width="9" style="254"/>
    <col min="11777" max="11803" width="3.44140625" style="254" customWidth="1"/>
    <col min="11804" max="11804" width="8.6640625" style="254" customWidth="1"/>
    <col min="11805" max="11805" width="6.77734375" style="254" customWidth="1"/>
    <col min="11806" max="12032" width="9" style="254"/>
    <col min="12033" max="12059" width="3.44140625" style="254" customWidth="1"/>
    <col min="12060" max="12060" width="8.6640625" style="254" customWidth="1"/>
    <col min="12061" max="12061" width="6.77734375" style="254" customWidth="1"/>
    <col min="12062" max="12288" width="9" style="254"/>
    <col min="12289" max="12315" width="3.44140625" style="254" customWidth="1"/>
    <col min="12316" max="12316" width="8.6640625" style="254" customWidth="1"/>
    <col min="12317" max="12317" width="6.77734375" style="254" customWidth="1"/>
    <col min="12318" max="12544" width="9" style="254"/>
    <col min="12545" max="12571" width="3.44140625" style="254" customWidth="1"/>
    <col min="12572" max="12572" width="8.6640625" style="254" customWidth="1"/>
    <col min="12573" max="12573" width="6.77734375" style="254" customWidth="1"/>
    <col min="12574" max="12800" width="9" style="254"/>
    <col min="12801" max="12827" width="3.44140625" style="254" customWidth="1"/>
    <col min="12828" max="12828" width="8.6640625" style="254" customWidth="1"/>
    <col min="12829" max="12829" width="6.77734375" style="254" customWidth="1"/>
    <col min="12830" max="13056" width="9" style="254"/>
    <col min="13057" max="13083" width="3.44140625" style="254" customWidth="1"/>
    <col min="13084" max="13084" width="8.6640625" style="254" customWidth="1"/>
    <col min="13085" max="13085" width="6.77734375" style="254" customWidth="1"/>
    <col min="13086" max="13312" width="9" style="254"/>
    <col min="13313" max="13339" width="3.44140625" style="254" customWidth="1"/>
    <col min="13340" max="13340" width="8.6640625" style="254" customWidth="1"/>
    <col min="13341" max="13341" width="6.77734375" style="254" customWidth="1"/>
    <col min="13342" max="13568" width="9" style="254"/>
    <col min="13569" max="13595" width="3.44140625" style="254" customWidth="1"/>
    <col min="13596" max="13596" width="8.6640625" style="254" customWidth="1"/>
    <col min="13597" max="13597" width="6.77734375" style="254" customWidth="1"/>
    <col min="13598" max="13824" width="9" style="254"/>
    <col min="13825" max="13851" width="3.44140625" style="254" customWidth="1"/>
    <col min="13852" max="13852" width="8.6640625" style="254" customWidth="1"/>
    <col min="13853" max="13853" width="6.77734375" style="254" customWidth="1"/>
    <col min="13854" max="14080" width="9" style="254"/>
    <col min="14081" max="14107" width="3.44140625" style="254" customWidth="1"/>
    <col min="14108" max="14108" width="8.6640625" style="254" customWidth="1"/>
    <col min="14109" max="14109" width="6.77734375" style="254" customWidth="1"/>
    <col min="14110" max="14336" width="9" style="254"/>
    <col min="14337" max="14363" width="3.44140625" style="254" customWidth="1"/>
    <col min="14364" max="14364" width="8.6640625" style="254" customWidth="1"/>
    <col min="14365" max="14365" width="6.77734375" style="254" customWidth="1"/>
    <col min="14366" max="14592" width="9" style="254"/>
    <col min="14593" max="14619" width="3.44140625" style="254" customWidth="1"/>
    <col min="14620" max="14620" width="8.6640625" style="254" customWidth="1"/>
    <col min="14621" max="14621" width="6.77734375" style="254" customWidth="1"/>
    <col min="14622" max="14848" width="9" style="254"/>
    <col min="14849" max="14875" width="3.44140625" style="254" customWidth="1"/>
    <col min="14876" max="14876" width="8.6640625" style="254" customWidth="1"/>
    <col min="14877" max="14877" width="6.77734375" style="254" customWidth="1"/>
    <col min="14878" max="15104" width="9" style="254"/>
    <col min="15105" max="15131" width="3.44140625" style="254" customWidth="1"/>
    <col min="15132" max="15132" width="8.6640625" style="254" customWidth="1"/>
    <col min="15133" max="15133" width="6.77734375" style="254" customWidth="1"/>
    <col min="15134" max="15360" width="9" style="254"/>
    <col min="15361" max="15387" width="3.44140625" style="254" customWidth="1"/>
    <col min="15388" max="15388" width="8.6640625" style="254" customWidth="1"/>
    <col min="15389" max="15389" width="6.77734375" style="254" customWidth="1"/>
    <col min="15390" max="15616" width="9" style="254"/>
    <col min="15617" max="15643" width="3.44140625" style="254" customWidth="1"/>
    <col min="15644" max="15644" width="8.6640625" style="254" customWidth="1"/>
    <col min="15645" max="15645" width="6.77734375" style="254" customWidth="1"/>
    <col min="15646" max="15872" width="9" style="254"/>
    <col min="15873" max="15899" width="3.44140625" style="254" customWidth="1"/>
    <col min="15900" max="15900" width="8.6640625" style="254" customWidth="1"/>
    <col min="15901" max="15901" width="6.77734375" style="254" customWidth="1"/>
    <col min="15902" max="16128" width="9" style="254"/>
    <col min="16129" max="16155" width="3.44140625" style="254" customWidth="1"/>
    <col min="16156" max="16156" width="8.6640625" style="254" customWidth="1"/>
    <col min="16157" max="16157" width="6.77734375" style="254" customWidth="1"/>
    <col min="16158" max="16384" width="9" style="254"/>
  </cols>
  <sheetData>
    <row r="1" spans="1:29" ht="16.5" customHeight="1">
      <c r="A1" s="1424" t="s">
        <v>305</v>
      </c>
      <c r="B1" s="1424"/>
      <c r="C1" s="1424"/>
      <c r="D1" s="1424"/>
      <c r="E1" s="1424"/>
      <c r="F1" s="1424"/>
      <c r="G1" s="1424"/>
      <c r="H1" s="1424"/>
      <c r="I1" s="1424"/>
      <c r="J1" s="1424"/>
      <c r="K1" s="1424"/>
      <c r="L1" s="1424"/>
      <c r="M1" s="1424"/>
      <c r="N1" s="1424"/>
      <c r="O1" s="1424"/>
      <c r="P1" s="1424"/>
      <c r="Q1" s="1424"/>
      <c r="R1" s="1424"/>
      <c r="S1" s="1424"/>
      <c r="T1" s="1424"/>
      <c r="U1" s="1424"/>
      <c r="V1" s="1424"/>
      <c r="W1" s="1424"/>
      <c r="X1" s="1424"/>
      <c r="Y1" s="1424"/>
      <c r="Z1" s="1424"/>
      <c r="AA1" s="1424"/>
      <c r="AB1" s="1424"/>
      <c r="AC1" s="262"/>
    </row>
    <row r="2" spans="1:29" ht="12.75" customHeight="1"/>
    <row r="3" spans="1:29" ht="18" customHeight="1">
      <c r="A3" s="1425" t="s">
        <v>1156</v>
      </c>
      <c r="B3" s="1426"/>
      <c r="C3" s="1426"/>
      <c r="D3" s="1426"/>
      <c r="E3" s="1426"/>
      <c r="F3" s="1426"/>
      <c r="G3" s="1426"/>
      <c r="H3" s="1426"/>
      <c r="I3" s="1426"/>
      <c r="J3" s="1426"/>
      <c r="K3" s="1426"/>
      <c r="L3" s="1426"/>
      <c r="M3" s="1426"/>
      <c r="N3" s="1426"/>
      <c r="O3" s="1426"/>
      <c r="P3" s="1426"/>
      <c r="Q3" s="1426"/>
      <c r="R3" s="1426"/>
      <c r="S3" s="1426"/>
      <c r="T3" s="1426"/>
      <c r="U3" s="1426"/>
      <c r="V3" s="1426"/>
      <c r="W3" s="1426"/>
      <c r="X3" s="1426"/>
      <c r="Y3" s="1426"/>
      <c r="Z3" s="1426"/>
      <c r="AA3" s="1426"/>
      <c r="AB3" s="1426"/>
      <c r="AC3" s="426"/>
    </row>
    <row r="4" spans="1:29" ht="18" customHeight="1">
      <c r="A4" s="1426"/>
      <c r="B4" s="1426"/>
      <c r="C4" s="1426"/>
      <c r="D4" s="1426"/>
      <c r="E4" s="1426"/>
      <c r="F4" s="1426"/>
      <c r="G4" s="1426"/>
      <c r="H4" s="1426"/>
      <c r="I4" s="1426"/>
      <c r="J4" s="1426"/>
      <c r="K4" s="1426"/>
      <c r="L4" s="1426"/>
      <c r="M4" s="1426"/>
      <c r="N4" s="1426"/>
      <c r="O4" s="1426"/>
      <c r="P4" s="1426"/>
      <c r="Q4" s="1426"/>
      <c r="R4" s="1426"/>
      <c r="S4" s="1426"/>
      <c r="T4" s="1426"/>
      <c r="U4" s="1426"/>
      <c r="V4" s="1426"/>
      <c r="W4" s="1426"/>
      <c r="X4" s="1426"/>
      <c r="Y4" s="1426"/>
      <c r="Z4" s="1426"/>
      <c r="AA4" s="1426"/>
      <c r="AB4" s="1426"/>
      <c r="AC4" s="426"/>
    </row>
    <row r="5" spans="1:29" ht="18" customHeight="1">
      <c r="A5" s="1426"/>
      <c r="B5" s="1426"/>
      <c r="C5" s="1426"/>
      <c r="D5" s="1426"/>
      <c r="E5" s="1426"/>
      <c r="F5" s="1426"/>
      <c r="G5" s="1426"/>
      <c r="H5" s="1426"/>
      <c r="I5" s="1426"/>
      <c r="J5" s="1426"/>
      <c r="K5" s="1426"/>
      <c r="L5" s="1426"/>
      <c r="M5" s="1426"/>
      <c r="N5" s="1426"/>
      <c r="O5" s="1426"/>
      <c r="P5" s="1426"/>
      <c r="Q5" s="1426"/>
      <c r="R5" s="1426"/>
      <c r="S5" s="1426"/>
      <c r="T5" s="1426"/>
      <c r="U5" s="1426"/>
      <c r="V5" s="1426"/>
      <c r="W5" s="1426"/>
      <c r="X5" s="1426"/>
      <c r="Y5" s="1426"/>
      <c r="Z5" s="1426"/>
      <c r="AA5" s="1426"/>
      <c r="AB5" s="1426"/>
      <c r="AC5" s="426"/>
    </row>
    <row r="6" spans="1:29" ht="18" customHeight="1">
      <c r="A6" s="1426"/>
      <c r="B6" s="1426"/>
      <c r="C6" s="1426"/>
      <c r="D6" s="1426"/>
      <c r="E6" s="1426"/>
      <c r="F6" s="1426"/>
      <c r="G6" s="1426"/>
      <c r="H6" s="1426"/>
      <c r="I6" s="1426"/>
      <c r="J6" s="1426"/>
      <c r="K6" s="1426"/>
      <c r="L6" s="1426"/>
      <c r="M6" s="1426"/>
      <c r="N6" s="1426"/>
      <c r="O6" s="1426"/>
      <c r="P6" s="1426"/>
      <c r="Q6" s="1426"/>
      <c r="R6" s="1426"/>
      <c r="S6" s="1426"/>
      <c r="T6" s="1426"/>
      <c r="U6" s="1426"/>
      <c r="V6" s="1426"/>
      <c r="W6" s="1426"/>
      <c r="X6" s="1426"/>
      <c r="Y6" s="1426"/>
      <c r="Z6" s="1426"/>
      <c r="AA6" s="1426"/>
      <c r="AB6" s="1426"/>
      <c r="AC6" s="426"/>
    </row>
    <row r="7" spans="1:29" ht="18" customHeight="1">
      <c r="A7" s="1426"/>
      <c r="B7" s="1426"/>
      <c r="C7" s="1426"/>
      <c r="D7" s="1426"/>
      <c r="E7" s="1426"/>
      <c r="F7" s="1426"/>
      <c r="G7" s="1426"/>
      <c r="H7" s="1426"/>
      <c r="I7" s="1426"/>
      <c r="J7" s="1426"/>
      <c r="K7" s="1426"/>
      <c r="L7" s="1426"/>
      <c r="M7" s="1426"/>
      <c r="N7" s="1426"/>
      <c r="O7" s="1426"/>
      <c r="P7" s="1426"/>
      <c r="Q7" s="1426"/>
      <c r="R7" s="1426"/>
      <c r="S7" s="1426"/>
      <c r="T7" s="1426"/>
      <c r="U7" s="1426"/>
      <c r="V7" s="1426"/>
      <c r="W7" s="1426"/>
      <c r="X7" s="1426"/>
      <c r="Y7" s="1426"/>
      <c r="Z7" s="1426"/>
      <c r="AA7" s="1426"/>
      <c r="AB7" s="1426"/>
      <c r="AC7" s="426"/>
    </row>
    <row r="8" spans="1:29" ht="18" customHeight="1">
      <c r="A8" s="1426"/>
      <c r="B8" s="1426"/>
      <c r="C8" s="1426"/>
      <c r="D8" s="1426"/>
      <c r="E8" s="1426"/>
      <c r="F8" s="1426"/>
      <c r="G8" s="1426"/>
      <c r="H8" s="1426"/>
      <c r="I8" s="1426"/>
      <c r="J8" s="1426"/>
      <c r="K8" s="1426"/>
      <c r="L8" s="1426"/>
      <c r="M8" s="1426"/>
      <c r="N8" s="1426"/>
      <c r="O8" s="1426"/>
      <c r="P8" s="1426"/>
      <c r="Q8" s="1426"/>
      <c r="R8" s="1426"/>
      <c r="S8" s="1426"/>
      <c r="T8" s="1426"/>
      <c r="U8" s="1426"/>
      <c r="V8" s="1426"/>
      <c r="W8" s="1426"/>
      <c r="X8" s="1426"/>
      <c r="Y8" s="1426"/>
      <c r="Z8" s="1426"/>
      <c r="AA8" s="1426"/>
      <c r="AB8" s="1426"/>
      <c r="AC8" s="426"/>
    </row>
    <row r="9" spans="1:29" ht="18" customHeight="1">
      <c r="A9" s="1426"/>
      <c r="B9" s="1426"/>
      <c r="C9" s="1426"/>
      <c r="D9" s="1426"/>
      <c r="E9" s="1426"/>
      <c r="F9" s="1426"/>
      <c r="G9" s="1426"/>
      <c r="H9" s="1426"/>
      <c r="I9" s="1426"/>
      <c r="J9" s="1426"/>
      <c r="K9" s="1426"/>
      <c r="L9" s="1426"/>
      <c r="M9" s="1426"/>
      <c r="N9" s="1426"/>
      <c r="O9" s="1426"/>
      <c r="P9" s="1426"/>
      <c r="Q9" s="1426"/>
      <c r="R9" s="1426"/>
      <c r="S9" s="1426"/>
      <c r="T9" s="1426"/>
      <c r="U9" s="1426"/>
      <c r="V9" s="1426"/>
      <c r="W9" s="1426"/>
      <c r="X9" s="1426"/>
      <c r="Y9" s="1426"/>
      <c r="Z9" s="1426"/>
      <c r="AA9" s="1426"/>
      <c r="AB9" s="1426"/>
      <c r="AC9" s="426"/>
    </row>
    <row r="10" spans="1:29" ht="18" customHeight="1">
      <c r="A10" s="1426"/>
      <c r="B10" s="1426"/>
      <c r="C10" s="1426"/>
      <c r="D10" s="1426"/>
      <c r="E10" s="1426"/>
      <c r="F10" s="1426"/>
      <c r="G10" s="1426"/>
      <c r="H10" s="1426"/>
      <c r="I10" s="1426"/>
      <c r="J10" s="1426"/>
      <c r="K10" s="1426"/>
      <c r="L10" s="1426"/>
      <c r="M10" s="1426"/>
      <c r="N10" s="1426"/>
      <c r="O10" s="1426"/>
      <c r="P10" s="1426"/>
      <c r="Q10" s="1426"/>
      <c r="R10" s="1426"/>
      <c r="S10" s="1426"/>
      <c r="T10" s="1426"/>
      <c r="U10" s="1426"/>
      <c r="V10" s="1426"/>
      <c r="W10" s="1426"/>
      <c r="X10" s="1426"/>
      <c r="Y10" s="1426"/>
      <c r="Z10" s="1426"/>
      <c r="AA10" s="1426"/>
      <c r="AB10" s="1426"/>
      <c r="AC10" s="426"/>
    </row>
    <row r="11" spans="1:29" ht="18" customHeight="1">
      <c r="A11" s="424"/>
      <c r="B11" s="256" t="s">
        <v>304</v>
      </c>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4"/>
    </row>
    <row r="12" spans="1:29" ht="18.75" customHeight="1">
      <c r="B12" s="254" t="s">
        <v>655</v>
      </c>
    </row>
    <row r="13" spans="1:29" ht="18.75" customHeight="1">
      <c r="B13" s="254" t="s">
        <v>303</v>
      </c>
    </row>
    <row r="14" spans="1:29" ht="18.75" customHeight="1">
      <c r="A14" s="254" t="s">
        <v>302</v>
      </c>
    </row>
    <row r="15" spans="1:29" ht="18.75" customHeight="1">
      <c r="B15" s="423" t="s">
        <v>301</v>
      </c>
      <c r="C15" s="254" t="s">
        <v>300</v>
      </c>
    </row>
    <row r="16" spans="1:29" ht="18.75" customHeight="1">
      <c r="A16" s="424"/>
      <c r="B16" s="424"/>
      <c r="C16" s="424" t="s">
        <v>293</v>
      </c>
      <c r="D16" s="256" t="s">
        <v>1097</v>
      </c>
      <c r="E16" s="424"/>
      <c r="F16" s="424"/>
      <c r="G16" s="424"/>
      <c r="H16" s="424"/>
      <c r="I16" s="424"/>
      <c r="J16" s="424"/>
      <c r="K16" s="424"/>
      <c r="L16" s="424"/>
      <c r="M16" s="424"/>
      <c r="N16" s="424"/>
      <c r="O16" s="424"/>
      <c r="P16" s="424"/>
      <c r="Q16" s="424"/>
      <c r="R16" s="424"/>
      <c r="S16" s="424"/>
      <c r="T16" s="424"/>
      <c r="U16" s="424"/>
      <c r="V16" s="424"/>
      <c r="W16" s="424"/>
      <c r="X16" s="424"/>
      <c r="Y16" s="424"/>
      <c r="Z16" s="424"/>
      <c r="AA16" s="424"/>
    </row>
    <row r="17" spans="1:28" ht="18.75" customHeight="1">
      <c r="A17" s="424"/>
      <c r="B17" s="424"/>
      <c r="C17" s="424"/>
      <c r="D17" s="256" t="s">
        <v>1098</v>
      </c>
      <c r="E17" s="424"/>
      <c r="F17" s="424"/>
      <c r="G17" s="424"/>
      <c r="H17" s="424"/>
      <c r="I17" s="424"/>
      <c r="J17" s="424"/>
      <c r="K17" s="424"/>
      <c r="L17" s="424"/>
      <c r="M17" s="424"/>
      <c r="N17" s="424"/>
      <c r="O17" s="424"/>
      <c r="P17" s="424"/>
      <c r="Q17" s="424"/>
      <c r="R17" s="424"/>
      <c r="S17" s="424"/>
      <c r="T17" s="424"/>
      <c r="U17" s="424"/>
      <c r="V17" s="424"/>
      <c r="W17" s="424"/>
      <c r="X17" s="424"/>
      <c r="Y17" s="424"/>
      <c r="Z17" s="424"/>
      <c r="AA17" s="424"/>
    </row>
    <row r="18" spans="1:28" ht="18.75" customHeight="1">
      <c r="A18" s="256"/>
      <c r="B18" s="256"/>
      <c r="C18" s="256" t="s">
        <v>292</v>
      </c>
      <c r="D18" s="256" t="s">
        <v>1099</v>
      </c>
      <c r="E18" s="256"/>
      <c r="F18" s="256"/>
      <c r="G18" s="256"/>
      <c r="H18" s="256"/>
      <c r="I18" s="256"/>
      <c r="J18" s="256"/>
      <c r="K18" s="256"/>
      <c r="L18" s="256"/>
      <c r="M18" s="256"/>
      <c r="N18" s="256"/>
      <c r="O18" s="256"/>
      <c r="P18" s="256"/>
      <c r="Q18" s="256"/>
      <c r="R18" s="256"/>
      <c r="S18" s="256"/>
      <c r="T18" s="256"/>
      <c r="U18" s="256"/>
      <c r="V18" s="256"/>
      <c r="W18" s="256"/>
      <c r="X18" s="256"/>
      <c r="Y18" s="256"/>
      <c r="Z18" s="256"/>
      <c r="AA18" s="256"/>
    </row>
    <row r="19" spans="1:28" ht="18.75" customHeight="1">
      <c r="A19" s="256"/>
      <c r="B19" s="256"/>
      <c r="C19" s="256"/>
      <c r="D19" s="256" t="s">
        <v>1100</v>
      </c>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28" ht="18.75" customHeight="1">
      <c r="A20" s="424"/>
      <c r="B20" s="424"/>
      <c r="D20" s="256" t="s">
        <v>299</v>
      </c>
      <c r="E20" s="424"/>
      <c r="F20" s="424"/>
      <c r="G20" s="424"/>
      <c r="H20" s="424"/>
      <c r="I20" s="424"/>
      <c r="J20" s="424"/>
      <c r="K20" s="424"/>
      <c r="L20" s="424"/>
      <c r="M20" s="424"/>
      <c r="N20" s="424"/>
      <c r="O20" s="424"/>
      <c r="P20" s="424"/>
      <c r="Q20" s="424"/>
      <c r="R20" s="424"/>
      <c r="S20" s="424"/>
      <c r="T20" s="424"/>
      <c r="U20" s="424"/>
      <c r="V20" s="424"/>
      <c r="W20" s="424"/>
      <c r="X20" s="424"/>
      <c r="Y20" s="424"/>
      <c r="Z20" s="424"/>
      <c r="AA20" s="424"/>
    </row>
    <row r="21" spans="1:28" ht="18.75" customHeight="1">
      <c r="A21" s="424"/>
      <c r="B21" s="424"/>
      <c r="C21" s="254" t="s">
        <v>291</v>
      </c>
      <c r="D21" s="256" t="s">
        <v>1101</v>
      </c>
      <c r="E21" s="424"/>
      <c r="F21" s="424"/>
      <c r="G21" s="424"/>
      <c r="H21" s="424"/>
      <c r="I21" s="424"/>
      <c r="J21" s="424"/>
      <c r="K21" s="424"/>
      <c r="L21" s="424"/>
      <c r="M21" s="424"/>
      <c r="N21" s="424"/>
      <c r="O21" s="424"/>
      <c r="P21" s="424"/>
      <c r="Q21" s="424"/>
      <c r="R21" s="424"/>
      <c r="S21" s="424"/>
      <c r="T21" s="424"/>
      <c r="U21" s="424"/>
      <c r="V21" s="424"/>
      <c r="W21" s="424"/>
      <c r="X21" s="424"/>
      <c r="Y21" s="424"/>
      <c r="Z21" s="424"/>
      <c r="AA21" s="424"/>
    </row>
    <row r="22" spans="1:28" ht="18.75" customHeight="1">
      <c r="A22" s="424"/>
      <c r="B22" s="424"/>
      <c r="D22" s="256" t="s">
        <v>298</v>
      </c>
      <c r="E22" s="424"/>
      <c r="F22" s="424"/>
      <c r="G22" s="424"/>
      <c r="H22" s="424"/>
      <c r="I22" s="424"/>
      <c r="J22" s="424"/>
      <c r="K22" s="424"/>
      <c r="L22" s="424"/>
      <c r="M22" s="424"/>
      <c r="N22" s="424"/>
      <c r="O22" s="424"/>
      <c r="P22" s="424"/>
      <c r="Q22" s="424"/>
      <c r="R22" s="424"/>
      <c r="S22" s="424"/>
      <c r="T22" s="424"/>
      <c r="U22" s="424"/>
      <c r="V22" s="424"/>
      <c r="W22" s="424"/>
      <c r="X22" s="424"/>
      <c r="Y22" s="424"/>
      <c r="Z22" s="424"/>
      <c r="AA22" s="424"/>
    </row>
    <row r="23" spans="1:28" ht="18.75" customHeight="1">
      <c r="A23" s="424"/>
      <c r="B23" s="424"/>
      <c r="C23" s="254" t="s">
        <v>290</v>
      </c>
      <c r="D23" s="256" t="s">
        <v>297</v>
      </c>
      <c r="E23" s="424"/>
      <c r="F23" s="424"/>
      <c r="G23" s="424"/>
      <c r="H23" s="424"/>
      <c r="I23" s="424"/>
      <c r="J23" s="424"/>
      <c r="K23" s="424"/>
      <c r="L23" s="424"/>
      <c r="M23" s="424"/>
      <c r="N23" s="424"/>
      <c r="O23" s="424"/>
      <c r="P23" s="424"/>
      <c r="Q23" s="424"/>
      <c r="R23" s="424"/>
      <c r="S23" s="424"/>
      <c r="T23" s="424"/>
      <c r="U23" s="424"/>
      <c r="V23" s="424"/>
      <c r="W23" s="424"/>
      <c r="X23" s="424"/>
      <c r="Y23" s="424"/>
      <c r="Z23" s="424"/>
      <c r="AA23" s="424"/>
    </row>
    <row r="24" spans="1:28" ht="18.75" customHeight="1">
      <c r="A24" s="424"/>
      <c r="B24" s="424"/>
      <c r="D24" s="256" t="s">
        <v>1102</v>
      </c>
      <c r="E24" s="424"/>
      <c r="F24" s="424"/>
      <c r="G24" s="424"/>
      <c r="H24" s="424"/>
      <c r="I24" s="424"/>
      <c r="J24" s="424"/>
      <c r="K24" s="424"/>
      <c r="L24" s="424"/>
      <c r="M24" s="424"/>
      <c r="N24" s="424"/>
      <c r="O24" s="424"/>
      <c r="P24" s="424"/>
      <c r="Q24" s="424"/>
      <c r="R24" s="424"/>
      <c r="S24" s="424"/>
      <c r="T24" s="424"/>
      <c r="U24" s="424"/>
      <c r="V24" s="424"/>
      <c r="W24" s="424"/>
      <c r="X24" s="424"/>
      <c r="Y24" s="424"/>
      <c r="Z24" s="424"/>
      <c r="AA24" s="424"/>
    </row>
    <row r="25" spans="1:28" ht="11.25" customHeight="1">
      <c r="A25" s="424"/>
      <c r="B25" s="424"/>
      <c r="C25" s="256"/>
      <c r="E25" s="424"/>
      <c r="F25" s="424"/>
      <c r="G25" s="424"/>
      <c r="H25" s="424"/>
      <c r="I25" s="424"/>
      <c r="J25" s="424"/>
      <c r="K25" s="424"/>
      <c r="L25" s="424"/>
      <c r="M25" s="424"/>
      <c r="N25" s="424"/>
      <c r="O25" s="424"/>
      <c r="P25" s="424"/>
      <c r="Q25" s="424"/>
      <c r="R25" s="424"/>
      <c r="S25" s="424"/>
      <c r="T25" s="424"/>
      <c r="U25" s="424"/>
      <c r="V25" s="424"/>
      <c r="W25" s="424"/>
      <c r="X25" s="424"/>
      <c r="Y25" s="424"/>
      <c r="Z25" s="424"/>
      <c r="AA25" s="424"/>
    </row>
    <row r="26" spans="1:28" ht="18.75" customHeight="1">
      <c r="A26" s="256"/>
      <c r="B26" s="256" t="s">
        <v>296</v>
      </c>
      <c r="C26" s="256" t="s">
        <v>295</v>
      </c>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row>
    <row r="27" spans="1:28" ht="18.75" customHeight="1">
      <c r="A27" s="424"/>
      <c r="B27" s="424"/>
      <c r="C27" s="1427" t="s">
        <v>1103</v>
      </c>
      <c r="D27" s="1427"/>
      <c r="E27" s="1427"/>
      <c r="F27" s="1427"/>
      <c r="G27" s="1427"/>
      <c r="H27" s="1427"/>
      <c r="I27" s="1427"/>
      <c r="J27" s="1427"/>
      <c r="K27" s="1427"/>
      <c r="L27" s="1427"/>
      <c r="M27" s="1427"/>
      <c r="N27" s="1427"/>
      <c r="O27" s="1427"/>
      <c r="P27" s="1427"/>
      <c r="Q27" s="1427"/>
      <c r="R27" s="1427"/>
      <c r="S27" s="1427"/>
      <c r="T27" s="1427"/>
      <c r="U27" s="1427"/>
      <c r="V27" s="1427"/>
      <c r="W27" s="1427"/>
      <c r="X27" s="1427"/>
      <c r="Y27" s="1427"/>
      <c r="Z27" s="1427"/>
      <c r="AA27" s="1427"/>
      <c r="AB27" s="1427"/>
    </row>
    <row r="28" spans="1:28" ht="11.25" customHeight="1"/>
    <row r="29" spans="1:28" ht="18.75" customHeight="1">
      <c r="A29" s="254" t="s">
        <v>294</v>
      </c>
    </row>
    <row r="30" spans="1:28" ht="18.75" customHeight="1">
      <c r="B30" s="254" t="s">
        <v>293</v>
      </c>
      <c r="C30" s="850" t="s">
        <v>1205</v>
      </c>
      <c r="D30" s="850"/>
      <c r="E30" s="850"/>
      <c r="F30" s="850"/>
      <c r="G30" s="850"/>
      <c r="H30" s="850"/>
      <c r="I30" s="850"/>
      <c r="J30" s="850"/>
      <c r="K30" s="850"/>
      <c r="L30" s="850"/>
      <c r="M30" s="850"/>
      <c r="N30" s="850"/>
      <c r="O30" s="850"/>
      <c r="P30" s="850"/>
      <c r="Q30" s="850"/>
      <c r="R30" s="850"/>
      <c r="S30" s="850"/>
      <c r="T30" s="850"/>
      <c r="U30" s="850"/>
      <c r="V30" s="850"/>
      <c r="W30" s="850"/>
      <c r="X30" s="850"/>
      <c r="Y30" s="850"/>
      <c r="Z30" s="850"/>
      <c r="AA30" s="850"/>
      <c r="AB30" s="850"/>
    </row>
    <row r="31" spans="1:28" ht="18.75" customHeight="1">
      <c r="B31" s="254" t="s">
        <v>292</v>
      </c>
      <c r="C31" s="850" t="s">
        <v>1206</v>
      </c>
      <c r="D31" s="850"/>
      <c r="E31" s="850"/>
      <c r="F31" s="850"/>
      <c r="G31" s="850"/>
      <c r="H31" s="850"/>
      <c r="I31" s="850"/>
      <c r="J31" s="850"/>
      <c r="K31" s="850"/>
      <c r="L31" s="850"/>
      <c r="M31" s="850"/>
      <c r="N31" s="850"/>
      <c r="O31" s="850"/>
      <c r="P31" s="850"/>
      <c r="Q31" s="850"/>
      <c r="R31" s="850"/>
      <c r="S31" s="850"/>
      <c r="T31" s="850"/>
      <c r="U31" s="850"/>
      <c r="V31" s="850"/>
      <c r="W31" s="850"/>
      <c r="X31" s="850"/>
      <c r="Y31" s="850"/>
      <c r="Z31" s="850"/>
      <c r="AA31" s="850"/>
      <c r="AB31" s="850"/>
    </row>
    <row r="32" spans="1:28" ht="18.75" customHeight="1">
      <c r="B32" s="254" t="s">
        <v>291</v>
      </c>
      <c r="C32" s="850" t="s">
        <v>1207</v>
      </c>
      <c r="D32" s="850"/>
      <c r="E32" s="850"/>
      <c r="F32" s="850"/>
      <c r="G32" s="850"/>
      <c r="H32" s="850"/>
      <c r="I32" s="850"/>
      <c r="J32" s="850"/>
      <c r="K32" s="850"/>
      <c r="L32" s="850"/>
      <c r="M32" s="850"/>
      <c r="N32" s="850"/>
      <c r="O32" s="850"/>
      <c r="P32" s="850"/>
      <c r="Q32" s="850"/>
      <c r="R32" s="850"/>
      <c r="S32" s="850"/>
      <c r="T32" s="850"/>
      <c r="U32" s="850"/>
      <c r="V32" s="850"/>
      <c r="W32" s="850"/>
      <c r="X32" s="850"/>
      <c r="Y32" s="850"/>
      <c r="Z32" s="850"/>
      <c r="AA32" s="850"/>
      <c r="AB32" s="850"/>
    </row>
    <row r="33" spans="1:27" ht="18.75" customHeight="1">
      <c r="A33" s="256"/>
      <c r="B33" s="256" t="s">
        <v>290</v>
      </c>
      <c r="C33" s="256" t="s">
        <v>289</v>
      </c>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18.75" customHeight="1">
      <c r="A34" s="256"/>
      <c r="B34" s="256"/>
      <c r="C34" s="256" t="s">
        <v>288</v>
      </c>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8.75" customHeight="1">
      <c r="B35" s="254" t="s">
        <v>281</v>
      </c>
      <c r="C35" s="254" t="s">
        <v>287</v>
      </c>
    </row>
    <row r="36" spans="1:27" ht="18.75" customHeight="1">
      <c r="C36" s="261" t="s">
        <v>286</v>
      </c>
    </row>
    <row r="37" spans="1:27" ht="18.75" customHeight="1">
      <c r="C37" s="260" t="s">
        <v>284</v>
      </c>
      <c r="D37" s="261" t="s">
        <v>695</v>
      </c>
      <c r="E37" s="259"/>
      <c r="F37" s="259"/>
      <c r="G37" s="259"/>
      <c r="H37" s="259"/>
      <c r="I37" s="259"/>
      <c r="J37" s="259"/>
      <c r="K37" s="259"/>
      <c r="L37" s="259"/>
      <c r="M37" s="259"/>
      <c r="N37" s="259"/>
      <c r="O37" s="259"/>
      <c r="P37" s="259"/>
      <c r="Q37" s="259"/>
      <c r="R37" s="259"/>
      <c r="S37" s="259"/>
      <c r="T37" s="259"/>
      <c r="U37" s="259"/>
      <c r="V37" s="259"/>
      <c r="W37" s="259"/>
      <c r="X37" s="259"/>
      <c r="Y37" s="259"/>
      <c r="Z37" s="259"/>
    </row>
    <row r="38" spans="1:27" ht="18.75" customHeight="1">
      <c r="D38" s="261" t="s">
        <v>696</v>
      </c>
      <c r="E38" s="259"/>
      <c r="F38" s="259"/>
      <c r="G38" s="259"/>
      <c r="H38" s="259"/>
      <c r="I38" s="259"/>
      <c r="J38" s="259"/>
      <c r="K38" s="259"/>
      <c r="L38" s="259"/>
      <c r="M38" s="259"/>
      <c r="N38" s="259"/>
      <c r="O38" s="259"/>
      <c r="P38" s="259"/>
      <c r="Q38" s="259"/>
      <c r="R38" s="259"/>
      <c r="S38" s="259"/>
      <c r="T38" s="259"/>
      <c r="U38" s="259"/>
      <c r="V38" s="259"/>
      <c r="W38" s="259"/>
      <c r="X38" s="259"/>
      <c r="Y38" s="259"/>
      <c r="Z38" s="259"/>
    </row>
    <row r="39" spans="1:27" ht="18.75" customHeight="1">
      <c r="D39" s="261" t="s">
        <v>285</v>
      </c>
      <c r="E39" s="259"/>
      <c r="F39" s="259"/>
      <c r="G39" s="259"/>
      <c r="H39" s="259"/>
      <c r="I39" s="259"/>
      <c r="J39" s="259"/>
      <c r="K39" s="259"/>
      <c r="L39" s="259"/>
      <c r="M39" s="259"/>
      <c r="N39" s="259"/>
      <c r="O39" s="259"/>
      <c r="P39" s="259"/>
      <c r="Q39" s="259"/>
      <c r="R39" s="259"/>
      <c r="S39" s="259"/>
      <c r="T39" s="259"/>
      <c r="U39" s="259"/>
      <c r="V39" s="259"/>
      <c r="W39" s="259"/>
      <c r="X39" s="259"/>
      <c r="Y39" s="259"/>
      <c r="Z39" s="259"/>
    </row>
    <row r="40" spans="1:27" ht="18.75" customHeight="1">
      <c r="C40" s="260" t="s">
        <v>284</v>
      </c>
      <c r="D40" s="261" t="s">
        <v>283</v>
      </c>
      <c r="E40" s="259"/>
      <c r="F40" s="259"/>
      <c r="G40" s="259"/>
      <c r="H40" s="259"/>
      <c r="I40" s="259"/>
      <c r="J40" s="259"/>
      <c r="K40" s="259"/>
      <c r="L40" s="259"/>
      <c r="M40" s="259"/>
      <c r="N40" s="259"/>
      <c r="O40" s="259"/>
      <c r="P40" s="259"/>
      <c r="Q40" s="259"/>
      <c r="R40" s="259"/>
      <c r="S40" s="259"/>
      <c r="T40" s="259"/>
      <c r="U40" s="259"/>
      <c r="V40" s="259"/>
      <c r="W40" s="259"/>
      <c r="X40" s="259"/>
      <c r="Y40" s="259"/>
      <c r="Z40" s="259"/>
    </row>
    <row r="41" spans="1:27" ht="18.75" customHeight="1">
      <c r="D41" s="261" t="s">
        <v>282</v>
      </c>
      <c r="E41" s="259"/>
      <c r="F41" s="259"/>
      <c r="G41" s="259"/>
      <c r="H41" s="259"/>
      <c r="I41" s="259"/>
      <c r="J41" s="259"/>
      <c r="K41" s="259"/>
      <c r="L41" s="259"/>
      <c r="M41" s="259"/>
      <c r="N41" s="259"/>
      <c r="O41" s="259"/>
      <c r="P41" s="259"/>
      <c r="Q41" s="259"/>
      <c r="R41" s="259"/>
      <c r="S41" s="259"/>
      <c r="T41" s="259"/>
      <c r="U41" s="259"/>
      <c r="V41" s="259"/>
      <c r="W41" s="259"/>
      <c r="X41" s="259"/>
      <c r="Y41" s="259"/>
      <c r="Z41" s="259"/>
    </row>
    <row r="42" spans="1:27" ht="18.75" customHeight="1">
      <c r="B42" s="254" t="s">
        <v>281</v>
      </c>
      <c r="C42" s="258" t="s">
        <v>280</v>
      </c>
    </row>
    <row r="43" spans="1:27" ht="11.25" customHeight="1"/>
    <row r="44" spans="1:27" ht="18.75" customHeight="1">
      <c r="A44" s="254" t="s">
        <v>279</v>
      </c>
    </row>
    <row r="45" spans="1:27" ht="18.75" customHeight="1">
      <c r="A45" s="257"/>
      <c r="B45" s="257" t="s">
        <v>1104</v>
      </c>
      <c r="C45" s="257"/>
      <c r="D45" s="257"/>
      <c r="E45" s="257"/>
      <c r="F45" s="257"/>
      <c r="G45" s="257"/>
      <c r="H45" s="257"/>
      <c r="I45" s="257"/>
      <c r="J45" s="257"/>
      <c r="K45" s="257"/>
      <c r="L45" s="257"/>
      <c r="M45" s="257"/>
      <c r="N45" s="257"/>
      <c r="O45" s="257"/>
      <c r="P45" s="257"/>
      <c r="Q45" s="257"/>
      <c r="R45" s="257"/>
    </row>
    <row r="46" spans="1:27" ht="11.25" customHeight="1"/>
    <row r="47" spans="1:27" ht="18.75" customHeight="1">
      <c r="A47" s="254" t="s">
        <v>278</v>
      </c>
    </row>
    <row r="48" spans="1:27" ht="18.75" customHeight="1">
      <c r="B48" s="254" t="s">
        <v>277</v>
      </c>
    </row>
    <row r="49" spans="1:27" ht="11.25" customHeight="1"/>
    <row r="50" spans="1:27" ht="18.75" customHeight="1">
      <c r="A50" s="254" t="s">
        <v>276</v>
      </c>
      <c r="B50" s="254" t="s">
        <v>275</v>
      </c>
    </row>
    <row r="51" spans="1:27" ht="18.75" customHeight="1">
      <c r="B51" s="256" t="s">
        <v>1105</v>
      </c>
      <c r="C51" s="424"/>
      <c r="D51" s="424"/>
      <c r="E51" s="424"/>
      <c r="F51" s="424"/>
      <c r="G51" s="424"/>
      <c r="H51" s="424"/>
      <c r="I51" s="424"/>
      <c r="J51" s="424"/>
      <c r="K51" s="424"/>
      <c r="L51" s="424"/>
      <c r="M51" s="424"/>
      <c r="N51" s="424"/>
      <c r="O51" s="424"/>
      <c r="P51" s="424"/>
      <c r="Q51" s="424"/>
      <c r="R51" s="424"/>
      <c r="S51" s="424"/>
      <c r="T51" s="424"/>
      <c r="U51" s="424"/>
      <c r="V51" s="424"/>
      <c r="W51" s="424"/>
      <c r="X51" s="424"/>
      <c r="Y51" s="424"/>
      <c r="Z51" s="424"/>
      <c r="AA51" s="424"/>
    </row>
    <row r="52" spans="1:27" ht="18.75" customHeight="1">
      <c r="A52" s="424"/>
      <c r="B52" s="256" t="s">
        <v>658</v>
      </c>
      <c r="C52" s="424"/>
      <c r="D52" s="424"/>
      <c r="E52" s="424"/>
      <c r="F52" s="424"/>
      <c r="G52" s="424"/>
      <c r="H52" s="424"/>
      <c r="I52" s="424"/>
      <c r="J52" s="424"/>
      <c r="K52" s="424"/>
      <c r="L52" s="424"/>
      <c r="M52" s="424"/>
      <c r="N52" s="424"/>
      <c r="O52" s="424"/>
      <c r="P52" s="424"/>
      <c r="Q52" s="424"/>
      <c r="R52" s="424"/>
      <c r="S52" s="424"/>
      <c r="T52" s="424"/>
      <c r="U52" s="424"/>
      <c r="V52" s="424"/>
      <c r="W52" s="424"/>
      <c r="X52" s="424"/>
      <c r="Y52" s="424"/>
      <c r="Z52" s="424"/>
      <c r="AA52" s="424"/>
    </row>
    <row r="53" spans="1:27" ht="18.75" customHeight="1">
      <c r="B53" s="256"/>
      <c r="C53" s="424"/>
      <c r="D53" s="424"/>
      <c r="E53" s="424"/>
      <c r="F53" s="424"/>
      <c r="G53" s="424"/>
      <c r="H53" s="424"/>
      <c r="I53" s="424"/>
      <c r="J53" s="424"/>
      <c r="K53" s="424"/>
      <c r="L53" s="424"/>
      <c r="M53" s="424"/>
      <c r="N53" s="424"/>
      <c r="O53" s="424"/>
      <c r="P53" s="424"/>
      <c r="Q53" s="424"/>
      <c r="R53" s="424"/>
      <c r="S53" s="424"/>
      <c r="T53" s="424"/>
      <c r="U53" s="424"/>
      <c r="V53" s="424"/>
      <c r="W53" s="424"/>
      <c r="X53" s="424"/>
      <c r="Y53" s="424"/>
      <c r="Z53" s="424"/>
      <c r="AA53" s="424"/>
    </row>
    <row r="54" spans="1:27" ht="18.75" customHeight="1">
      <c r="A54" s="424"/>
      <c r="B54" s="284" t="s">
        <v>623</v>
      </c>
      <c r="C54" s="424"/>
      <c r="D54" s="424"/>
      <c r="E54" s="424"/>
      <c r="F54" s="424"/>
      <c r="G54" s="424"/>
      <c r="H54" s="424"/>
      <c r="I54" s="424"/>
      <c r="J54" s="424"/>
      <c r="K54" s="424"/>
      <c r="L54" s="424"/>
      <c r="M54" s="424"/>
      <c r="N54" s="424"/>
      <c r="O54" s="424"/>
      <c r="P54" s="424"/>
      <c r="Q54" s="424"/>
      <c r="R54" s="424"/>
      <c r="S54" s="424"/>
      <c r="T54" s="424"/>
      <c r="U54" s="424"/>
      <c r="V54" s="424"/>
      <c r="W54" s="424"/>
      <c r="X54" s="424"/>
      <c r="Y54" s="424"/>
      <c r="Z54" s="424"/>
      <c r="AA54" s="424"/>
    </row>
    <row r="55" spans="1:27" ht="18.75" customHeight="1">
      <c r="A55" s="424"/>
      <c r="B55" s="255"/>
      <c r="C55" s="424"/>
      <c r="D55" s="424"/>
      <c r="E55" s="424"/>
      <c r="F55" s="424"/>
      <c r="G55" s="424"/>
      <c r="H55" s="424"/>
      <c r="I55" s="424"/>
      <c r="J55" s="424"/>
      <c r="K55" s="424"/>
      <c r="L55" s="424"/>
      <c r="M55" s="424"/>
      <c r="N55" s="424"/>
      <c r="O55" s="424"/>
      <c r="P55" s="424"/>
      <c r="Q55" s="424"/>
      <c r="R55" s="424"/>
      <c r="S55" s="424"/>
      <c r="T55" s="424"/>
      <c r="U55" s="424"/>
      <c r="V55" s="424"/>
      <c r="W55" s="424"/>
      <c r="X55" s="424"/>
      <c r="Y55" s="424"/>
      <c r="Z55" s="424"/>
      <c r="AA55" s="424"/>
    </row>
    <row r="56" spans="1:27" ht="14.25" customHeight="1"/>
    <row r="57" spans="1:27" ht="14.25" customHeight="1"/>
    <row r="58" spans="1:27" ht="14.25" customHeight="1"/>
    <row r="59" spans="1:27" ht="14.25" customHeight="1">
      <c r="B59" s="255"/>
    </row>
    <row r="60" spans="1:27" ht="14.25" customHeight="1">
      <c r="B60" s="426" t="s">
        <v>274</v>
      </c>
    </row>
    <row r="61" spans="1:27" ht="14.25" customHeight="1">
      <c r="B61" s="255"/>
    </row>
    <row r="62" spans="1:27" ht="16.2">
      <c r="B62" s="255"/>
    </row>
    <row r="64" spans="1:27" ht="16.2">
      <c r="B64" s="255"/>
    </row>
    <row r="75" spans="2:2" ht="4.5" customHeight="1"/>
    <row r="76" spans="2:2" ht="18.75" customHeight="1">
      <c r="B76" s="426" t="s">
        <v>624</v>
      </c>
    </row>
    <row r="77" spans="2:2" ht="29.25" customHeight="1">
      <c r="B77" s="255"/>
    </row>
    <row r="117" ht="19.5" customHeight="1"/>
  </sheetData>
  <mergeCells count="3">
    <mergeCell ref="A1:AB1"/>
    <mergeCell ref="A3:AB10"/>
    <mergeCell ref="C27:AB27"/>
  </mergeCells>
  <phoneticPr fontId="17"/>
  <printOptions horizontalCentered="1"/>
  <pageMargins left="0.59055118110236227" right="0.59055118110236227" top="0.59055118110236227" bottom="0.59055118110236227" header="0.31496062992125984" footer="0.31496062992125984"/>
  <pageSetup paperSize="9" scale="88" fitToHeight="2" orientation="portrait" r:id="rId1"/>
  <rowBreaks count="1" manualBreakCount="1">
    <brk id="53" max="2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EDD77-27AC-4D5E-A75F-86ABE04F08F4}">
  <sheetPr codeName="Sheet21"/>
  <dimension ref="A1:IV50"/>
  <sheetViews>
    <sheetView view="pageBreakPreview" zoomScaleNormal="100" zoomScaleSheetLayoutView="100" workbookViewId="0">
      <selection activeCell="E32" sqref="E32:Q32"/>
    </sheetView>
  </sheetViews>
  <sheetFormatPr defaultRowHeight="13.2"/>
  <cols>
    <col min="1" max="1" width="6.88671875" style="356" customWidth="1"/>
    <col min="2" max="2" width="16.21875" style="357" customWidth="1"/>
    <col min="3" max="3" width="35" style="357" customWidth="1"/>
    <col min="4" max="5" width="12.44140625" style="357" customWidth="1"/>
    <col min="6" max="6" width="6.21875" style="358" customWidth="1"/>
    <col min="7" max="7" width="6.21875" style="359" customWidth="1"/>
    <col min="8" max="8" width="10.77734375" style="359" customWidth="1"/>
    <col min="9" max="256" width="9" style="357"/>
    <col min="257" max="257" width="6.88671875" style="357" customWidth="1"/>
    <col min="258" max="258" width="16.21875" style="357" customWidth="1"/>
    <col min="259" max="259" width="35" style="357" customWidth="1"/>
    <col min="260" max="261" width="12.44140625" style="357" customWidth="1"/>
    <col min="262" max="263" width="6.21875" style="357" customWidth="1"/>
    <col min="264" max="264" width="10.77734375" style="357" customWidth="1"/>
    <col min="265" max="512" width="9" style="357"/>
    <col min="513" max="513" width="6.88671875" style="357" customWidth="1"/>
    <col min="514" max="514" width="16.21875" style="357" customWidth="1"/>
    <col min="515" max="515" width="35" style="357" customWidth="1"/>
    <col min="516" max="517" width="12.44140625" style="357" customWidth="1"/>
    <col min="518" max="519" width="6.21875" style="357" customWidth="1"/>
    <col min="520" max="520" width="10.77734375" style="357" customWidth="1"/>
    <col min="521" max="768" width="9" style="357"/>
    <col min="769" max="769" width="6.88671875" style="357" customWidth="1"/>
    <col min="770" max="770" width="16.21875" style="357" customWidth="1"/>
    <col min="771" max="771" width="35" style="357" customWidth="1"/>
    <col min="772" max="773" width="12.44140625" style="357" customWidth="1"/>
    <col min="774" max="775" width="6.21875" style="357" customWidth="1"/>
    <col min="776" max="776" width="10.77734375" style="357" customWidth="1"/>
    <col min="777" max="1024" width="9" style="357"/>
    <col min="1025" max="1025" width="6.88671875" style="357" customWidth="1"/>
    <col min="1026" max="1026" width="16.21875" style="357" customWidth="1"/>
    <col min="1027" max="1027" width="35" style="357" customWidth="1"/>
    <col min="1028" max="1029" width="12.44140625" style="357" customWidth="1"/>
    <col min="1030" max="1031" width="6.21875" style="357" customWidth="1"/>
    <col min="1032" max="1032" width="10.77734375" style="357" customWidth="1"/>
    <col min="1033" max="1280" width="9" style="357"/>
    <col min="1281" max="1281" width="6.88671875" style="357" customWidth="1"/>
    <col min="1282" max="1282" width="16.21875" style="357" customWidth="1"/>
    <col min="1283" max="1283" width="35" style="357" customWidth="1"/>
    <col min="1284" max="1285" width="12.44140625" style="357" customWidth="1"/>
    <col min="1286" max="1287" width="6.21875" style="357" customWidth="1"/>
    <col min="1288" max="1288" width="10.77734375" style="357" customWidth="1"/>
    <col min="1289" max="1536" width="9" style="357"/>
    <col min="1537" max="1537" width="6.88671875" style="357" customWidth="1"/>
    <col min="1538" max="1538" width="16.21875" style="357" customWidth="1"/>
    <col min="1539" max="1539" width="35" style="357" customWidth="1"/>
    <col min="1540" max="1541" width="12.44140625" style="357" customWidth="1"/>
    <col min="1542" max="1543" width="6.21875" style="357" customWidth="1"/>
    <col min="1544" max="1544" width="10.77734375" style="357" customWidth="1"/>
    <col min="1545" max="1792" width="9" style="357"/>
    <col min="1793" max="1793" width="6.88671875" style="357" customWidth="1"/>
    <col min="1794" max="1794" width="16.21875" style="357" customWidth="1"/>
    <col min="1795" max="1795" width="35" style="357" customWidth="1"/>
    <col min="1796" max="1797" width="12.44140625" style="357" customWidth="1"/>
    <col min="1798" max="1799" width="6.21875" style="357" customWidth="1"/>
    <col min="1800" max="1800" width="10.77734375" style="357" customWidth="1"/>
    <col min="1801" max="2048" width="9" style="357"/>
    <col min="2049" max="2049" width="6.88671875" style="357" customWidth="1"/>
    <col min="2050" max="2050" width="16.21875" style="357" customWidth="1"/>
    <col min="2051" max="2051" width="35" style="357" customWidth="1"/>
    <col min="2052" max="2053" width="12.44140625" style="357" customWidth="1"/>
    <col min="2054" max="2055" width="6.21875" style="357" customWidth="1"/>
    <col min="2056" max="2056" width="10.77734375" style="357" customWidth="1"/>
    <col min="2057" max="2304" width="9" style="357"/>
    <col min="2305" max="2305" width="6.88671875" style="357" customWidth="1"/>
    <col min="2306" max="2306" width="16.21875" style="357" customWidth="1"/>
    <col min="2307" max="2307" width="35" style="357" customWidth="1"/>
    <col min="2308" max="2309" width="12.44140625" style="357" customWidth="1"/>
    <col min="2310" max="2311" width="6.21875" style="357" customWidth="1"/>
    <col min="2312" max="2312" width="10.77734375" style="357" customWidth="1"/>
    <col min="2313" max="2560" width="9" style="357"/>
    <col min="2561" max="2561" width="6.88671875" style="357" customWidth="1"/>
    <col min="2562" max="2562" width="16.21875" style="357" customWidth="1"/>
    <col min="2563" max="2563" width="35" style="357" customWidth="1"/>
    <col min="2564" max="2565" width="12.44140625" style="357" customWidth="1"/>
    <col min="2566" max="2567" width="6.21875" style="357" customWidth="1"/>
    <col min="2568" max="2568" width="10.77734375" style="357" customWidth="1"/>
    <col min="2569" max="2816" width="9" style="357"/>
    <col min="2817" max="2817" width="6.88671875" style="357" customWidth="1"/>
    <col min="2818" max="2818" width="16.21875" style="357" customWidth="1"/>
    <col min="2819" max="2819" width="35" style="357" customWidth="1"/>
    <col min="2820" max="2821" width="12.44140625" style="357" customWidth="1"/>
    <col min="2822" max="2823" width="6.21875" style="357" customWidth="1"/>
    <col min="2824" max="2824" width="10.77734375" style="357" customWidth="1"/>
    <col min="2825" max="3072" width="9" style="357"/>
    <col min="3073" max="3073" width="6.88671875" style="357" customWidth="1"/>
    <col min="3074" max="3074" width="16.21875" style="357" customWidth="1"/>
    <col min="3075" max="3075" width="35" style="357" customWidth="1"/>
    <col min="3076" max="3077" width="12.44140625" style="357" customWidth="1"/>
    <col min="3078" max="3079" width="6.21875" style="357" customWidth="1"/>
    <col min="3080" max="3080" width="10.77734375" style="357" customWidth="1"/>
    <col min="3081" max="3328" width="9" style="357"/>
    <col min="3329" max="3329" width="6.88671875" style="357" customWidth="1"/>
    <col min="3330" max="3330" width="16.21875" style="357" customWidth="1"/>
    <col min="3331" max="3331" width="35" style="357" customWidth="1"/>
    <col min="3332" max="3333" width="12.44140625" style="357" customWidth="1"/>
    <col min="3334" max="3335" width="6.21875" style="357" customWidth="1"/>
    <col min="3336" max="3336" width="10.77734375" style="357" customWidth="1"/>
    <col min="3337" max="3584" width="9" style="357"/>
    <col min="3585" max="3585" width="6.88671875" style="357" customWidth="1"/>
    <col min="3586" max="3586" width="16.21875" style="357" customWidth="1"/>
    <col min="3587" max="3587" width="35" style="357" customWidth="1"/>
    <col min="3588" max="3589" width="12.44140625" style="357" customWidth="1"/>
    <col min="3590" max="3591" width="6.21875" style="357" customWidth="1"/>
    <col min="3592" max="3592" width="10.77734375" style="357" customWidth="1"/>
    <col min="3593" max="3840" width="9" style="357"/>
    <col min="3841" max="3841" width="6.88671875" style="357" customWidth="1"/>
    <col min="3842" max="3842" width="16.21875" style="357" customWidth="1"/>
    <col min="3843" max="3843" width="35" style="357" customWidth="1"/>
    <col min="3844" max="3845" width="12.44140625" style="357" customWidth="1"/>
    <col min="3846" max="3847" width="6.21875" style="357" customWidth="1"/>
    <col min="3848" max="3848" width="10.77734375" style="357" customWidth="1"/>
    <col min="3849" max="4096" width="9" style="357"/>
    <col min="4097" max="4097" width="6.88671875" style="357" customWidth="1"/>
    <col min="4098" max="4098" width="16.21875" style="357" customWidth="1"/>
    <col min="4099" max="4099" width="35" style="357" customWidth="1"/>
    <col min="4100" max="4101" width="12.44140625" style="357" customWidth="1"/>
    <col min="4102" max="4103" width="6.21875" style="357" customWidth="1"/>
    <col min="4104" max="4104" width="10.77734375" style="357" customWidth="1"/>
    <col min="4105" max="4352" width="9" style="357"/>
    <col min="4353" max="4353" width="6.88671875" style="357" customWidth="1"/>
    <col min="4354" max="4354" width="16.21875" style="357" customWidth="1"/>
    <col min="4355" max="4355" width="35" style="357" customWidth="1"/>
    <col min="4356" max="4357" width="12.44140625" style="357" customWidth="1"/>
    <col min="4358" max="4359" width="6.21875" style="357" customWidth="1"/>
    <col min="4360" max="4360" width="10.77734375" style="357" customWidth="1"/>
    <col min="4361" max="4608" width="9" style="357"/>
    <col min="4609" max="4609" width="6.88671875" style="357" customWidth="1"/>
    <col min="4610" max="4610" width="16.21875" style="357" customWidth="1"/>
    <col min="4611" max="4611" width="35" style="357" customWidth="1"/>
    <col min="4612" max="4613" width="12.44140625" style="357" customWidth="1"/>
    <col min="4614" max="4615" width="6.21875" style="357" customWidth="1"/>
    <col min="4616" max="4616" width="10.77734375" style="357" customWidth="1"/>
    <col min="4617" max="4864" width="9" style="357"/>
    <col min="4865" max="4865" width="6.88671875" style="357" customWidth="1"/>
    <col min="4866" max="4866" width="16.21875" style="357" customWidth="1"/>
    <col min="4867" max="4867" width="35" style="357" customWidth="1"/>
    <col min="4868" max="4869" width="12.44140625" style="357" customWidth="1"/>
    <col min="4870" max="4871" width="6.21875" style="357" customWidth="1"/>
    <col min="4872" max="4872" width="10.77734375" style="357" customWidth="1"/>
    <col min="4873" max="5120" width="9" style="357"/>
    <col min="5121" max="5121" width="6.88671875" style="357" customWidth="1"/>
    <col min="5122" max="5122" width="16.21875" style="357" customWidth="1"/>
    <col min="5123" max="5123" width="35" style="357" customWidth="1"/>
    <col min="5124" max="5125" width="12.44140625" style="357" customWidth="1"/>
    <col min="5126" max="5127" width="6.21875" style="357" customWidth="1"/>
    <col min="5128" max="5128" width="10.77734375" style="357" customWidth="1"/>
    <col min="5129" max="5376" width="9" style="357"/>
    <col min="5377" max="5377" width="6.88671875" style="357" customWidth="1"/>
    <col min="5378" max="5378" width="16.21875" style="357" customWidth="1"/>
    <col min="5379" max="5379" width="35" style="357" customWidth="1"/>
    <col min="5380" max="5381" width="12.44140625" style="357" customWidth="1"/>
    <col min="5382" max="5383" width="6.21875" style="357" customWidth="1"/>
    <col min="5384" max="5384" width="10.77734375" style="357" customWidth="1"/>
    <col min="5385" max="5632" width="9" style="357"/>
    <col min="5633" max="5633" width="6.88671875" style="357" customWidth="1"/>
    <col min="5634" max="5634" width="16.21875" style="357" customWidth="1"/>
    <col min="5635" max="5635" width="35" style="357" customWidth="1"/>
    <col min="5636" max="5637" width="12.44140625" style="357" customWidth="1"/>
    <col min="5638" max="5639" width="6.21875" style="357" customWidth="1"/>
    <col min="5640" max="5640" width="10.77734375" style="357" customWidth="1"/>
    <col min="5641" max="5888" width="9" style="357"/>
    <col min="5889" max="5889" width="6.88671875" style="357" customWidth="1"/>
    <col min="5890" max="5890" width="16.21875" style="357" customWidth="1"/>
    <col min="5891" max="5891" width="35" style="357" customWidth="1"/>
    <col min="5892" max="5893" width="12.44140625" style="357" customWidth="1"/>
    <col min="5894" max="5895" width="6.21875" style="357" customWidth="1"/>
    <col min="5896" max="5896" width="10.77734375" style="357" customWidth="1"/>
    <col min="5897" max="6144" width="9" style="357"/>
    <col min="6145" max="6145" width="6.88671875" style="357" customWidth="1"/>
    <col min="6146" max="6146" width="16.21875" style="357" customWidth="1"/>
    <col min="6147" max="6147" width="35" style="357" customWidth="1"/>
    <col min="6148" max="6149" width="12.44140625" style="357" customWidth="1"/>
    <col min="6150" max="6151" width="6.21875" style="357" customWidth="1"/>
    <col min="6152" max="6152" width="10.77734375" style="357" customWidth="1"/>
    <col min="6153" max="6400" width="9" style="357"/>
    <col min="6401" max="6401" width="6.88671875" style="357" customWidth="1"/>
    <col min="6402" max="6402" width="16.21875" style="357" customWidth="1"/>
    <col min="6403" max="6403" width="35" style="357" customWidth="1"/>
    <col min="6404" max="6405" width="12.44140625" style="357" customWidth="1"/>
    <col min="6406" max="6407" width="6.21875" style="357" customWidth="1"/>
    <col min="6408" max="6408" width="10.77734375" style="357" customWidth="1"/>
    <col min="6409" max="6656" width="9" style="357"/>
    <col min="6657" max="6657" width="6.88671875" style="357" customWidth="1"/>
    <col min="6658" max="6658" width="16.21875" style="357" customWidth="1"/>
    <col min="6659" max="6659" width="35" style="357" customWidth="1"/>
    <col min="6660" max="6661" width="12.44140625" style="357" customWidth="1"/>
    <col min="6662" max="6663" width="6.21875" style="357" customWidth="1"/>
    <col min="6664" max="6664" width="10.77734375" style="357" customWidth="1"/>
    <col min="6665" max="6912" width="9" style="357"/>
    <col min="6913" max="6913" width="6.88671875" style="357" customWidth="1"/>
    <col min="6914" max="6914" width="16.21875" style="357" customWidth="1"/>
    <col min="6915" max="6915" width="35" style="357" customWidth="1"/>
    <col min="6916" max="6917" width="12.44140625" style="357" customWidth="1"/>
    <col min="6918" max="6919" width="6.21875" style="357" customWidth="1"/>
    <col min="6920" max="6920" width="10.77734375" style="357" customWidth="1"/>
    <col min="6921" max="7168" width="9" style="357"/>
    <col min="7169" max="7169" width="6.88671875" style="357" customWidth="1"/>
    <col min="7170" max="7170" width="16.21875" style="357" customWidth="1"/>
    <col min="7171" max="7171" width="35" style="357" customWidth="1"/>
    <col min="7172" max="7173" width="12.44140625" style="357" customWidth="1"/>
    <col min="7174" max="7175" width="6.21875" style="357" customWidth="1"/>
    <col min="7176" max="7176" width="10.77734375" style="357" customWidth="1"/>
    <col min="7177" max="7424" width="9" style="357"/>
    <col min="7425" max="7425" width="6.88671875" style="357" customWidth="1"/>
    <col min="7426" max="7426" width="16.21875" style="357" customWidth="1"/>
    <col min="7427" max="7427" width="35" style="357" customWidth="1"/>
    <col min="7428" max="7429" width="12.44140625" style="357" customWidth="1"/>
    <col min="7430" max="7431" width="6.21875" style="357" customWidth="1"/>
    <col min="7432" max="7432" width="10.77734375" style="357" customWidth="1"/>
    <col min="7433" max="7680" width="9" style="357"/>
    <col min="7681" max="7681" width="6.88671875" style="357" customWidth="1"/>
    <col min="7682" max="7682" width="16.21875" style="357" customWidth="1"/>
    <col min="7683" max="7683" width="35" style="357" customWidth="1"/>
    <col min="7684" max="7685" width="12.44140625" style="357" customWidth="1"/>
    <col min="7686" max="7687" width="6.21875" style="357" customWidth="1"/>
    <col min="7688" max="7688" width="10.77734375" style="357" customWidth="1"/>
    <col min="7689" max="7936" width="9" style="357"/>
    <col min="7937" max="7937" width="6.88671875" style="357" customWidth="1"/>
    <col min="7938" max="7938" width="16.21875" style="357" customWidth="1"/>
    <col min="7939" max="7939" width="35" style="357" customWidth="1"/>
    <col min="7940" max="7941" width="12.44140625" style="357" customWidth="1"/>
    <col min="7942" max="7943" width="6.21875" style="357" customWidth="1"/>
    <col min="7944" max="7944" width="10.77734375" style="357" customWidth="1"/>
    <col min="7945" max="8192" width="9" style="357"/>
    <col min="8193" max="8193" width="6.88671875" style="357" customWidth="1"/>
    <col min="8194" max="8194" width="16.21875" style="357" customWidth="1"/>
    <col min="8195" max="8195" width="35" style="357" customWidth="1"/>
    <col min="8196" max="8197" width="12.44140625" style="357" customWidth="1"/>
    <col min="8198" max="8199" width="6.21875" style="357" customWidth="1"/>
    <col min="8200" max="8200" width="10.77734375" style="357" customWidth="1"/>
    <col min="8201" max="8448" width="9" style="357"/>
    <col min="8449" max="8449" width="6.88671875" style="357" customWidth="1"/>
    <col min="8450" max="8450" width="16.21875" style="357" customWidth="1"/>
    <col min="8451" max="8451" width="35" style="357" customWidth="1"/>
    <col min="8452" max="8453" width="12.44140625" style="357" customWidth="1"/>
    <col min="8454" max="8455" width="6.21875" style="357" customWidth="1"/>
    <col min="8456" max="8456" width="10.77734375" style="357" customWidth="1"/>
    <col min="8457" max="8704" width="9" style="357"/>
    <col min="8705" max="8705" width="6.88671875" style="357" customWidth="1"/>
    <col min="8706" max="8706" width="16.21875" style="357" customWidth="1"/>
    <col min="8707" max="8707" width="35" style="357" customWidth="1"/>
    <col min="8708" max="8709" width="12.44140625" style="357" customWidth="1"/>
    <col min="8710" max="8711" width="6.21875" style="357" customWidth="1"/>
    <col min="8712" max="8712" width="10.77734375" style="357" customWidth="1"/>
    <col min="8713" max="8960" width="9" style="357"/>
    <col min="8961" max="8961" width="6.88671875" style="357" customWidth="1"/>
    <col min="8962" max="8962" width="16.21875" style="357" customWidth="1"/>
    <col min="8963" max="8963" width="35" style="357" customWidth="1"/>
    <col min="8964" max="8965" width="12.44140625" style="357" customWidth="1"/>
    <col min="8966" max="8967" width="6.21875" style="357" customWidth="1"/>
    <col min="8968" max="8968" width="10.77734375" style="357" customWidth="1"/>
    <col min="8969" max="9216" width="9" style="357"/>
    <col min="9217" max="9217" width="6.88671875" style="357" customWidth="1"/>
    <col min="9218" max="9218" width="16.21875" style="357" customWidth="1"/>
    <col min="9219" max="9219" width="35" style="357" customWidth="1"/>
    <col min="9220" max="9221" width="12.44140625" style="357" customWidth="1"/>
    <col min="9222" max="9223" width="6.21875" style="357" customWidth="1"/>
    <col min="9224" max="9224" width="10.77734375" style="357" customWidth="1"/>
    <col min="9225" max="9472" width="9" style="357"/>
    <col min="9473" max="9473" width="6.88671875" style="357" customWidth="1"/>
    <col min="9474" max="9474" width="16.21875" style="357" customWidth="1"/>
    <col min="9475" max="9475" width="35" style="357" customWidth="1"/>
    <col min="9476" max="9477" width="12.44140625" style="357" customWidth="1"/>
    <col min="9478" max="9479" width="6.21875" style="357" customWidth="1"/>
    <col min="9480" max="9480" width="10.77734375" style="357" customWidth="1"/>
    <col min="9481" max="9728" width="9" style="357"/>
    <col min="9729" max="9729" width="6.88671875" style="357" customWidth="1"/>
    <col min="9730" max="9730" width="16.21875" style="357" customWidth="1"/>
    <col min="9731" max="9731" width="35" style="357" customWidth="1"/>
    <col min="9732" max="9733" width="12.44140625" style="357" customWidth="1"/>
    <col min="9734" max="9735" width="6.21875" style="357" customWidth="1"/>
    <col min="9736" max="9736" width="10.77734375" style="357" customWidth="1"/>
    <col min="9737" max="9984" width="9" style="357"/>
    <col min="9985" max="9985" width="6.88671875" style="357" customWidth="1"/>
    <col min="9986" max="9986" width="16.21875" style="357" customWidth="1"/>
    <col min="9987" max="9987" width="35" style="357" customWidth="1"/>
    <col min="9988" max="9989" width="12.44140625" style="357" customWidth="1"/>
    <col min="9990" max="9991" width="6.21875" style="357" customWidth="1"/>
    <col min="9992" max="9992" width="10.77734375" style="357" customWidth="1"/>
    <col min="9993" max="10240" width="9" style="357"/>
    <col min="10241" max="10241" width="6.88671875" style="357" customWidth="1"/>
    <col min="10242" max="10242" width="16.21875" style="357" customWidth="1"/>
    <col min="10243" max="10243" width="35" style="357" customWidth="1"/>
    <col min="10244" max="10245" width="12.44140625" style="357" customWidth="1"/>
    <col min="10246" max="10247" width="6.21875" style="357" customWidth="1"/>
    <col min="10248" max="10248" width="10.77734375" style="357" customWidth="1"/>
    <col min="10249" max="10496" width="9" style="357"/>
    <col min="10497" max="10497" width="6.88671875" style="357" customWidth="1"/>
    <col min="10498" max="10498" width="16.21875" style="357" customWidth="1"/>
    <col min="10499" max="10499" width="35" style="357" customWidth="1"/>
    <col min="10500" max="10501" width="12.44140625" style="357" customWidth="1"/>
    <col min="10502" max="10503" width="6.21875" style="357" customWidth="1"/>
    <col min="10504" max="10504" width="10.77734375" style="357" customWidth="1"/>
    <col min="10505" max="10752" width="9" style="357"/>
    <col min="10753" max="10753" width="6.88671875" style="357" customWidth="1"/>
    <col min="10754" max="10754" width="16.21875" style="357" customWidth="1"/>
    <col min="10755" max="10755" width="35" style="357" customWidth="1"/>
    <col min="10756" max="10757" width="12.44140625" style="357" customWidth="1"/>
    <col min="10758" max="10759" width="6.21875" style="357" customWidth="1"/>
    <col min="10760" max="10760" width="10.77734375" style="357" customWidth="1"/>
    <col min="10761" max="11008" width="9" style="357"/>
    <col min="11009" max="11009" width="6.88671875" style="357" customWidth="1"/>
    <col min="11010" max="11010" width="16.21875" style="357" customWidth="1"/>
    <col min="11011" max="11011" width="35" style="357" customWidth="1"/>
    <col min="11012" max="11013" width="12.44140625" style="357" customWidth="1"/>
    <col min="11014" max="11015" width="6.21875" style="357" customWidth="1"/>
    <col min="11016" max="11016" width="10.77734375" style="357" customWidth="1"/>
    <col min="11017" max="11264" width="9" style="357"/>
    <col min="11265" max="11265" width="6.88671875" style="357" customWidth="1"/>
    <col min="11266" max="11266" width="16.21875" style="357" customWidth="1"/>
    <col min="11267" max="11267" width="35" style="357" customWidth="1"/>
    <col min="11268" max="11269" width="12.44140625" style="357" customWidth="1"/>
    <col min="11270" max="11271" width="6.21875" style="357" customWidth="1"/>
    <col min="11272" max="11272" width="10.77734375" style="357" customWidth="1"/>
    <col min="11273" max="11520" width="9" style="357"/>
    <col min="11521" max="11521" width="6.88671875" style="357" customWidth="1"/>
    <col min="11522" max="11522" width="16.21875" style="357" customWidth="1"/>
    <col min="11523" max="11523" width="35" style="357" customWidth="1"/>
    <col min="11524" max="11525" width="12.44140625" style="357" customWidth="1"/>
    <col min="11526" max="11527" width="6.21875" style="357" customWidth="1"/>
    <col min="11528" max="11528" width="10.77734375" style="357" customWidth="1"/>
    <col min="11529" max="11776" width="9" style="357"/>
    <col min="11777" max="11777" width="6.88671875" style="357" customWidth="1"/>
    <col min="11778" max="11778" width="16.21875" style="357" customWidth="1"/>
    <col min="11779" max="11779" width="35" style="357" customWidth="1"/>
    <col min="11780" max="11781" width="12.44140625" style="357" customWidth="1"/>
    <col min="11782" max="11783" width="6.21875" style="357" customWidth="1"/>
    <col min="11784" max="11784" width="10.77734375" style="357" customWidth="1"/>
    <col min="11785" max="12032" width="9" style="357"/>
    <col min="12033" max="12033" width="6.88671875" style="357" customWidth="1"/>
    <col min="12034" max="12034" width="16.21875" style="357" customWidth="1"/>
    <col min="12035" max="12035" width="35" style="357" customWidth="1"/>
    <col min="12036" max="12037" width="12.44140625" style="357" customWidth="1"/>
    <col min="12038" max="12039" width="6.21875" style="357" customWidth="1"/>
    <col min="12040" max="12040" width="10.77734375" style="357" customWidth="1"/>
    <col min="12041" max="12288" width="9" style="357"/>
    <col min="12289" max="12289" width="6.88671875" style="357" customWidth="1"/>
    <col min="12290" max="12290" width="16.21875" style="357" customWidth="1"/>
    <col min="12291" max="12291" width="35" style="357" customWidth="1"/>
    <col min="12292" max="12293" width="12.44140625" style="357" customWidth="1"/>
    <col min="12294" max="12295" width="6.21875" style="357" customWidth="1"/>
    <col min="12296" max="12296" width="10.77734375" style="357" customWidth="1"/>
    <col min="12297" max="12544" width="9" style="357"/>
    <col min="12545" max="12545" width="6.88671875" style="357" customWidth="1"/>
    <col min="12546" max="12546" width="16.21875" style="357" customWidth="1"/>
    <col min="12547" max="12547" width="35" style="357" customWidth="1"/>
    <col min="12548" max="12549" width="12.44140625" style="357" customWidth="1"/>
    <col min="12550" max="12551" width="6.21875" style="357" customWidth="1"/>
    <col min="12552" max="12552" width="10.77734375" style="357" customWidth="1"/>
    <col min="12553" max="12800" width="9" style="357"/>
    <col min="12801" max="12801" width="6.88671875" style="357" customWidth="1"/>
    <col min="12802" max="12802" width="16.21875" style="357" customWidth="1"/>
    <col min="12803" max="12803" width="35" style="357" customWidth="1"/>
    <col min="12804" max="12805" width="12.44140625" style="357" customWidth="1"/>
    <col min="12806" max="12807" width="6.21875" style="357" customWidth="1"/>
    <col min="12808" max="12808" width="10.77734375" style="357" customWidth="1"/>
    <col min="12809" max="13056" width="9" style="357"/>
    <col min="13057" max="13057" width="6.88671875" style="357" customWidth="1"/>
    <col min="13058" max="13058" width="16.21875" style="357" customWidth="1"/>
    <col min="13059" max="13059" width="35" style="357" customWidth="1"/>
    <col min="13060" max="13061" width="12.44140625" style="357" customWidth="1"/>
    <col min="13062" max="13063" width="6.21875" style="357" customWidth="1"/>
    <col min="13064" max="13064" width="10.77734375" style="357" customWidth="1"/>
    <col min="13065" max="13312" width="9" style="357"/>
    <col min="13313" max="13313" width="6.88671875" style="357" customWidth="1"/>
    <col min="13314" max="13314" width="16.21875" style="357" customWidth="1"/>
    <col min="13315" max="13315" width="35" style="357" customWidth="1"/>
    <col min="13316" max="13317" width="12.44140625" style="357" customWidth="1"/>
    <col min="13318" max="13319" width="6.21875" style="357" customWidth="1"/>
    <col min="13320" max="13320" width="10.77734375" style="357" customWidth="1"/>
    <col min="13321" max="13568" width="9" style="357"/>
    <col min="13569" max="13569" width="6.88671875" style="357" customWidth="1"/>
    <col min="13570" max="13570" width="16.21875" style="357" customWidth="1"/>
    <col min="13571" max="13571" width="35" style="357" customWidth="1"/>
    <col min="13572" max="13573" width="12.44140625" style="357" customWidth="1"/>
    <col min="13574" max="13575" width="6.21875" style="357" customWidth="1"/>
    <col min="13576" max="13576" width="10.77734375" style="357" customWidth="1"/>
    <col min="13577" max="13824" width="9" style="357"/>
    <col min="13825" max="13825" width="6.88671875" style="357" customWidth="1"/>
    <col min="13826" max="13826" width="16.21875" style="357" customWidth="1"/>
    <col min="13827" max="13827" width="35" style="357" customWidth="1"/>
    <col min="13828" max="13829" width="12.44140625" style="357" customWidth="1"/>
    <col min="13830" max="13831" width="6.21875" style="357" customWidth="1"/>
    <col min="13832" max="13832" width="10.77734375" style="357" customWidth="1"/>
    <col min="13833" max="14080" width="9" style="357"/>
    <col min="14081" max="14081" width="6.88671875" style="357" customWidth="1"/>
    <col min="14082" max="14082" width="16.21875" style="357" customWidth="1"/>
    <col min="14083" max="14083" width="35" style="357" customWidth="1"/>
    <col min="14084" max="14085" width="12.44140625" style="357" customWidth="1"/>
    <col min="14086" max="14087" width="6.21875" style="357" customWidth="1"/>
    <col min="14088" max="14088" width="10.77734375" style="357" customWidth="1"/>
    <col min="14089" max="14336" width="9" style="357"/>
    <col min="14337" max="14337" width="6.88671875" style="357" customWidth="1"/>
    <col min="14338" max="14338" width="16.21875" style="357" customWidth="1"/>
    <col min="14339" max="14339" width="35" style="357" customWidth="1"/>
    <col min="14340" max="14341" width="12.44140625" style="357" customWidth="1"/>
    <col min="14342" max="14343" width="6.21875" style="357" customWidth="1"/>
    <col min="14344" max="14344" width="10.77734375" style="357" customWidth="1"/>
    <col min="14345" max="14592" width="9" style="357"/>
    <col min="14593" max="14593" width="6.88671875" style="357" customWidth="1"/>
    <col min="14594" max="14594" width="16.21875" style="357" customWidth="1"/>
    <col min="14595" max="14595" width="35" style="357" customWidth="1"/>
    <col min="14596" max="14597" width="12.44140625" style="357" customWidth="1"/>
    <col min="14598" max="14599" width="6.21875" style="357" customWidth="1"/>
    <col min="14600" max="14600" width="10.77734375" style="357" customWidth="1"/>
    <col min="14601" max="14848" width="9" style="357"/>
    <col min="14849" max="14849" width="6.88671875" style="357" customWidth="1"/>
    <col min="14850" max="14850" width="16.21875" style="357" customWidth="1"/>
    <col min="14851" max="14851" width="35" style="357" customWidth="1"/>
    <col min="14852" max="14853" width="12.44140625" style="357" customWidth="1"/>
    <col min="14854" max="14855" width="6.21875" style="357" customWidth="1"/>
    <col min="14856" max="14856" width="10.77734375" style="357" customWidth="1"/>
    <col min="14857" max="15104" width="9" style="357"/>
    <col min="15105" max="15105" width="6.88671875" style="357" customWidth="1"/>
    <col min="15106" max="15106" width="16.21875" style="357" customWidth="1"/>
    <col min="15107" max="15107" width="35" style="357" customWidth="1"/>
    <col min="15108" max="15109" width="12.44140625" style="357" customWidth="1"/>
    <col min="15110" max="15111" width="6.21875" style="357" customWidth="1"/>
    <col min="15112" max="15112" width="10.77734375" style="357" customWidth="1"/>
    <col min="15113" max="15360" width="9" style="357"/>
    <col min="15361" max="15361" width="6.88671875" style="357" customWidth="1"/>
    <col min="15362" max="15362" width="16.21875" style="357" customWidth="1"/>
    <col min="15363" max="15363" width="35" style="357" customWidth="1"/>
    <col min="15364" max="15365" width="12.44140625" style="357" customWidth="1"/>
    <col min="15366" max="15367" width="6.21875" style="357" customWidth="1"/>
    <col min="15368" max="15368" width="10.77734375" style="357" customWidth="1"/>
    <col min="15369" max="15616" width="9" style="357"/>
    <col min="15617" max="15617" width="6.88671875" style="357" customWidth="1"/>
    <col min="15618" max="15618" width="16.21875" style="357" customWidth="1"/>
    <col min="15619" max="15619" width="35" style="357" customWidth="1"/>
    <col min="15620" max="15621" width="12.44140625" style="357" customWidth="1"/>
    <col min="15622" max="15623" width="6.21875" style="357" customWidth="1"/>
    <col min="15624" max="15624" width="10.77734375" style="357" customWidth="1"/>
    <col min="15625" max="15872" width="9" style="357"/>
    <col min="15873" max="15873" width="6.88671875" style="357" customWidth="1"/>
    <col min="15874" max="15874" width="16.21875" style="357" customWidth="1"/>
    <col min="15875" max="15875" width="35" style="357" customWidth="1"/>
    <col min="15876" max="15877" width="12.44140625" style="357" customWidth="1"/>
    <col min="15878" max="15879" width="6.21875" style="357" customWidth="1"/>
    <col min="15880" max="15880" width="10.77734375" style="357" customWidth="1"/>
    <col min="15881" max="16128" width="9" style="357"/>
    <col min="16129" max="16129" width="6.88671875" style="357" customWidth="1"/>
    <col min="16130" max="16130" width="16.21875" style="357" customWidth="1"/>
    <col min="16131" max="16131" width="35" style="357" customWidth="1"/>
    <col min="16132" max="16133" width="12.44140625" style="357" customWidth="1"/>
    <col min="16134" max="16135" width="6.21875" style="357" customWidth="1"/>
    <col min="16136" max="16136" width="10.77734375" style="357" customWidth="1"/>
    <col min="16137" max="16384" width="9" style="357"/>
  </cols>
  <sheetData>
    <row r="1" spans="1:256">
      <c r="H1" s="427" t="s">
        <v>1204</v>
      </c>
    </row>
    <row r="2" spans="1:256" ht="18.75" customHeight="1">
      <c r="A2" s="279" t="s">
        <v>337</v>
      </c>
      <c r="E2" s="1428" t="s">
        <v>336</v>
      </c>
      <c r="F2" s="1428"/>
      <c r="G2" s="1428"/>
      <c r="H2" s="1428"/>
    </row>
    <row r="3" spans="1:256">
      <c r="A3" s="360"/>
      <c r="B3" s="361"/>
      <c r="C3" s="361"/>
      <c r="D3" s="361"/>
      <c r="E3" s="361"/>
      <c r="F3" s="362"/>
      <c r="G3" s="363"/>
      <c r="H3" s="364" t="s">
        <v>60</v>
      </c>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61"/>
      <c r="AP3" s="361"/>
      <c r="AQ3" s="361"/>
      <c r="AR3" s="361"/>
      <c r="AS3" s="361"/>
      <c r="AT3" s="361"/>
      <c r="AU3" s="361"/>
      <c r="AV3" s="361"/>
      <c r="AW3" s="361"/>
      <c r="AX3" s="361"/>
      <c r="AY3" s="361"/>
      <c r="AZ3" s="361"/>
      <c r="BA3" s="361"/>
      <c r="BB3" s="361"/>
      <c r="BC3" s="361"/>
      <c r="BD3" s="361"/>
      <c r="BE3" s="361"/>
      <c r="BF3" s="361"/>
      <c r="BG3" s="361"/>
      <c r="BH3" s="361"/>
      <c r="BI3" s="361"/>
      <c r="BJ3" s="361"/>
      <c r="BK3" s="361"/>
      <c r="BL3" s="361"/>
      <c r="BM3" s="361"/>
      <c r="BN3" s="361"/>
      <c r="BO3" s="361"/>
      <c r="BP3" s="361"/>
      <c r="BQ3" s="361"/>
      <c r="BR3" s="361"/>
      <c r="BS3" s="361"/>
      <c r="BT3" s="361"/>
      <c r="BU3" s="361"/>
      <c r="BV3" s="361"/>
      <c r="BW3" s="361"/>
      <c r="BX3" s="361"/>
      <c r="BY3" s="361"/>
      <c r="BZ3" s="361"/>
      <c r="CA3" s="361"/>
      <c r="CB3" s="361"/>
      <c r="CC3" s="361"/>
      <c r="CD3" s="361"/>
      <c r="CE3" s="361"/>
      <c r="CF3" s="361"/>
      <c r="CG3" s="361"/>
      <c r="CH3" s="361"/>
      <c r="CI3" s="361"/>
      <c r="CJ3" s="361"/>
      <c r="CK3" s="361"/>
      <c r="CL3" s="361"/>
      <c r="CM3" s="361"/>
      <c r="CN3" s="361"/>
      <c r="CO3" s="361"/>
      <c r="CP3" s="361"/>
      <c r="CQ3" s="361"/>
      <c r="CR3" s="361"/>
      <c r="CS3" s="361"/>
      <c r="CT3" s="361"/>
      <c r="CU3" s="361"/>
      <c r="CV3" s="361"/>
      <c r="CW3" s="361"/>
      <c r="CX3" s="361"/>
      <c r="CY3" s="361"/>
      <c r="CZ3" s="361"/>
      <c r="DA3" s="361"/>
      <c r="DB3" s="361"/>
      <c r="DC3" s="361"/>
      <c r="DD3" s="361"/>
      <c r="DE3" s="361"/>
      <c r="DF3" s="361"/>
      <c r="DG3" s="361"/>
      <c r="DH3" s="361"/>
      <c r="DI3" s="361"/>
      <c r="DJ3" s="361"/>
      <c r="DK3" s="361"/>
      <c r="DL3" s="361"/>
      <c r="DM3" s="361"/>
      <c r="DN3" s="361"/>
      <c r="DO3" s="361"/>
      <c r="DP3" s="361"/>
      <c r="DQ3" s="361"/>
      <c r="DR3" s="361"/>
      <c r="DS3" s="361"/>
      <c r="DT3" s="361"/>
      <c r="DU3" s="361"/>
      <c r="DV3" s="361"/>
      <c r="DW3" s="361"/>
      <c r="DX3" s="361"/>
      <c r="DY3" s="361"/>
      <c r="DZ3" s="361"/>
      <c r="EA3" s="361"/>
      <c r="EB3" s="361"/>
      <c r="EC3" s="361"/>
      <c r="ED3" s="361"/>
      <c r="EE3" s="361"/>
      <c r="EF3" s="361"/>
      <c r="EG3" s="361"/>
      <c r="EH3" s="361"/>
      <c r="EI3" s="361"/>
      <c r="EJ3" s="361"/>
      <c r="EK3" s="361"/>
      <c r="EL3" s="361"/>
      <c r="EM3" s="361"/>
      <c r="EN3" s="361"/>
      <c r="EO3" s="361"/>
      <c r="EP3" s="361"/>
      <c r="EQ3" s="361"/>
      <c r="ER3" s="361"/>
      <c r="ES3" s="361"/>
      <c r="ET3" s="361"/>
      <c r="EU3" s="361"/>
      <c r="EV3" s="361"/>
      <c r="EW3" s="361"/>
      <c r="EX3" s="361"/>
      <c r="EY3" s="361"/>
      <c r="EZ3" s="361"/>
      <c r="FA3" s="361"/>
      <c r="FB3" s="361"/>
      <c r="FC3" s="361"/>
      <c r="FD3" s="361"/>
      <c r="FE3" s="361"/>
      <c r="FF3" s="361"/>
      <c r="FG3" s="361"/>
      <c r="FH3" s="361"/>
      <c r="FI3" s="361"/>
      <c r="FJ3" s="361"/>
      <c r="FK3" s="361"/>
      <c r="FL3" s="361"/>
      <c r="FM3" s="361"/>
      <c r="FN3" s="361"/>
      <c r="FO3" s="361"/>
      <c r="FP3" s="361"/>
      <c r="FQ3" s="361"/>
      <c r="FR3" s="361"/>
      <c r="FS3" s="361"/>
      <c r="FT3" s="361"/>
      <c r="FU3" s="361"/>
      <c r="FV3" s="361"/>
      <c r="FW3" s="361"/>
      <c r="FX3" s="361"/>
      <c r="FY3" s="361"/>
      <c r="FZ3" s="361"/>
      <c r="GA3" s="361"/>
      <c r="GB3" s="361"/>
      <c r="GC3" s="361"/>
      <c r="GD3" s="361"/>
      <c r="GE3" s="361"/>
      <c r="GF3" s="361"/>
      <c r="GG3" s="361"/>
      <c r="GH3" s="361"/>
      <c r="GI3" s="361"/>
      <c r="GJ3" s="361"/>
      <c r="GK3" s="361"/>
      <c r="GL3" s="361"/>
      <c r="GM3" s="361"/>
      <c r="GN3" s="361"/>
      <c r="GO3" s="361"/>
      <c r="GP3" s="361"/>
      <c r="GQ3" s="361"/>
      <c r="GR3" s="361"/>
      <c r="GS3" s="361"/>
      <c r="GT3" s="361"/>
      <c r="GU3" s="361"/>
      <c r="GV3" s="361"/>
      <c r="GW3" s="361"/>
      <c r="GX3" s="361"/>
      <c r="GY3" s="361"/>
      <c r="GZ3" s="361"/>
      <c r="HA3" s="361"/>
      <c r="HB3" s="361"/>
      <c r="HC3" s="361"/>
      <c r="HD3" s="361"/>
      <c r="HE3" s="361"/>
      <c r="HF3" s="361"/>
      <c r="HG3" s="361"/>
      <c r="HH3" s="361"/>
      <c r="HI3" s="361"/>
      <c r="HJ3" s="361"/>
      <c r="HK3" s="361"/>
      <c r="HL3" s="361"/>
      <c r="HM3" s="361"/>
      <c r="HN3" s="361"/>
      <c r="HO3" s="361"/>
      <c r="HP3" s="361"/>
      <c r="HQ3" s="361"/>
      <c r="HR3" s="361"/>
      <c r="HS3" s="361"/>
      <c r="HT3" s="361"/>
      <c r="HU3" s="361"/>
      <c r="HV3" s="361"/>
      <c r="HW3" s="361"/>
      <c r="HX3" s="361"/>
      <c r="HY3" s="361"/>
      <c r="HZ3" s="361"/>
      <c r="IA3" s="361"/>
      <c r="IB3" s="361"/>
      <c r="IC3" s="361"/>
      <c r="ID3" s="361"/>
      <c r="IE3" s="361"/>
      <c r="IF3" s="361"/>
      <c r="IG3" s="361"/>
      <c r="IH3" s="361"/>
      <c r="II3" s="361"/>
      <c r="IJ3" s="361"/>
      <c r="IK3" s="361"/>
      <c r="IL3" s="361"/>
      <c r="IM3" s="361"/>
      <c r="IN3" s="361"/>
      <c r="IO3" s="361"/>
      <c r="IP3" s="361"/>
      <c r="IQ3" s="361"/>
      <c r="IR3" s="361"/>
      <c r="IS3" s="361"/>
      <c r="IT3" s="361"/>
      <c r="IU3" s="361"/>
      <c r="IV3" s="361"/>
    </row>
    <row r="4" spans="1:256" ht="30" customHeight="1">
      <c r="A4" s="365" t="s">
        <v>335</v>
      </c>
      <c r="B4" s="365" t="s">
        <v>334</v>
      </c>
      <c r="C4" s="365" t="s">
        <v>333</v>
      </c>
      <c r="D4" s="428" t="s">
        <v>1157</v>
      </c>
      <c r="E4" s="428" t="s">
        <v>1158</v>
      </c>
      <c r="F4" s="366" t="s">
        <v>332</v>
      </c>
      <c r="G4" s="367" t="s">
        <v>331</v>
      </c>
      <c r="H4" s="366" t="s">
        <v>330</v>
      </c>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356"/>
      <c r="AO4" s="356"/>
      <c r="AP4" s="356"/>
      <c r="AQ4" s="356"/>
      <c r="AR4" s="356"/>
      <c r="AS4" s="356"/>
      <c r="AT4" s="356"/>
      <c r="AU4" s="356"/>
      <c r="AV4" s="356"/>
      <c r="AW4" s="356"/>
      <c r="AX4" s="356"/>
      <c r="AY4" s="356"/>
      <c r="AZ4" s="356"/>
      <c r="BA4" s="356"/>
      <c r="BB4" s="356"/>
      <c r="BC4" s="356"/>
      <c r="BD4" s="356"/>
      <c r="BE4" s="356"/>
      <c r="BF4" s="356"/>
      <c r="BG4" s="356"/>
      <c r="BH4" s="356"/>
      <c r="BI4" s="356"/>
      <c r="BJ4" s="356"/>
      <c r="BK4" s="356"/>
      <c r="BL4" s="356"/>
      <c r="BM4" s="356"/>
      <c r="BN4" s="356"/>
      <c r="BO4" s="356"/>
      <c r="BP4" s="356"/>
      <c r="BQ4" s="356"/>
      <c r="BR4" s="356"/>
      <c r="BS4" s="356"/>
      <c r="BT4" s="356"/>
      <c r="BU4" s="356"/>
      <c r="BV4" s="356"/>
      <c r="BW4" s="356"/>
      <c r="BX4" s="356"/>
      <c r="BY4" s="356"/>
      <c r="BZ4" s="356"/>
      <c r="CA4" s="356"/>
      <c r="CB4" s="356"/>
      <c r="CC4" s="356"/>
      <c r="CD4" s="356"/>
      <c r="CE4" s="356"/>
      <c r="CF4" s="356"/>
      <c r="CG4" s="356"/>
      <c r="CH4" s="356"/>
      <c r="CI4" s="356"/>
      <c r="CJ4" s="356"/>
      <c r="CK4" s="356"/>
      <c r="CL4" s="356"/>
      <c r="CM4" s="356"/>
      <c r="CN4" s="356"/>
      <c r="CO4" s="356"/>
      <c r="CP4" s="356"/>
      <c r="CQ4" s="356"/>
      <c r="CR4" s="356"/>
      <c r="CS4" s="356"/>
      <c r="CT4" s="356"/>
      <c r="CU4" s="356"/>
      <c r="CV4" s="356"/>
      <c r="CW4" s="356"/>
      <c r="CX4" s="356"/>
      <c r="CY4" s="356"/>
      <c r="CZ4" s="356"/>
      <c r="DA4" s="356"/>
      <c r="DB4" s="356"/>
      <c r="DC4" s="356"/>
      <c r="DD4" s="356"/>
      <c r="DE4" s="356"/>
      <c r="DF4" s="356"/>
      <c r="DG4" s="356"/>
      <c r="DH4" s="356"/>
      <c r="DI4" s="356"/>
      <c r="DJ4" s="356"/>
      <c r="DK4" s="356"/>
      <c r="DL4" s="356"/>
      <c r="DM4" s="356"/>
      <c r="DN4" s="356"/>
      <c r="DO4" s="356"/>
      <c r="DP4" s="356"/>
      <c r="DQ4" s="356"/>
      <c r="DR4" s="356"/>
      <c r="DS4" s="356"/>
      <c r="DT4" s="356"/>
      <c r="DU4" s="356"/>
      <c r="DV4" s="356"/>
      <c r="DW4" s="356"/>
      <c r="DX4" s="356"/>
      <c r="DY4" s="356"/>
      <c r="DZ4" s="356"/>
      <c r="EA4" s="356"/>
      <c r="EB4" s="356"/>
      <c r="EC4" s="356"/>
      <c r="ED4" s="356"/>
      <c r="EE4" s="356"/>
      <c r="EF4" s="356"/>
      <c r="EG4" s="356"/>
      <c r="EH4" s="356"/>
      <c r="EI4" s="356"/>
      <c r="EJ4" s="356"/>
      <c r="EK4" s="356"/>
      <c r="EL4" s="356"/>
      <c r="EM4" s="356"/>
      <c r="EN4" s="356"/>
      <c r="EO4" s="356"/>
      <c r="EP4" s="356"/>
      <c r="EQ4" s="356"/>
      <c r="ER4" s="356"/>
      <c r="ES4" s="356"/>
      <c r="ET4" s="356"/>
      <c r="EU4" s="356"/>
      <c r="EV4" s="356"/>
      <c r="EW4" s="356"/>
      <c r="EX4" s="356"/>
      <c r="EY4" s="356"/>
      <c r="EZ4" s="356"/>
      <c r="FA4" s="356"/>
      <c r="FB4" s="356"/>
      <c r="FC4" s="356"/>
      <c r="FD4" s="356"/>
      <c r="FE4" s="356"/>
      <c r="FF4" s="356"/>
      <c r="FG4" s="356"/>
      <c r="FH4" s="356"/>
      <c r="FI4" s="356"/>
      <c r="FJ4" s="356"/>
      <c r="FK4" s="356"/>
      <c r="FL4" s="356"/>
      <c r="FM4" s="356"/>
      <c r="FN4" s="356"/>
      <c r="FO4" s="356"/>
      <c r="FP4" s="356"/>
      <c r="FQ4" s="356"/>
      <c r="FR4" s="356"/>
      <c r="FS4" s="356"/>
      <c r="FT4" s="356"/>
      <c r="FU4" s="356"/>
      <c r="FV4" s="356"/>
      <c r="FW4" s="356"/>
      <c r="FX4" s="356"/>
      <c r="FY4" s="356"/>
      <c r="FZ4" s="356"/>
      <c r="GA4" s="356"/>
      <c r="GB4" s="356"/>
      <c r="GC4" s="356"/>
      <c r="GD4" s="356"/>
      <c r="GE4" s="356"/>
      <c r="GF4" s="356"/>
      <c r="GG4" s="356"/>
      <c r="GH4" s="356"/>
      <c r="GI4" s="356"/>
      <c r="GJ4" s="356"/>
      <c r="GK4" s="356"/>
      <c r="GL4" s="356"/>
      <c r="GM4" s="356"/>
      <c r="GN4" s="356"/>
      <c r="GO4" s="356"/>
      <c r="GP4" s="356"/>
      <c r="GQ4" s="356"/>
      <c r="GR4" s="356"/>
      <c r="GS4" s="356"/>
      <c r="GT4" s="356"/>
      <c r="GU4" s="356"/>
      <c r="GV4" s="356"/>
      <c r="GW4" s="356"/>
      <c r="GX4" s="356"/>
      <c r="GY4" s="356"/>
      <c r="GZ4" s="356"/>
      <c r="HA4" s="356"/>
      <c r="HB4" s="356"/>
      <c r="HC4" s="356"/>
      <c r="HD4" s="356"/>
      <c r="HE4" s="356"/>
      <c r="HF4" s="356"/>
      <c r="HG4" s="356"/>
      <c r="HH4" s="356"/>
      <c r="HI4" s="356"/>
      <c r="HJ4" s="356"/>
      <c r="HK4" s="356"/>
      <c r="HL4" s="356"/>
      <c r="HM4" s="356"/>
      <c r="HN4" s="356"/>
      <c r="HO4" s="356"/>
      <c r="HP4" s="356"/>
      <c r="HQ4" s="356"/>
      <c r="HR4" s="356"/>
      <c r="HS4" s="356"/>
      <c r="HT4" s="356"/>
      <c r="HU4" s="356"/>
      <c r="HV4" s="356"/>
      <c r="HW4" s="356"/>
      <c r="HX4" s="356"/>
      <c r="HY4" s="356"/>
      <c r="HZ4" s="356"/>
      <c r="IA4" s="356"/>
      <c r="IB4" s="356"/>
      <c r="IC4" s="356"/>
      <c r="ID4" s="356"/>
      <c r="IE4" s="356"/>
      <c r="IF4" s="356"/>
      <c r="IG4" s="356"/>
      <c r="IH4" s="356"/>
      <c r="II4" s="356"/>
      <c r="IJ4" s="356"/>
      <c r="IK4" s="356"/>
      <c r="IL4" s="356"/>
      <c r="IM4" s="356"/>
      <c r="IN4" s="356"/>
      <c r="IO4" s="356"/>
      <c r="IP4" s="356"/>
      <c r="IQ4" s="356"/>
      <c r="IR4" s="356"/>
      <c r="IS4" s="356"/>
      <c r="IT4" s="356"/>
      <c r="IU4" s="356"/>
      <c r="IV4" s="356"/>
    </row>
    <row r="5" spans="1:256" ht="22.5" customHeight="1">
      <c r="A5" s="275"/>
      <c r="B5" s="278"/>
      <c r="C5" s="277"/>
      <c r="D5" s="276"/>
      <c r="E5" s="276"/>
      <c r="F5" s="275"/>
      <c r="G5" s="275"/>
      <c r="H5" s="275"/>
    </row>
    <row r="6" spans="1:256" ht="22.5" customHeight="1">
      <c r="A6" s="275"/>
      <c r="B6" s="278"/>
      <c r="C6" s="277"/>
      <c r="D6" s="276"/>
      <c r="E6" s="276"/>
      <c r="F6" s="275"/>
      <c r="G6" s="275"/>
      <c r="H6" s="275"/>
    </row>
    <row r="7" spans="1:256" ht="22.5" customHeight="1">
      <c r="A7" s="275"/>
      <c r="B7" s="278"/>
      <c r="C7" s="277"/>
      <c r="D7" s="276"/>
      <c r="E7" s="276"/>
      <c r="F7" s="275"/>
      <c r="G7" s="275"/>
      <c r="H7" s="275"/>
    </row>
    <row r="8" spans="1:256" ht="22.5" customHeight="1">
      <c r="A8" s="275"/>
      <c r="B8" s="278"/>
      <c r="C8" s="277"/>
      <c r="D8" s="276"/>
      <c r="E8" s="276"/>
      <c r="F8" s="275"/>
      <c r="G8" s="275"/>
      <c r="H8" s="275"/>
    </row>
    <row r="9" spans="1:256" ht="22.5" customHeight="1">
      <c r="A9" s="275"/>
      <c r="B9" s="278"/>
      <c r="C9" s="277"/>
      <c r="D9" s="276"/>
      <c r="E9" s="276"/>
      <c r="F9" s="275"/>
      <c r="G9" s="275"/>
      <c r="H9" s="275"/>
    </row>
    <row r="10" spans="1:256" ht="22.5" customHeight="1">
      <c r="A10" s="275"/>
      <c r="B10" s="278"/>
      <c r="C10" s="277"/>
      <c r="D10" s="276"/>
      <c r="E10" s="276"/>
      <c r="F10" s="275"/>
      <c r="G10" s="275"/>
      <c r="H10" s="275"/>
    </row>
    <row r="11" spans="1:256" ht="22.5" customHeight="1">
      <c r="A11" s="275"/>
      <c r="B11" s="278"/>
      <c r="C11" s="277"/>
      <c r="D11" s="276"/>
      <c r="E11" s="276"/>
      <c r="F11" s="275"/>
      <c r="G11" s="275"/>
      <c r="H11" s="275"/>
    </row>
    <row r="12" spans="1:256" ht="22.5" customHeight="1">
      <c r="A12" s="275"/>
      <c r="B12" s="278"/>
      <c r="C12" s="277"/>
      <c r="D12" s="276"/>
      <c r="E12" s="276"/>
      <c r="F12" s="275"/>
      <c r="G12" s="275"/>
      <c r="H12" s="275"/>
    </row>
    <row r="13" spans="1:256" ht="22.5" customHeight="1">
      <c r="A13" s="275"/>
      <c r="B13" s="278"/>
      <c r="C13" s="277"/>
      <c r="D13" s="276"/>
      <c r="E13" s="276"/>
      <c r="F13" s="275"/>
      <c r="G13" s="275"/>
      <c r="H13" s="275"/>
    </row>
    <row r="14" spans="1:256" ht="22.5" customHeight="1">
      <c r="A14" s="275"/>
      <c r="B14" s="278"/>
      <c r="C14" s="277"/>
      <c r="D14" s="276"/>
      <c r="E14" s="276"/>
      <c r="F14" s="275"/>
      <c r="G14" s="275"/>
      <c r="H14" s="275"/>
    </row>
    <row r="15" spans="1:256" ht="22.5" customHeight="1">
      <c r="A15" s="275"/>
      <c r="B15" s="278"/>
      <c r="C15" s="277"/>
      <c r="D15" s="276"/>
      <c r="E15" s="276"/>
      <c r="F15" s="275"/>
      <c r="G15" s="275"/>
      <c r="H15" s="275"/>
    </row>
    <row r="16" spans="1:256" ht="22.5" customHeight="1">
      <c r="A16" s="275"/>
      <c r="B16" s="278"/>
      <c r="C16" s="277"/>
      <c r="D16" s="276"/>
      <c r="E16" s="276"/>
      <c r="F16" s="275"/>
      <c r="G16" s="275"/>
      <c r="H16" s="275"/>
    </row>
    <row r="17" spans="1:8" ht="22.5" customHeight="1">
      <c r="A17" s="275"/>
      <c r="B17" s="278"/>
      <c r="C17" s="277"/>
      <c r="D17" s="276"/>
      <c r="E17" s="276"/>
      <c r="F17" s="275"/>
      <c r="G17" s="275"/>
      <c r="H17" s="275"/>
    </row>
    <row r="18" spans="1:8" ht="22.5" customHeight="1">
      <c r="A18" s="275"/>
      <c r="B18" s="278"/>
      <c r="C18" s="277"/>
      <c r="D18" s="276"/>
      <c r="E18" s="276"/>
      <c r="F18" s="275"/>
      <c r="G18" s="275"/>
      <c r="H18" s="275"/>
    </row>
    <row r="19" spans="1:8" ht="22.5" customHeight="1">
      <c r="A19" s="275"/>
      <c r="B19" s="278"/>
      <c r="C19" s="277"/>
      <c r="D19" s="276"/>
      <c r="E19" s="276"/>
      <c r="F19" s="275"/>
      <c r="G19" s="275"/>
      <c r="H19" s="275"/>
    </row>
    <row r="20" spans="1:8" ht="22.5" customHeight="1">
      <c r="A20" s="275"/>
      <c r="B20" s="278"/>
      <c r="C20" s="277"/>
      <c r="D20" s="276"/>
      <c r="E20" s="276"/>
      <c r="F20" s="275"/>
      <c r="G20" s="275"/>
      <c r="H20" s="275"/>
    </row>
    <row r="21" spans="1:8" ht="22.5" customHeight="1">
      <c r="A21" s="275"/>
      <c r="B21" s="278"/>
      <c r="C21" s="277"/>
      <c r="D21" s="276"/>
      <c r="E21" s="276"/>
      <c r="F21" s="275"/>
      <c r="G21" s="275"/>
      <c r="H21" s="275"/>
    </row>
    <row r="22" spans="1:8" ht="24" customHeight="1">
      <c r="A22" s="275"/>
      <c r="B22" s="278"/>
      <c r="C22" s="277"/>
      <c r="D22" s="276"/>
      <c r="E22" s="276"/>
      <c r="F22" s="275"/>
      <c r="G22" s="275"/>
      <c r="H22" s="275"/>
    </row>
    <row r="23" spans="1:8" ht="22.5" customHeight="1">
      <c r="A23" s="275"/>
      <c r="B23" s="278"/>
      <c r="C23" s="277"/>
      <c r="D23" s="276"/>
      <c r="E23" s="276"/>
      <c r="F23" s="275"/>
      <c r="G23" s="275"/>
      <c r="H23" s="275"/>
    </row>
    <row r="24" spans="1:8" ht="22.5" customHeight="1">
      <c r="A24" s="275"/>
      <c r="B24" s="278"/>
      <c r="C24" s="277"/>
      <c r="D24" s="276"/>
      <c r="E24" s="276"/>
      <c r="F24" s="275"/>
      <c r="G24" s="275"/>
      <c r="H24" s="275"/>
    </row>
    <row r="25" spans="1:8" ht="22.5" customHeight="1">
      <c r="A25" s="275"/>
      <c r="B25" s="278"/>
      <c r="C25" s="277"/>
      <c r="D25" s="276"/>
      <c r="E25" s="276"/>
      <c r="F25" s="275"/>
      <c r="G25" s="275"/>
      <c r="H25" s="275"/>
    </row>
    <row r="26" spans="1:8" ht="22.5" customHeight="1">
      <c r="A26" s="275"/>
      <c r="B26" s="278"/>
      <c r="C26" s="277"/>
      <c r="D26" s="276"/>
      <c r="E26" s="276"/>
      <c r="F26" s="275"/>
      <c r="G26" s="275"/>
      <c r="H26" s="275"/>
    </row>
    <row r="27" spans="1:8" ht="22.5" customHeight="1">
      <c r="A27" s="275"/>
      <c r="B27" s="278"/>
      <c r="C27" s="277"/>
      <c r="D27" s="276"/>
      <c r="E27" s="276"/>
      <c r="F27" s="275"/>
      <c r="G27" s="275"/>
      <c r="H27" s="275"/>
    </row>
    <row r="28" spans="1:8" ht="22.5" customHeight="1">
      <c r="A28" s="275"/>
      <c r="B28" s="278"/>
      <c r="C28" s="277"/>
      <c r="D28" s="276"/>
      <c r="E28" s="276"/>
      <c r="F28" s="275"/>
      <c r="G28" s="275"/>
      <c r="H28" s="275"/>
    </row>
    <row r="29" spans="1:8" ht="22.5" customHeight="1">
      <c r="A29" s="275"/>
      <c r="B29" s="278"/>
      <c r="C29" s="277"/>
      <c r="D29" s="276"/>
      <c r="E29" s="276"/>
      <c r="F29" s="275"/>
      <c r="G29" s="275"/>
      <c r="H29" s="275"/>
    </row>
    <row r="30" spans="1:8" ht="12" customHeight="1">
      <c r="A30" s="347"/>
    </row>
    <row r="31" spans="1:8" s="268" customFormat="1" ht="12">
      <c r="A31" s="274" t="s">
        <v>329</v>
      </c>
      <c r="B31" s="274"/>
      <c r="C31" s="274"/>
      <c r="D31" s="274"/>
      <c r="E31" s="274"/>
      <c r="F31" s="273"/>
      <c r="G31" s="269"/>
      <c r="H31" s="269"/>
    </row>
    <row r="32" spans="1:8" s="268" customFormat="1" ht="12">
      <c r="A32" s="274" t="s">
        <v>328</v>
      </c>
      <c r="B32" s="274"/>
      <c r="C32" s="274"/>
      <c r="D32" s="274"/>
      <c r="E32" s="274"/>
      <c r="F32" s="273"/>
      <c r="G32" s="269"/>
      <c r="H32" s="269"/>
    </row>
    <row r="33" spans="1:8" s="268" customFormat="1" ht="12">
      <c r="A33" s="274" t="s">
        <v>1106</v>
      </c>
      <c r="B33" s="274"/>
      <c r="C33" s="274"/>
      <c r="D33" s="274"/>
      <c r="E33" s="274"/>
      <c r="F33" s="273"/>
      <c r="G33" s="269"/>
      <c r="H33" s="269"/>
    </row>
    <row r="34" spans="1:8" s="268" customFormat="1" ht="12">
      <c r="A34" s="274" t="s">
        <v>327</v>
      </c>
      <c r="B34" s="274"/>
      <c r="C34" s="274"/>
      <c r="D34" s="274"/>
      <c r="E34" s="274"/>
      <c r="F34" s="273"/>
      <c r="G34" s="269"/>
      <c r="H34" s="269"/>
    </row>
    <row r="35" spans="1:8" s="268" customFormat="1" ht="12">
      <c r="A35" s="274" t="s">
        <v>625</v>
      </c>
      <c r="B35" s="274"/>
      <c r="C35" s="274"/>
      <c r="D35" s="274"/>
      <c r="E35" s="274"/>
      <c r="F35" s="273"/>
      <c r="G35" s="269"/>
      <c r="H35" s="269"/>
    </row>
    <row r="36" spans="1:8" s="268" customFormat="1" ht="12">
      <c r="A36" s="272" t="s">
        <v>326</v>
      </c>
      <c r="F36" s="269"/>
      <c r="G36" s="269"/>
      <c r="H36" s="269"/>
    </row>
    <row r="37" spans="1:8" s="268" customFormat="1" ht="12">
      <c r="A37" s="268" t="s">
        <v>325</v>
      </c>
      <c r="F37" s="269"/>
      <c r="G37" s="269"/>
      <c r="H37" s="269"/>
    </row>
    <row r="38" spans="1:8" s="268" customFormat="1" ht="12">
      <c r="A38" s="271" t="s">
        <v>324</v>
      </c>
      <c r="B38" s="267" t="s">
        <v>323</v>
      </c>
      <c r="F38" s="269"/>
      <c r="G38" s="269"/>
      <c r="H38" s="269"/>
    </row>
    <row r="39" spans="1:8" s="268" customFormat="1" ht="12">
      <c r="A39" s="271" t="s">
        <v>322</v>
      </c>
      <c r="B39" s="267" t="s">
        <v>321</v>
      </c>
      <c r="F39" s="269"/>
      <c r="G39" s="269"/>
      <c r="H39" s="269"/>
    </row>
    <row r="40" spans="1:8" s="268" customFormat="1" ht="12">
      <c r="A40" s="271" t="s">
        <v>320</v>
      </c>
      <c r="B40" s="267" t="s">
        <v>319</v>
      </c>
      <c r="F40" s="269"/>
      <c r="G40" s="269"/>
      <c r="H40" s="269"/>
    </row>
    <row r="41" spans="1:8" s="268" customFormat="1" ht="12">
      <c r="A41" s="271" t="s">
        <v>318</v>
      </c>
      <c r="B41" s="267" t="s">
        <v>317</v>
      </c>
      <c r="F41" s="269"/>
      <c r="G41" s="269"/>
      <c r="H41" s="269"/>
    </row>
    <row r="42" spans="1:8" s="268" customFormat="1" ht="12">
      <c r="A42" s="271" t="s">
        <v>316</v>
      </c>
      <c r="B42" s="267" t="s">
        <v>315</v>
      </c>
      <c r="F42" s="269"/>
      <c r="G42" s="269"/>
      <c r="H42" s="269"/>
    </row>
    <row r="43" spans="1:8" s="268" customFormat="1" ht="12">
      <c r="A43" s="270">
        <v>2</v>
      </c>
      <c r="B43" s="267" t="s">
        <v>314</v>
      </c>
      <c r="F43" s="269"/>
      <c r="G43" s="269"/>
      <c r="H43" s="269"/>
    </row>
    <row r="44" spans="1:8" s="268" customFormat="1" ht="12">
      <c r="A44" s="271" t="s">
        <v>313</v>
      </c>
      <c r="B44" s="267" t="s">
        <v>312</v>
      </c>
      <c r="F44" s="269"/>
      <c r="G44" s="269"/>
      <c r="H44" s="269"/>
    </row>
    <row r="45" spans="1:8" s="268" customFormat="1" ht="12">
      <c r="A45" s="271" t="s">
        <v>311</v>
      </c>
      <c r="B45" s="267" t="s">
        <v>310</v>
      </c>
      <c r="F45" s="269"/>
      <c r="G45" s="269"/>
      <c r="H45" s="269"/>
    </row>
    <row r="46" spans="1:8" s="268" customFormat="1" ht="12">
      <c r="A46" s="271" t="s">
        <v>309</v>
      </c>
      <c r="B46" s="267" t="s">
        <v>308</v>
      </c>
      <c r="F46" s="269"/>
      <c r="G46" s="269"/>
      <c r="H46" s="269"/>
    </row>
    <row r="47" spans="1:8" s="268" customFormat="1" ht="12">
      <c r="A47" s="270">
        <v>4</v>
      </c>
      <c r="B47" s="267" t="s">
        <v>307</v>
      </c>
      <c r="F47" s="269"/>
      <c r="G47" s="269"/>
      <c r="H47" s="269"/>
    </row>
    <row r="48" spans="1:8" s="268" customFormat="1" ht="12">
      <c r="A48" s="1429" t="s">
        <v>306</v>
      </c>
      <c r="B48" s="1429"/>
      <c r="C48" s="1429"/>
      <c r="D48" s="1429"/>
      <c r="E48" s="1429"/>
      <c r="F48" s="1429"/>
      <c r="G48" s="269"/>
      <c r="H48" s="269"/>
    </row>
    <row r="49" spans="1:8" s="263" customFormat="1">
      <c r="A49" s="267" t="s">
        <v>1107</v>
      </c>
      <c r="F49" s="265"/>
      <c r="G49" s="264"/>
      <c r="H49" s="264"/>
    </row>
    <row r="50" spans="1:8" s="263" customFormat="1">
      <c r="A50" s="266"/>
      <c r="F50" s="265"/>
      <c r="G50" s="264"/>
      <c r="H50" s="264"/>
    </row>
  </sheetData>
  <mergeCells count="2">
    <mergeCell ref="E2:H2"/>
    <mergeCell ref="A48:F48"/>
  </mergeCells>
  <phoneticPr fontId="17"/>
  <dataValidations count="1">
    <dataValidation type="list" allowBlank="1" showInputMessage="1" showErrorMessage="1" sqref="F5:F29 JB5:JB29 SX5:SX29 ACT5:ACT29 AMP5:AMP29 AWL5:AWL29 BGH5:BGH29 BQD5:BQD29 BZZ5:BZZ29 CJV5:CJV29 CTR5:CTR29 DDN5:DDN29 DNJ5:DNJ29 DXF5:DXF29 EHB5:EHB29 EQX5:EQX29 FAT5:FAT29 FKP5:FKP29 FUL5:FUL29 GEH5:GEH29 GOD5:GOD29 GXZ5:GXZ29 HHV5:HHV29 HRR5:HRR29 IBN5:IBN29 ILJ5:ILJ29 IVF5:IVF29 JFB5:JFB29 JOX5:JOX29 JYT5:JYT29 KIP5:KIP29 KSL5:KSL29 LCH5:LCH29 LMD5:LMD29 LVZ5:LVZ29 MFV5:MFV29 MPR5:MPR29 MZN5:MZN29 NJJ5:NJJ29 NTF5:NTF29 ODB5:ODB29 OMX5:OMX29 OWT5:OWT29 PGP5:PGP29 PQL5:PQL29 QAH5:QAH29 QKD5:QKD29 QTZ5:QTZ29 RDV5:RDV29 RNR5:RNR29 RXN5:RXN29 SHJ5:SHJ29 SRF5:SRF29 TBB5:TBB29 TKX5:TKX29 TUT5:TUT29 UEP5:UEP29 UOL5:UOL29 UYH5:UYH29 VID5:VID29 VRZ5:VRZ29 WBV5:WBV29 WLR5:WLR29 WVN5:WVN29 F65541:F65565 JB65541:JB65565 SX65541:SX65565 ACT65541:ACT65565 AMP65541:AMP65565 AWL65541:AWL65565 BGH65541:BGH65565 BQD65541:BQD65565 BZZ65541:BZZ65565 CJV65541:CJV65565 CTR65541:CTR65565 DDN65541:DDN65565 DNJ65541:DNJ65565 DXF65541:DXF65565 EHB65541:EHB65565 EQX65541:EQX65565 FAT65541:FAT65565 FKP65541:FKP65565 FUL65541:FUL65565 GEH65541:GEH65565 GOD65541:GOD65565 GXZ65541:GXZ65565 HHV65541:HHV65565 HRR65541:HRR65565 IBN65541:IBN65565 ILJ65541:ILJ65565 IVF65541:IVF65565 JFB65541:JFB65565 JOX65541:JOX65565 JYT65541:JYT65565 KIP65541:KIP65565 KSL65541:KSL65565 LCH65541:LCH65565 LMD65541:LMD65565 LVZ65541:LVZ65565 MFV65541:MFV65565 MPR65541:MPR65565 MZN65541:MZN65565 NJJ65541:NJJ65565 NTF65541:NTF65565 ODB65541:ODB65565 OMX65541:OMX65565 OWT65541:OWT65565 PGP65541:PGP65565 PQL65541:PQL65565 QAH65541:QAH65565 QKD65541:QKD65565 QTZ65541:QTZ65565 RDV65541:RDV65565 RNR65541:RNR65565 RXN65541:RXN65565 SHJ65541:SHJ65565 SRF65541:SRF65565 TBB65541:TBB65565 TKX65541:TKX65565 TUT65541:TUT65565 UEP65541:UEP65565 UOL65541:UOL65565 UYH65541:UYH65565 VID65541:VID65565 VRZ65541:VRZ65565 WBV65541:WBV65565 WLR65541:WLR65565 WVN65541:WVN65565 F131077:F131101 JB131077:JB131101 SX131077:SX131101 ACT131077:ACT131101 AMP131077:AMP131101 AWL131077:AWL131101 BGH131077:BGH131101 BQD131077:BQD131101 BZZ131077:BZZ131101 CJV131077:CJV131101 CTR131077:CTR131101 DDN131077:DDN131101 DNJ131077:DNJ131101 DXF131077:DXF131101 EHB131077:EHB131101 EQX131077:EQX131101 FAT131077:FAT131101 FKP131077:FKP131101 FUL131077:FUL131101 GEH131077:GEH131101 GOD131077:GOD131101 GXZ131077:GXZ131101 HHV131077:HHV131101 HRR131077:HRR131101 IBN131077:IBN131101 ILJ131077:ILJ131101 IVF131077:IVF131101 JFB131077:JFB131101 JOX131077:JOX131101 JYT131077:JYT131101 KIP131077:KIP131101 KSL131077:KSL131101 LCH131077:LCH131101 LMD131077:LMD131101 LVZ131077:LVZ131101 MFV131077:MFV131101 MPR131077:MPR131101 MZN131077:MZN131101 NJJ131077:NJJ131101 NTF131077:NTF131101 ODB131077:ODB131101 OMX131077:OMX131101 OWT131077:OWT131101 PGP131077:PGP131101 PQL131077:PQL131101 QAH131077:QAH131101 QKD131077:QKD131101 QTZ131077:QTZ131101 RDV131077:RDV131101 RNR131077:RNR131101 RXN131077:RXN131101 SHJ131077:SHJ131101 SRF131077:SRF131101 TBB131077:TBB131101 TKX131077:TKX131101 TUT131077:TUT131101 UEP131077:UEP131101 UOL131077:UOL131101 UYH131077:UYH131101 VID131077:VID131101 VRZ131077:VRZ131101 WBV131077:WBV131101 WLR131077:WLR131101 WVN131077:WVN131101 F196613:F196637 JB196613:JB196637 SX196613:SX196637 ACT196613:ACT196637 AMP196613:AMP196637 AWL196613:AWL196637 BGH196613:BGH196637 BQD196613:BQD196637 BZZ196613:BZZ196637 CJV196613:CJV196637 CTR196613:CTR196637 DDN196613:DDN196637 DNJ196613:DNJ196637 DXF196613:DXF196637 EHB196613:EHB196637 EQX196613:EQX196637 FAT196613:FAT196637 FKP196613:FKP196637 FUL196613:FUL196637 GEH196613:GEH196637 GOD196613:GOD196637 GXZ196613:GXZ196637 HHV196613:HHV196637 HRR196613:HRR196637 IBN196613:IBN196637 ILJ196613:ILJ196637 IVF196613:IVF196637 JFB196613:JFB196637 JOX196613:JOX196637 JYT196613:JYT196637 KIP196613:KIP196637 KSL196613:KSL196637 LCH196613:LCH196637 LMD196613:LMD196637 LVZ196613:LVZ196637 MFV196613:MFV196637 MPR196613:MPR196637 MZN196613:MZN196637 NJJ196613:NJJ196637 NTF196613:NTF196637 ODB196613:ODB196637 OMX196613:OMX196637 OWT196613:OWT196637 PGP196613:PGP196637 PQL196613:PQL196637 QAH196613:QAH196637 QKD196613:QKD196637 QTZ196613:QTZ196637 RDV196613:RDV196637 RNR196613:RNR196637 RXN196613:RXN196637 SHJ196613:SHJ196637 SRF196613:SRF196637 TBB196613:TBB196637 TKX196613:TKX196637 TUT196613:TUT196637 UEP196613:UEP196637 UOL196613:UOL196637 UYH196613:UYH196637 VID196613:VID196637 VRZ196613:VRZ196637 WBV196613:WBV196637 WLR196613:WLR196637 WVN196613:WVN196637 F262149:F262173 JB262149:JB262173 SX262149:SX262173 ACT262149:ACT262173 AMP262149:AMP262173 AWL262149:AWL262173 BGH262149:BGH262173 BQD262149:BQD262173 BZZ262149:BZZ262173 CJV262149:CJV262173 CTR262149:CTR262173 DDN262149:DDN262173 DNJ262149:DNJ262173 DXF262149:DXF262173 EHB262149:EHB262173 EQX262149:EQX262173 FAT262149:FAT262173 FKP262149:FKP262173 FUL262149:FUL262173 GEH262149:GEH262173 GOD262149:GOD262173 GXZ262149:GXZ262173 HHV262149:HHV262173 HRR262149:HRR262173 IBN262149:IBN262173 ILJ262149:ILJ262173 IVF262149:IVF262173 JFB262149:JFB262173 JOX262149:JOX262173 JYT262149:JYT262173 KIP262149:KIP262173 KSL262149:KSL262173 LCH262149:LCH262173 LMD262149:LMD262173 LVZ262149:LVZ262173 MFV262149:MFV262173 MPR262149:MPR262173 MZN262149:MZN262173 NJJ262149:NJJ262173 NTF262149:NTF262173 ODB262149:ODB262173 OMX262149:OMX262173 OWT262149:OWT262173 PGP262149:PGP262173 PQL262149:PQL262173 QAH262149:QAH262173 QKD262149:QKD262173 QTZ262149:QTZ262173 RDV262149:RDV262173 RNR262149:RNR262173 RXN262149:RXN262173 SHJ262149:SHJ262173 SRF262149:SRF262173 TBB262149:TBB262173 TKX262149:TKX262173 TUT262149:TUT262173 UEP262149:UEP262173 UOL262149:UOL262173 UYH262149:UYH262173 VID262149:VID262173 VRZ262149:VRZ262173 WBV262149:WBV262173 WLR262149:WLR262173 WVN262149:WVN262173 F327685:F327709 JB327685:JB327709 SX327685:SX327709 ACT327685:ACT327709 AMP327685:AMP327709 AWL327685:AWL327709 BGH327685:BGH327709 BQD327685:BQD327709 BZZ327685:BZZ327709 CJV327685:CJV327709 CTR327685:CTR327709 DDN327685:DDN327709 DNJ327685:DNJ327709 DXF327685:DXF327709 EHB327685:EHB327709 EQX327685:EQX327709 FAT327685:FAT327709 FKP327685:FKP327709 FUL327685:FUL327709 GEH327685:GEH327709 GOD327685:GOD327709 GXZ327685:GXZ327709 HHV327685:HHV327709 HRR327685:HRR327709 IBN327685:IBN327709 ILJ327685:ILJ327709 IVF327685:IVF327709 JFB327685:JFB327709 JOX327685:JOX327709 JYT327685:JYT327709 KIP327685:KIP327709 KSL327685:KSL327709 LCH327685:LCH327709 LMD327685:LMD327709 LVZ327685:LVZ327709 MFV327685:MFV327709 MPR327685:MPR327709 MZN327685:MZN327709 NJJ327685:NJJ327709 NTF327685:NTF327709 ODB327685:ODB327709 OMX327685:OMX327709 OWT327685:OWT327709 PGP327685:PGP327709 PQL327685:PQL327709 QAH327685:QAH327709 QKD327685:QKD327709 QTZ327685:QTZ327709 RDV327685:RDV327709 RNR327685:RNR327709 RXN327685:RXN327709 SHJ327685:SHJ327709 SRF327685:SRF327709 TBB327685:TBB327709 TKX327685:TKX327709 TUT327685:TUT327709 UEP327685:UEP327709 UOL327685:UOL327709 UYH327685:UYH327709 VID327685:VID327709 VRZ327685:VRZ327709 WBV327685:WBV327709 WLR327685:WLR327709 WVN327685:WVN327709 F393221:F393245 JB393221:JB393245 SX393221:SX393245 ACT393221:ACT393245 AMP393221:AMP393245 AWL393221:AWL393245 BGH393221:BGH393245 BQD393221:BQD393245 BZZ393221:BZZ393245 CJV393221:CJV393245 CTR393221:CTR393245 DDN393221:DDN393245 DNJ393221:DNJ393245 DXF393221:DXF393245 EHB393221:EHB393245 EQX393221:EQX393245 FAT393221:FAT393245 FKP393221:FKP393245 FUL393221:FUL393245 GEH393221:GEH393245 GOD393221:GOD393245 GXZ393221:GXZ393245 HHV393221:HHV393245 HRR393221:HRR393245 IBN393221:IBN393245 ILJ393221:ILJ393245 IVF393221:IVF393245 JFB393221:JFB393245 JOX393221:JOX393245 JYT393221:JYT393245 KIP393221:KIP393245 KSL393221:KSL393245 LCH393221:LCH393245 LMD393221:LMD393245 LVZ393221:LVZ393245 MFV393221:MFV393245 MPR393221:MPR393245 MZN393221:MZN393245 NJJ393221:NJJ393245 NTF393221:NTF393245 ODB393221:ODB393245 OMX393221:OMX393245 OWT393221:OWT393245 PGP393221:PGP393245 PQL393221:PQL393245 QAH393221:QAH393245 QKD393221:QKD393245 QTZ393221:QTZ393245 RDV393221:RDV393245 RNR393221:RNR393245 RXN393221:RXN393245 SHJ393221:SHJ393245 SRF393221:SRF393245 TBB393221:TBB393245 TKX393221:TKX393245 TUT393221:TUT393245 UEP393221:UEP393245 UOL393221:UOL393245 UYH393221:UYH393245 VID393221:VID393245 VRZ393221:VRZ393245 WBV393221:WBV393245 WLR393221:WLR393245 WVN393221:WVN393245 F458757:F458781 JB458757:JB458781 SX458757:SX458781 ACT458757:ACT458781 AMP458757:AMP458781 AWL458757:AWL458781 BGH458757:BGH458781 BQD458757:BQD458781 BZZ458757:BZZ458781 CJV458757:CJV458781 CTR458757:CTR458781 DDN458757:DDN458781 DNJ458757:DNJ458781 DXF458757:DXF458781 EHB458757:EHB458781 EQX458757:EQX458781 FAT458757:FAT458781 FKP458757:FKP458781 FUL458757:FUL458781 GEH458757:GEH458781 GOD458757:GOD458781 GXZ458757:GXZ458781 HHV458757:HHV458781 HRR458757:HRR458781 IBN458757:IBN458781 ILJ458757:ILJ458781 IVF458757:IVF458781 JFB458757:JFB458781 JOX458757:JOX458781 JYT458757:JYT458781 KIP458757:KIP458781 KSL458757:KSL458781 LCH458757:LCH458781 LMD458757:LMD458781 LVZ458757:LVZ458781 MFV458757:MFV458781 MPR458757:MPR458781 MZN458757:MZN458781 NJJ458757:NJJ458781 NTF458757:NTF458781 ODB458757:ODB458781 OMX458757:OMX458781 OWT458757:OWT458781 PGP458757:PGP458781 PQL458757:PQL458781 QAH458757:QAH458781 QKD458757:QKD458781 QTZ458757:QTZ458781 RDV458757:RDV458781 RNR458757:RNR458781 RXN458757:RXN458781 SHJ458757:SHJ458781 SRF458757:SRF458781 TBB458757:TBB458781 TKX458757:TKX458781 TUT458757:TUT458781 UEP458757:UEP458781 UOL458757:UOL458781 UYH458757:UYH458781 VID458757:VID458781 VRZ458757:VRZ458781 WBV458757:WBV458781 WLR458757:WLR458781 WVN458757:WVN458781 F524293:F524317 JB524293:JB524317 SX524293:SX524317 ACT524293:ACT524317 AMP524293:AMP524317 AWL524293:AWL524317 BGH524293:BGH524317 BQD524293:BQD524317 BZZ524293:BZZ524317 CJV524293:CJV524317 CTR524293:CTR524317 DDN524293:DDN524317 DNJ524293:DNJ524317 DXF524293:DXF524317 EHB524293:EHB524317 EQX524293:EQX524317 FAT524293:FAT524317 FKP524293:FKP524317 FUL524293:FUL524317 GEH524293:GEH524317 GOD524293:GOD524317 GXZ524293:GXZ524317 HHV524293:HHV524317 HRR524293:HRR524317 IBN524293:IBN524317 ILJ524293:ILJ524317 IVF524293:IVF524317 JFB524293:JFB524317 JOX524293:JOX524317 JYT524293:JYT524317 KIP524293:KIP524317 KSL524293:KSL524317 LCH524293:LCH524317 LMD524293:LMD524317 LVZ524293:LVZ524317 MFV524293:MFV524317 MPR524293:MPR524317 MZN524293:MZN524317 NJJ524293:NJJ524317 NTF524293:NTF524317 ODB524293:ODB524317 OMX524293:OMX524317 OWT524293:OWT524317 PGP524293:PGP524317 PQL524293:PQL524317 QAH524293:QAH524317 QKD524293:QKD524317 QTZ524293:QTZ524317 RDV524293:RDV524317 RNR524293:RNR524317 RXN524293:RXN524317 SHJ524293:SHJ524317 SRF524293:SRF524317 TBB524293:TBB524317 TKX524293:TKX524317 TUT524293:TUT524317 UEP524293:UEP524317 UOL524293:UOL524317 UYH524293:UYH524317 VID524293:VID524317 VRZ524293:VRZ524317 WBV524293:WBV524317 WLR524293:WLR524317 WVN524293:WVN524317 F589829:F589853 JB589829:JB589853 SX589829:SX589853 ACT589829:ACT589853 AMP589829:AMP589853 AWL589829:AWL589853 BGH589829:BGH589853 BQD589829:BQD589853 BZZ589829:BZZ589853 CJV589829:CJV589853 CTR589829:CTR589853 DDN589829:DDN589853 DNJ589829:DNJ589853 DXF589829:DXF589853 EHB589829:EHB589853 EQX589829:EQX589853 FAT589829:FAT589853 FKP589829:FKP589853 FUL589829:FUL589853 GEH589829:GEH589853 GOD589829:GOD589853 GXZ589829:GXZ589853 HHV589829:HHV589853 HRR589829:HRR589853 IBN589829:IBN589853 ILJ589829:ILJ589853 IVF589829:IVF589853 JFB589829:JFB589853 JOX589829:JOX589853 JYT589829:JYT589853 KIP589829:KIP589853 KSL589829:KSL589853 LCH589829:LCH589853 LMD589829:LMD589853 LVZ589829:LVZ589853 MFV589829:MFV589853 MPR589829:MPR589853 MZN589829:MZN589853 NJJ589829:NJJ589853 NTF589829:NTF589853 ODB589829:ODB589853 OMX589829:OMX589853 OWT589829:OWT589853 PGP589829:PGP589853 PQL589829:PQL589853 QAH589829:QAH589853 QKD589829:QKD589853 QTZ589829:QTZ589853 RDV589829:RDV589853 RNR589829:RNR589853 RXN589829:RXN589853 SHJ589829:SHJ589853 SRF589829:SRF589853 TBB589829:TBB589853 TKX589829:TKX589853 TUT589829:TUT589853 UEP589829:UEP589853 UOL589829:UOL589853 UYH589829:UYH589853 VID589829:VID589853 VRZ589829:VRZ589853 WBV589829:WBV589853 WLR589829:WLR589853 WVN589829:WVN589853 F655365:F655389 JB655365:JB655389 SX655365:SX655389 ACT655365:ACT655389 AMP655365:AMP655389 AWL655365:AWL655389 BGH655365:BGH655389 BQD655365:BQD655389 BZZ655365:BZZ655389 CJV655365:CJV655389 CTR655365:CTR655389 DDN655365:DDN655389 DNJ655365:DNJ655389 DXF655365:DXF655389 EHB655365:EHB655389 EQX655365:EQX655389 FAT655365:FAT655389 FKP655365:FKP655389 FUL655365:FUL655389 GEH655365:GEH655389 GOD655365:GOD655389 GXZ655365:GXZ655389 HHV655365:HHV655389 HRR655365:HRR655389 IBN655365:IBN655389 ILJ655365:ILJ655389 IVF655365:IVF655389 JFB655365:JFB655389 JOX655365:JOX655389 JYT655365:JYT655389 KIP655365:KIP655389 KSL655365:KSL655389 LCH655365:LCH655389 LMD655365:LMD655389 LVZ655365:LVZ655389 MFV655365:MFV655389 MPR655365:MPR655389 MZN655365:MZN655389 NJJ655365:NJJ655389 NTF655365:NTF655389 ODB655365:ODB655389 OMX655365:OMX655389 OWT655365:OWT655389 PGP655365:PGP655389 PQL655365:PQL655389 QAH655365:QAH655389 QKD655365:QKD655389 QTZ655365:QTZ655389 RDV655365:RDV655389 RNR655365:RNR655389 RXN655365:RXN655389 SHJ655365:SHJ655389 SRF655365:SRF655389 TBB655365:TBB655389 TKX655365:TKX655389 TUT655365:TUT655389 UEP655365:UEP655389 UOL655365:UOL655389 UYH655365:UYH655389 VID655365:VID655389 VRZ655365:VRZ655389 WBV655365:WBV655389 WLR655365:WLR655389 WVN655365:WVN655389 F720901:F720925 JB720901:JB720925 SX720901:SX720925 ACT720901:ACT720925 AMP720901:AMP720925 AWL720901:AWL720925 BGH720901:BGH720925 BQD720901:BQD720925 BZZ720901:BZZ720925 CJV720901:CJV720925 CTR720901:CTR720925 DDN720901:DDN720925 DNJ720901:DNJ720925 DXF720901:DXF720925 EHB720901:EHB720925 EQX720901:EQX720925 FAT720901:FAT720925 FKP720901:FKP720925 FUL720901:FUL720925 GEH720901:GEH720925 GOD720901:GOD720925 GXZ720901:GXZ720925 HHV720901:HHV720925 HRR720901:HRR720925 IBN720901:IBN720925 ILJ720901:ILJ720925 IVF720901:IVF720925 JFB720901:JFB720925 JOX720901:JOX720925 JYT720901:JYT720925 KIP720901:KIP720925 KSL720901:KSL720925 LCH720901:LCH720925 LMD720901:LMD720925 LVZ720901:LVZ720925 MFV720901:MFV720925 MPR720901:MPR720925 MZN720901:MZN720925 NJJ720901:NJJ720925 NTF720901:NTF720925 ODB720901:ODB720925 OMX720901:OMX720925 OWT720901:OWT720925 PGP720901:PGP720925 PQL720901:PQL720925 QAH720901:QAH720925 QKD720901:QKD720925 QTZ720901:QTZ720925 RDV720901:RDV720925 RNR720901:RNR720925 RXN720901:RXN720925 SHJ720901:SHJ720925 SRF720901:SRF720925 TBB720901:TBB720925 TKX720901:TKX720925 TUT720901:TUT720925 UEP720901:UEP720925 UOL720901:UOL720925 UYH720901:UYH720925 VID720901:VID720925 VRZ720901:VRZ720925 WBV720901:WBV720925 WLR720901:WLR720925 WVN720901:WVN720925 F786437:F786461 JB786437:JB786461 SX786437:SX786461 ACT786437:ACT786461 AMP786437:AMP786461 AWL786437:AWL786461 BGH786437:BGH786461 BQD786437:BQD786461 BZZ786437:BZZ786461 CJV786437:CJV786461 CTR786437:CTR786461 DDN786437:DDN786461 DNJ786437:DNJ786461 DXF786437:DXF786461 EHB786437:EHB786461 EQX786437:EQX786461 FAT786437:FAT786461 FKP786437:FKP786461 FUL786437:FUL786461 GEH786437:GEH786461 GOD786437:GOD786461 GXZ786437:GXZ786461 HHV786437:HHV786461 HRR786437:HRR786461 IBN786437:IBN786461 ILJ786437:ILJ786461 IVF786437:IVF786461 JFB786437:JFB786461 JOX786437:JOX786461 JYT786437:JYT786461 KIP786437:KIP786461 KSL786437:KSL786461 LCH786437:LCH786461 LMD786437:LMD786461 LVZ786437:LVZ786461 MFV786437:MFV786461 MPR786437:MPR786461 MZN786437:MZN786461 NJJ786437:NJJ786461 NTF786437:NTF786461 ODB786437:ODB786461 OMX786437:OMX786461 OWT786437:OWT786461 PGP786437:PGP786461 PQL786437:PQL786461 QAH786437:QAH786461 QKD786437:QKD786461 QTZ786437:QTZ786461 RDV786437:RDV786461 RNR786437:RNR786461 RXN786437:RXN786461 SHJ786437:SHJ786461 SRF786437:SRF786461 TBB786437:TBB786461 TKX786437:TKX786461 TUT786437:TUT786461 UEP786437:UEP786461 UOL786437:UOL786461 UYH786437:UYH786461 VID786437:VID786461 VRZ786437:VRZ786461 WBV786437:WBV786461 WLR786437:WLR786461 WVN786437:WVN786461 F851973:F851997 JB851973:JB851997 SX851973:SX851997 ACT851973:ACT851997 AMP851973:AMP851997 AWL851973:AWL851997 BGH851973:BGH851997 BQD851973:BQD851997 BZZ851973:BZZ851997 CJV851973:CJV851997 CTR851973:CTR851997 DDN851973:DDN851997 DNJ851973:DNJ851997 DXF851973:DXF851997 EHB851973:EHB851997 EQX851973:EQX851997 FAT851973:FAT851997 FKP851973:FKP851997 FUL851973:FUL851997 GEH851973:GEH851997 GOD851973:GOD851997 GXZ851973:GXZ851997 HHV851973:HHV851997 HRR851973:HRR851997 IBN851973:IBN851997 ILJ851973:ILJ851997 IVF851973:IVF851997 JFB851973:JFB851997 JOX851973:JOX851997 JYT851973:JYT851997 KIP851973:KIP851997 KSL851973:KSL851997 LCH851973:LCH851997 LMD851973:LMD851997 LVZ851973:LVZ851997 MFV851973:MFV851997 MPR851973:MPR851997 MZN851973:MZN851997 NJJ851973:NJJ851997 NTF851973:NTF851997 ODB851973:ODB851997 OMX851973:OMX851997 OWT851973:OWT851997 PGP851973:PGP851997 PQL851973:PQL851997 QAH851973:QAH851997 QKD851973:QKD851997 QTZ851973:QTZ851997 RDV851973:RDV851997 RNR851973:RNR851997 RXN851973:RXN851997 SHJ851973:SHJ851997 SRF851973:SRF851997 TBB851973:TBB851997 TKX851973:TKX851997 TUT851973:TUT851997 UEP851973:UEP851997 UOL851973:UOL851997 UYH851973:UYH851997 VID851973:VID851997 VRZ851973:VRZ851997 WBV851973:WBV851997 WLR851973:WLR851997 WVN851973:WVN851997 F917509:F917533 JB917509:JB917533 SX917509:SX917533 ACT917509:ACT917533 AMP917509:AMP917533 AWL917509:AWL917533 BGH917509:BGH917533 BQD917509:BQD917533 BZZ917509:BZZ917533 CJV917509:CJV917533 CTR917509:CTR917533 DDN917509:DDN917533 DNJ917509:DNJ917533 DXF917509:DXF917533 EHB917509:EHB917533 EQX917509:EQX917533 FAT917509:FAT917533 FKP917509:FKP917533 FUL917509:FUL917533 GEH917509:GEH917533 GOD917509:GOD917533 GXZ917509:GXZ917533 HHV917509:HHV917533 HRR917509:HRR917533 IBN917509:IBN917533 ILJ917509:ILJ917533 IVF917509:IVF917533 JFB917509:JFB917533 JOX917509:JOX917533 JYT917509:JYT917533 KIP917509:KIP917533 KSL917509:KSL917533 LCH917509:LCH917533 LMD917509:LMD917533 LVZ917509:LVZ917533 MFV917509:MFV917533 MPR917509:MPR917533 MZN917509:MZN917533 NJJ917509:NJJ917533 NTF917509:NTF917533 ODB917509:ODB917533 OMX917509:OMX917533 OWT917509:OWT917533 PGP917509:PGP917533 PQL917509:PQL917533 QAH917509:QAH917533 QKD917509:QKD917533 QTZ917509:QTZ917533 RDV917509:RDV917533 RNR917509:RNR917533 RXN917509:RXN917533 SHJ917509:SHJ917533 SRF917509:SRF917533 TBB917509:TBB917533 TKX917509:TKX917533 TUT917509:TUT917533 UEP917509:UEP917533 UOL917509:UOL917533 UYH917509:UYH917533 VID917509:VID917533 VRZ917509:VRZ917533 WBV917509:WBV917533 WLR917509:WLR917533 WVN917509:WVN917533 F983045:F983069 JB983045:JB983069 SX983045:SX983069 ACT983045:ACT983069 AMP983045:AMP983069 AWL983045:AWL983069 BGH983045:BGH983069 BQD983045:BQD983069 BZZ983045:BZZ983069 CJV983045:CJV983069 CTR983045:CTR983069 DDN983045:DDN983069 DNJ983045:DNJ983069 DXF983045:DXF983069 EHB983045:EHB983069 EQX983045:EQX983069 FAT983045:FAT983069 FKP983045:FKP983069 FUL983045:FUL983069 GEH983045:GEH983069 GOD983045:GOD983069 GXZ983045:GXZ983069 HHV983045:HHV983069 HRR983045:HRR983069 IBN983045:IBN983069 ILJ983045:ILJ983069 IVF983045:IVF983069 JFB983045:JFB983069 JOX983045:JOX983069 JYT983045:JYT983069 KIP983045:KIP983069 KSL983045:KSL983069 LCH983045:LCH983069 LMD983045:LMD983069 LVZ983045:LVZ983069 MFV983045:MFV983069 MPR983045:MPR983069 MZN983045:MZN983069 NJJ983045:NJJ983069 NTF983045:NTF983069 ODB983045:ODB983069 OMX983045:OMX983069 OWT983045:OWT983069 PGP983045:PGP983069 PQL983045:PQL983069 QAH983045:QAH983069 QKD983045:QKD983069 QTZ983045:QTZ983069 RDV983045:RDV983069 RNR983045:RNR983069 RXN983045:RXN983069 SHJ983045:SHJ983069 SRF983045:SRF983069 TBB983045:TBB983069 TKX983045:TKX983069 TUT983045:TUT983069 UEP983045:UEP983069 UOL983045:UOL983069 UYH983045:UYH983069 VID983045:VID983069 VRZ983045:VRZ983069 WBV983045:WBV983069 WLR983045:WLR983069 WVN983045:WVN983069" xr:uid="{7BE75C7C-2D09-4445-AF71-2287D70BDAE9}">
      <formula1>分類</formula1>
    </dataValidation>
  </dataValidations>
  <printOptions horizontalCentered="1"/>
  <pageMargins left="0.59055118110236227" right="0.59055118110236227" top="0.59055118110236227" bottom="0.59055118110236227" header="0.31496062992125984" footer="0.31496062992125984"/>
  <pageSetup paperSize="9" scale="85" fitToHeight="0"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09A6-E829-45CC-9E82-D3D083267DB1}">
  <dimension ref="A1:Z69"/>
  <sheetViews>
    <sheetView view="pageBreakPreview" topLeftCell="A3" zoomScaleNormal="100" zoomScaleSheetLayoutView="100" workbookViewId="0">
      <selection activeCell="E32" sqref="E32:Q32"/>
    </sheetView>
  </sheetViews>
  <sheetFormatPr defaultRowHeight="13.2"/>
  <cols>
    <col min="1" max="2" width="5" customWidth="1"/>
    <col min="3" max="5" width="5" style="854" customWidth="1"/>
    <col min="6" max="26" width="5" customWidth="1"/>
    <col min="257" max="282" width="5" customWidth="1"/>
    <col min="513" max="538" width="5" customWidth="1"/>
    <col min="769" max="794" width="5" customWidth="1"/>
    <col min="1025" max="1050" width="5" customWidth="1"/>
    <col min="1281" max="1306" width="5" customWidth="1"/>
    <col min="1537" max="1562" width="5" customWidth="1"/>
    <col min="1793" max="1818" width="5" customWidth="1"/>
    <col min="2049" max="2074" width="5" customWidth="1"/>
    <col min="2305" max="2330" width="5" customWidth="1"/>
    <col min="2561" max="2586" width="5" customWidth="1"/>
    <col min="2817" max="2842" width="5" customWidth="1"/>
    <col min="3073" max="3098" width="5" customWidth="1"/>
    <col min="3329" max="3354" width="5" customWidth="1"/>
    <col min="3585" max="3610" width="5" customWidth="1"/>
    <col min="3841" max="3866" width="5" customWidth="1"/>
    <col min="4097" max="4122" width="5" customWidth="1"/>
    <col min="4353" max="4378" width="5" customWidth="1"/>
    <col min="4609" max="4634" width="5" customWidth="1"/>
    <col min="4865" max="4890" width="5" customWidth="1"/>
    <col min="5121" max="5146" width="5" customWidth="1"/>
    <col min="5377" max="5402" width="5" customWidth="1"/>
    <col min="5633" max="5658" width="5" customWidth="1"/>
    <col min="5889" max="5914" width="5" customWidth="1"/>
    <col min="6145" max="6170" width="5" customWidth="1"/>
    <col min="6401" max="6426" width="5" customWidth="1"/>
    <col min="6657" max="6682" width="5" customWidth="1"/>
    <col min="6913" max="6938" width="5" customWidth="1"/>
    <col min="7169" max="7194" width="5" customWidth="1"/>
    <col min="7425" max="7450" width="5" customWidth="1"/>
    <col min="7681" max="7706" width="5" customWidth="1"/>
    <col min="7937" max="7962" width="5" customWidth="1"/>
    <col min="8193" max="8218" width="5" customWidth="1"/>
    <col min="8449" max="8474" width="5" customWidth="1"/>
    <col min="8705" max="8730" width="5" customWidth="1"/>
    <col min="8961" max="8986" width="5" customWidth="1"/>
    <col min="9217" max="9242" width="5" customWidth="1"/>
    <col min="9473" max="9498" width="5" customWidth="1"/>
    <col min="9729" max="9754" width="5" customWidth="1"/>
    <col min="9985" max="10010" width="5" customWidth="1"/>
    <col min="10241" max="10266" width="5" customWidth="1"/>
    <col min="10497" max="10522" width="5" customWidth="1"/>
    <col min="10753" max="10778" width="5" customWidth="1"/>
    <col min="11009" max="11034" width="5" customWidth="1"/>
    <col min="11265" max="11290" width="5" customWidth="1"/>
    <col min="11521" max="11546" width="5" customWidth="1"/>
    <col min="11777" max="11802" width="5" customWidth="1"/>
    <col min="12033" max="12058" width="5" customWidth="1"/>
    <col min="12289" max="12314" width="5" customWidth="1"/>
    <col min="12545" max="12570" width="5" customWidth="1"/>
    <col min="12801" max="12826" width="5" customWidth="1"/>
    <col min="13057" max="13082" width="5" customWidth="1"/>
    <col min="13313" max="13338" width="5" customWidth="1"/>
    <col min="13569" max="13594" width="5" customWidth="1"/>
    <col min="13825" max="13850" width="5" customWidth="1"/>
    <col min="14081" max="14106" width="5" customWidth="1"/>
    <col min="14337" max="14362" width="5" customWidth="1"/>
    <col min="14593" max="14618" width="5" customWidth="1"/>
    <col min="14849" max="14874" width="5" customWidth="1"/>
    <col min="15105" max="15130" width="5" customWidth="1"/>
    <col min="15361" max="15386" width="5" customWidth="1"/>
    <col min="15617" max="15642" width="5" customWidth="1"/>
    <col min="15873" max="15898" width="5" customWidth="1"/>
    <col min="16129" max="16154" width="5" customWidth="1"/>
  </cols>
  <sheetData>
    <row r="1" spans="1:18" ht="15" customHeight="1">
      <c r="Q1" s="429" t="s">
        <v>712</v>
      </c>
      <c r="R1" s="429"/>
    </row>
    <row r="2" spans="1:18" ht="19.2">
      <c r="A2" s="1540" t="s">
        <v>413</v>
      </c>
      <c r="B2" s="1540"/>
      <c r="C2" s="1540"/>
      <c r="D2" s="1540"/>
      <c r="E2" s="1540"/>
      <c r="F2" s="1540"/>
      <c r="G2" s="1540"/>
      <c r="H2" s="1540"/>
      <c r="I2" s="1540"/>
      <c r="J2" s="1540"/>
      <c r="K2" s="1540"/>
      <c r="L2" s="1540"/>
      <c r="M2" s="1540"/>
      <c r="N2" s="1540"/>
      <c r="O2" s="1540"/>
      <c r="P2" s="1540"/>
      <c r="Q2" s="1540"/>
      <c r="R2" s="901"/>
    </row>
    <row r="3" spans="1:18" ht="15" customHeight="1"/>
    <row r="4" spans="1:18" ht="18.75" customHeight="1" thickBot="1">
      <c r="A4" s="161" t="s">
        <v>412</v>
      </c>
      <c r="B4" s="161"/>
    </row>
    <row r="5" spans="1:18" ht="18.75" customHeight="1" thickBot="1">
      <c r="A5" s="1494" t="s">
        <v>411</v>
      </c>
      <c r="B5" s="1495"/>
      <c r="C5" s="1495"/>
      <c r="D5" s="1496"/>
      <c r="E5" s="1541"/>
      <c r="F5" s="1542"/>
      <c r="G5" s="1494" t="s">
        <v>334</v>
      </c>
      <c r="H5" s="1496"/>
      <c r="I5" s="1519"/>
      <c r="J5" s="1537"/>
      <c r="K5" s="1537"/>
      <c r="L5" s="1537"/>
      <c r="M5" s="1537"/>
      <c r="N5" s="1537"/>
      <c r="O5" s="1537"/>
      <c r="P5" s="1537"/>
      <c r="Q5" s="1538"/>
    </row>
    <row r="6" spans="1:18" ht="18.75" customHeight="1" thickBot="1">
      <c r="A6" s="1494" t="s">
        <v>410</v>
      </c>
      <c r="B6" s="1495"/>
      <c r="C6" s="1495"/>
      <c r="D6" s="1496"/>
      <c r="E6" s="1529"/>
      <c r="F6" s="1530"/>
      <c r="G6" s="1530"/>
      <c r="H6" s="1530"/>
      <c r="I6" s="1530"/>
      <c r="J6" s="1530"/>
      <c r="K6" s="1530"/>
      <c r="L6" s="1530"/>
      <c r="M6" s="1530"/>
      <c r="N6" s="1530"/>
      <c r="O6" s="1530"/>
      <c r="P6" s="1530"/>
      <c r="Q6" s="1539"/>
    </row>
    <row r="7" spans="1:18" ht="18.75" customHeight="1" thickBot="1">
      <c r="A7" s="1494" t="s">
        <v>409</v>
      </c>
      <c r="B7" s="1495"/>
      <c r="C7" s="1495"/>
      <c r="D7" s="1496"/>
      <c r="E7" s="1529"/>
      <c r="F7" s="1530"/>
      <c r="G7" s="1530"/>
      <c r="H7" s="1530"/>
      <c r="I7" s="1530"/>
      <c r="J7" s="1530"/>
      <c r="K7" s="1530"/>
      <c r="L7" s="1530"/>
      <c r="M7" s="1530"/>
      <c r="N7" s="1530"/>
      <c r="O7" s="1530"/>
      <c r="P7" s="1530"/>
      <c r="Q7" s="1539"/>
    </row>
    <row r="8" spans="1:18" ht="37.5" customHeight="1" thickBot="1">
      <c r="A8" s="1494" t="s">
        <v>408</v>
      </c>
      <c r="B8" s="1495"/>
      <c r="C8" s="1495"/>
      <c r="D8" s="1496"/>
      <c r="E8" s="1502"/>
      <c r="F8" s="1475"/>
      <c r="G8" s="1475"/>
      <c r="H8" s="1475"/>
      <c r="I8" s="1475"/>
      <c r="J8" s="1475"/>
      <c r="K8" s="1475"/>
      <c r="L8" s="1475"/>
      <c r="M8" s="1475"/>
      <c r="N8" s="1475"/>
      <c r="O8" s="1475"/>
      <c r="P8" s="1475"/>
      <c r="Q8" s="1476"/>
    </row>
    <row r="9" spans="1:18" ht="37.5" customHeight="1" thickBot="1">
      <c r="A9" s="1526" t="s">
        <v>407</v>
      </c>
      <c r="B9" s="1527"/>
      <c r="C9" s="1527"/>
      <c r="D9" s="1528"/>
      <c r="E9" s="1502"/>
      <c r="F9" s="1475"/>
      <c r="G9" s="1475"/>
      <c r="H9" s="1475"/>
      <c r="I9" s="1475"/>
      <c r="J9" s="1475"/>
      <c r="K9" s="1475"/>
      <c r="L9" s="1475"/>
      <c r="M9" s="1475"/>
      <c r="N9" s="1475"/>
      <c r="O9" s="1475"/>
      <c r="P9" s="1475"/>
      <c r="Q9" s="1476"/>
    </row>
    <row r="10" spans="1:18" ht="45" customHeight="1" thickBot="1">
      <c r="A10" s="1526" t="s">
        <v>406</v>
      </c>
      <c r="B10" s="1527"/>
      <c r="C10" s="1527"/>
      <c r="D10" s="1528"/>
      <c r="E10" s="1502"/>
      <c r="F10" s="1475"/>
      <c r="G10" s="1475"/>
      <c r="H10" s="1475"/>
      <c r="I10" s="1475"/>
      <c r="J10" s="1475"/>
      <c r="K10" s="1475"/>
      <c r="L10" s="1475"/>
      <c r="M10" s="1475"/>
      <c r="N10" s="1475"/>
      <c r="O10" s="1475"/>
      <c r="P10" s="1475"/>
      <c r="Q10" s="1476"/>
    </row>
    <row r="11" spans="1:18" ht="18.75" customHeight="1" thickBot="1">
      <c r="A11" s="1494" t="s">
        <v>405</v>
      </c>
      <c r="B11" s="1495"/>
      <c r="C11" s="1495"/>
      <c r="D11" s="1496"/>
      <c r="E11" s="1519"/>
      <c r="F11" s="1520"/>
      <c r="G11" s="1520"/>
      <c r="H11" s="1520"/>
      <c r="I11" s="1521"/>
      <c r="J11" s="1494" t="s">
        <v>404</v>
      </c>
      <c r="K11" s="1496"/>
      <c r="L11" s="1519"/>
      <c r="M11" s="1520"/>
      <c r="N11" s="1537"/>
      <c r="O11" s="1537"/>
      <c r="P11" s="1537"/>
      <c r="Q11" s="1538"/>
    </row>
    <row r="12" spans="1:18" ht="18.75" customHeight="1" thickBot="1">
      <c r="A12" s="1494" t="s">
        <v>403</v>
      </c>
      <c r="B12" s="1495"/>
      <c r="C12" s="1495"/>
      <c r="D12" s="1496"/>
      <c r="E12" s="856" t="s">
        <v>402</v>
      </c>
      <c r="F12" s="431" t="s">
        <v>354</v>
      </c>
      <c r="G12" s="855" t="s">
        <v>401</v>
      </c>
      <c r="H12" s="431" t="s">
        <v>354</v>
      </c>
      <c r="I12" s="855" t="s">
        <v>400</v>
      </c>
      <c r="J12" s="431" t="s">
        <v>354</v>
      </c>
      <c r="K12" s="1522" t="s">
        <v>399</v>
      </c>
      <c r="L12" s="1523"/>
      <c r="M12" s="1523"/>
      <c r="N12" s="1523"/>
      <c r="O12" s="431" t="s">
        <v>354</v>
      </c>
      <c r="P12" s="856" t="s">
        <v>398</v>
      </c>
      <c r="Q12" s="858" t="s">
        <v>354</v>
      </c>
    </row>
    <row r="13" spans="1:18" ht="18.75" customHeight="1" thickBot="1">
      <c r="A13" s="1494" t="s">
        <v>659</v>
      </c>
      <c r="B13" s="1495"/>
      <c r="C13" s="1495"/>
      <c r="D13" s="1496"/>
      <c r="E13" s="1519"/>
      <c r="F13" s="1520"/>
      <c r="G13" s="1520"/>
      <c r="H13" s="1520"/>
      <c r="I13" s="1520"/>
      <c r="J13" s="1520"/>
      <c r="K13" s="1520"/>
      <c r="L13" s="1520"/>
      <c r="M13" s="1520"/>
      <c r="N13" s="1520"/>
      <c r="O13" s="1520"/>
      <c r="P13" s="1520"/>
      <c r="Q13" s="1521"/>
    </row>
    <row r="14" spans="1:18" ht="18.75" customHeight="1" thickBot="1">
      <c r="A14" s="1526" t="s">
        <v>660</v>
      </c>
      <c r="B14" s="1527"/>
      <c r="C14" s="1527"/>
      <c r="D14" s="1528"/>
      <c r="E14" s="1534"/>
      <c r="F14" s="1535"/>
      <c r="G14" s="1535"/>
      <c r="H14" s="1535"/>
      <c r="I14" s="1535"/>
      <c r="J14" s="1535"/>
      <c r="K14" s="1535"/>
      <c r="L14" s="1535"/>
      <c r="M14" s="1535"/>
      <c r="N14" s="1535"/>
      <c r="O14" s="1535"/>
      <c r="P14" s="1535"/>
      <c r="Q14" s="1536"/>
    </row>
    <row r="15" spans="1:18" ht="18.75" customHeight="1" thickBot="1">
      <c r="A15" s="1526" t="s">
        <v>397</v>
      </c>
      <c r="B15" s="1527"/>
      <c r="C15" s="1527"/>
      <c r="D15" s="1528"/>
      <c r="E15" s="856" t="s">
        <v>54</v>
      </c>
      <c r="F15" s="857" t="s">
        <v>354</v>
      </c>
      <c r="G15" s="431" t="s">
        <v>394</v>
      </c>
      <c r="H15" s="855" t="s">
        <v>55</v>
      </c>
      <c r="I15" s="857" t="s">
        <v>354</v>
      </c>
      <c r="J15" s="431" t="s">
        <v>394</v>
      </c>
      <c r="K15" s="1529" t="s">
        <v>395</v>
      </c>
      <c r="L15" s="1530"/>
      <c r="M15" s="1530"/>
      <c r="N15" s="857" t="s">
        <v>354</v>
      </c>
      <c r="O15" s="431" t="s">
        <v>394</v>
      </c>
      <c r="P15" s="855" t="s">
        <v>393</v>
      </c>
      <c r="Q15" s="858" t="s">
        <v>354</v>
      </c>
    </row>
    <row r="16" spans="1:18" ht="18.75" customHeight="1" thickBot="1">
      <c r="A16" s="1531" t="s">
        <v>396</v>
      </c>
      <c r="B16" s="1532"/>
      <c r="C16" s="1532"/>
      <c r="D16" s="1533"/>
      <c r="E16" s="435" t="s">
        <v>54</v>
      </c>
      <c r="F16" s="857" t="s">
        <v>354</v>
      </c>
      <c r="G16" s="431" t="s">
        <v>394</v>
      </c>
      <c r="H16" s="435" t="s">
        <v>55</v>
      </c>
      <c r="I16" s="857" t="s">
        <v>354</v>
      </c>
      <c r="J16" s="431" t="s">
        <v>394</v>
      </c>
      <c r="K16" s="1529" t="s">
        <v>395</v>
      </c>
      <c r="L16" s="1530"/>
      <c r="M16" s="1530"/>
      <c r="N16" s="857" t="s">
        <v>354</v>
      </c>
      <c r="O16" s="431" t="s">
        <v>394</v>
      </c>
      <c r="P16" s="435" t="s">
        <v>393</v>
      </c>
      <c r="Q16" s="858" t="s">
        <v>354</v>
      </c>
    </row>
    <row r="17" spans="1:18" ht="18.75" customHeight="1" thickBot="1">
      <c r="A17" s="1494" t="s">
        <v>392</v>
      </c>
      <c r="B17" s="1495"/>
      <c r="C17" s="1495"/>
      <c r="D17" s="1496"/>
      <c r="E17" s="1519"/>
      <c r="F17" s="1520"/>
      <c r="G17" s="1520"/>
      <c r="H17" s="1520"/>
      <c r="I17" s="1520"/>
      <c r="J17" s="1520"/>
      <c r="K17" s="1520"/>
      <c r="L17" s="1520"/>
      <c r="M17" s="1520"/>
      <c r="N17" s="1520"/>
      <c r="O17" s="1520"/>
      <c r="P17" s="1520"/>
      <c r="Q17" s="1521"/>
    </row>
    <row r="18" spans="1:18" ht="18.75" customHeight="1" thickBot="1">
      <c r="A18" s="1494" t="s">
        <v>391</v>
      </c>
      <c r="B18" s="1495"/>
      <c r="C18" s="1495"/>
      <c r="D18" s="1496"/>
      <c r="E18" s="1519"/>
      <c r="F18" s="1520"/>
      <c r="G18" s="1520"/>
      <c r="H18" s="1520"/>
      <c r="I18" s="1520"/>
      <c r="J18" s="1520"/>
      <c r="K18" s="1520"/>
      <c r="L18" s="1520"/>
      <c r="M18" s="1520"/>
      <c r="N18" s="1520"/>
      <c r="O18" s="1520"/>
      <c r="P18" s="1520"/>
      <c r="Q18" s="1521"/>
      <c r="R18" s="282" t="s">
        <v>390</v>
      </c>
    </row>
    <row r="19" spans="1:18" ht="18.75" customHeight="1" thickBot="1">
      <c r="A19" s="1494" t="s">
        <v>389</v>
      </c>
      <c r="B19" s="1495"/>
      <c r="C19" s="1495"/>
      <c r="D19" s="1496"/>
      <c r="E19" s="1522" t="s">
        <v>661</v>
      </c>
      <c r="F19" s="1523"/>
      <c r="G19" s="857" t="s">
        <v>354</v>
      </c>
      <c r="H19" s="1522" t="s">
        <v>662</v>
      </c>
      <c r="I19" s="1523"/>
      <c r="J19" s="1523"/>
      <c r="K19" s="857" t="s">
        <v>354</v>
      </c>
      <c r="L19" s="855" t="s">
        <v>386</v>
      </c>
      <c r="M19" s="857" t="s">
        <v>354</v>
      </c>
      <c r="N19" s="1524"/>
      <c r="O19" s="1524"/>
      <c r="P19" s="1524"/>
      <c r="Q19" s="1525"/>
    </row>
    <row r="20" spans="1:18" ht="18.75" customHeight="1" thickBot="1">
      <c r="A20" s="1494" t="s">
        <v>388</v>
      </c>
      <c r="B20" s="1495"/>
      <c r="C20" s="1495"/>
      <c r="D20" s="1496"/>
      <c r="E20" s="281" t="s">
        <v>387</v>
      </c>
      <c r="F20" s="857" t="s">
        <v>354</v>
      </c>
      <c r="G20" s="855" t="s">
        <v>386</v>
      </c>
      <c r="H20" s="857" t="s">
        <v>354</v>
      </c>
      <c r="I20" s="1515"/>
      <c r="J20" s="1516"/>
      <c r="K20" s="1516"/>
      <c r="L20" s="1517"/>
      <c r="M20" s="1517"/>
      <c r="N20" s="1517"/>
      <c r="O20" s="1517"/>
      <c r="P20" s="1517"/>
      <c r="Q20" s="1518"/>
    </row>
    <row r="21" spans="1:18" ht="11.25" customHeight="1">
      <c r="A21" s="860"/>
      <c r="B21" s="860"/>
      <c r="C21" s="860"/>
      <c r="D21" s="860"/>
      <c r="E21" s="860"/>
      <c r="F21" s="436"/>
      <c r="G21" s="860"/>
      <c r="H21" s="860"/>
    </row>
    <row r="22" spans="1:18" ht="18.75" customHeight="1" thickBot="1">
      <c r="A22" s="348" t="s">
        <v>385</v>
      </c>
      <c r="B22" s="348"/>
      <c r="C22" s="861"/>
      <c r="D22" s="861"/>
      <c r="E22" s="861"/>
      <c r="G22" s="861"/>
      <c r="H22" s="861"/>
      <c r="I22" s="861"/>
      <c r="J22" s="861"/>
      <c r="K22" s="861"/>
      <c r="L22" s="861"/>
      <c r="M22" s="861"/>
      <c r="N22" s="861"/>
    </row>
    <row r="23" spans="1:18" ht="18.75" customHeight="1" thickBot="1">
      <c r="A23" s="1494" t="s">
        <v>384</v>
      </c>
      <c r="B23" s="1495"/>
      <c r="C23" s="1495"/>
      <c r="D23" s="1496"/>
      <c r="E23" s="1519"/>
      <c r="F23" s="1520"/>
      <c r="G23" s="1520"/>
      <c r="H23" s="1520"/>
      <c r="I23" s="1520"/>
      <c r="J23" s="1520"/>
      <c r="K23" s="1520"/>
      <c r="L23" s="1520"/>
      <c r="M23" s="1520"/>
      <c r="N23" s="1520"/>
      <c r="O23" s="1520"/>
      <c r="P23" s="1520"/>
      <c r="Q23" s="1521"/>
    </row>
    <row r="24" spans="1:18" ht="48" customHeight="1" thickBot="1">
      <c r="A24" s="1494" t="s">
        <v>383</v>
      </c>
      <c r="B24" s="1495"/>
      <c r="C24" s="1495"/>
      <c r="D24" s="1496"/>
      <c r="E24" s="1519"/>
      <c r="F24" s="1520"/>
      <c r="G24" s="1520"/>
      <c r="H24" s="1520"/>
      <c r="I24" s="1520"/>
      <c r="J24" s="1520"/>
      <c r="K24" s="1520"/>
      <c r="L24" s="1520"/>
      <c r="M24" s="1520"/>
      <c r="N24" s="1520"/>
      <c r="O24" s="1520"/>
      <c r="P24" s="1520"/>
      <c r="Q24" s="1521"/>
    </row>
    <row r="25" spans="1:18" ht="11.25" customHeight="1">
      <c r="A25" s="348"/>
      <c r="B25" s="348"/>
      <c r="C25" s="861"/>
      <c r="D25" s="861"/>
      <c r="E25" s="861"/>
      <c r="G25" s="861"/>
      <c r="H25" s="861"/>
      <c r="I25" s="861"/>
      <c r="J25" s="861"/>
      <c r="K25" s="861"/>
      <c r="L25" s="861"/>
      <c r="M25" s="861"/>
      <c r="N25" s="861"/>
    </row>
    <row r="26" spans="1:18" ht="18.75" customHeight="1" thickBot="1">
      <c r="A26" s="349" t="s">
        <v>382</v>
      </c>
      <c r="B26" s="349"/>
      <c r="C26" s="438"/>
      <c r="D26" s="438"/>
      <c r="E26" s="438"/>
      <c r="F26" s="439"/>
      <c r="G26" s="438"/>
      <c r="H26" s="438"/>
      <c r="I26" s="438"/>
      <c r="J26" s="438"/>
      <c r="K26" s="438"/>
      <c r="L26" s="438"/>
      <c r="M26" s="438"/>
      <c r="N26" s="438"/>
      <c r="O26" s="439"/>
      <c r="P26" s="439"/>
      <c r="Q26" s="439"/>
    </row>
    <row r="27" spans="1:18" ht="15" customHeight="1" thickBot="1">
      <c r="A27" s="1511" t="s">
        <v>381</v>
      </c>
      <c r="B27" s="1512"/>
      <c r="C27" s="1512"/>
      <c r="D27" s="1512"/>
      <c r="E27" s="1512"/>
      <c r="F27" s="1512"/>
      <c r="G27" s="1512"/>
      <c r="H27" s="1512"/>
      <c r="I27" s="280" t="s">
        <v>360</v>
      </c>
      <c r="J27" s="1513" t="s">
        <v>380</v>
      </c>
      <c r="K27" s="1512"/>
      <c r="L27" s="1512"/>
      <c r="M27" s="1512"/>
      <c r="N27" s="1512"/>
      <c r="O27" s="1512"/>
      <c r="P27" s="1512"/>
      <c r="Q27" s="1514"/>
      <c r="R27" s="440"/>
    </row>
    <row r="28" spans="1:18" ht="42.9" customHeight="1" thickBot="1">
      <c r="A28" s="441">
        <v>1</v>
      </c>
      <c r="B28" s="1473" t="s">
        <v>379</v>
      </c>
      <c r="C28" s="1473"/>
      <c r="D28" s="1473"/>
      <c r="E28" s="1473"/>
      <c r="F28" s="1473"/>
      <c r="G28" s="1473"/>
      <c r="H28" s="1473"/>
      <c r="I28" s="442" t="s">
        <v>354</v>
      </c>
      <c r="J28" s="1503"/>
      <c r="K28" s="1504"/>
      <c r="L28" s="1504"/>
      <c r="M28" s="1504"/>
      <c r="N28" s="1504"/>
      <c r="O28" s="1504"/>
      <c r="P28" s="1504"/>
      <c r="Q28" s="1505"/>
    </row>
    <row r="29" spans="1:18" ht="42.9" customHeight="1" thickBot="1">
      <c r="A29" s="441">
        <v>2</v>
      </c>
      <c r="B29" s="1473" t="s">
        <v>378</v>
      </c>
      <c r="C29" s="1473"/>
      <c r="D29" s="1473"/>
      <c r="E29" s="1473"/>
      <c r="F29" s="1473"/>
      <c r="G29" s="1473"/>
      <c r="H29" s="1473"/>
      <c r="I29" s="442" t="s">
        <v>354</v>
      </c>
      <c r="J29" s="1503"/>
      <c r="K29" s="1504"/>
      <c r="L29" s="1504"/>
      <c r="M29" s="1504"/>
      <c r="N29" s="1504"/>
      <c r="O29" s="1504"/>
      <c r="P29" s="1504"/>
      <c r="Q29" s="1505"/>
    </row>
    <row r="30" spans="1:18" ht="50.1" customHeight="1" thickBot="1">
      <c r="A30" s="441">
        <v>3</v>
      </c>
      <c r="B30" s="1473" t="s">
        <v>377</v>
      </c>
      <c r="C30" s="1473"/>
      <c r="D30" s="1473"/>
      <c r="E30" s="1473"/>
      <c r="F30" s="1473"/>
      <c r="G30" s="1473"/>
      <c r="H30" s="1473"/>
      <c r="I30" s="442" t="s">
        <v>354</v>
      </c>
      <c r="J30" s="1503"/>
      <c r="K30" s="1504"/>
      <c r="L30" s="1504"/>
      <c r="M30" s="1504"/>
      <c r="N30" s="1504"/>
      <c r="O30" s="1504"/>
      <c r="P30" s="1504"/>
      <c r="Q30" s="1505"/>
    </row>
    <row r="31" spans="1:18" ht="42.9" customHeight="1" thickBot="1">
      <c r="A31" s="441">
        <v>4</v>
      </c>
      <c r="B31" s="1473" t="s">
        <v>376</v>
      </c>
      <c r="C31" s="1473"/>
      <c r="D31" s="1473"/>
      <c r="E31" s="1473"/>
      <c r="F31" s="1473"/>
      <c r="G31" s="1473"/>
      <c r="H31" s="1473"/>
      <c r="I31" s="442" t="s">
        <v>354</v>
      </c>
      <c r="J31" s="1503"/>
      <c r="K31" s="1504"/>
      <c r="L31" s="1504"/>
      <c r="M31" s="1504"/>
      <c r="N31" s="1504"/>
      <c r="O31" s="1504"/>
      <c r="P31" s="1504"/>
      <c r="Q31" s="1505"/>
    </row>
    <row r="32" spans="1:18" ht="42.9" customHeight="1" thickBot="1">
      <c r="A32" s="441">
        <v>5</v>
      </c>
      <c r="B32" s="1473" t="s">
        <v>375</v>
      </c>
      <c r="C32" s="1473"/>
      <c r="D32" s="1473"/>
      <c r="E32" s="1473"/>
      <c r="F32" s="1473"/>
      <c r="G32" s="1473"/>
      <c r="H32" s="1473"/>
      <c r="I32" s="442" t="s">
        <v>341</v>
      </c>
      <c r="J32" s="1503"/>
      <c r="K32" s="1504"/>
      <c r="L32" s="1504"/>
      <c r="M32" s="1504"/>
      <c r="N32" s="1504"/>
      <c r="O32" s="1504"/>
      <c r="P32" s="1504"/>
      <c r="Q32" s="1505"/>
    </row>
    <row r="33" spans="1:17" ht="42.9" customHeight="1" thickBot="1">
      <c r="A33" s="441">
        <v>6</v>
      </c>
      <c r="B33" s="1473" t="s">
        <v>374</v>
      </c>
      <c r="C33" s="1473"/>
      <c r="D33" s="1473"/>
      <c r="E33" s="1473"/>
      <c r="F33" s="1473"/>
      <c r="G33" s="1473"/>
      <c r="H33" s="1473"/>
      <c r="I33" s="442" t="s">
        <v>354</v>
      </c>
      <c r="J33" s="1503"/>
      <c r="K33" s="1504"/>
      <c r="L33" s="1504"/>
      <c r="M33" s="1504"/>
      <c r="N33" s="1504"/>
      <c r="O33" s="1504"/>
      <c r="P33" s="1504"/>
      <c r="Q33" s="1505"/>
    </row>
    <row r="34" spans="1:17" ht="42.9" customHeight="1" thickBot="1">
      <c r="A34" s="441">
        <v>7</v>
      </c>
      <c r="B34" s="1473" t="s">
        <v>373</v>
      </c>
      <c r="C34" s="1473"/>
      <c r="D34" s="1473"/>
      <c r="E34" s="1473"/>
      <c r="F34" s="1473"/>
      <c r="G34" s="1473"/>
      <c r="H34" s="1473"/>
      <c r="I34" s="442" t="s">
        <v>341</v>
      </c>
      <c r="J34" s="1503"/>
      <c r="K34" s="1504"/>
      <c r="L34" s="1504"/>
      <c r="M34" s="1504"/>
      <c r="N34" s="1504"/>
      <c r="O34" s="1504"/>
      <c r="P34" s="1504"/>
      <c r="Q34" s="1505"/>
    </row>
    <row r="37" spans="1:17" ht="16.8" thickBot="1">
      <c r="A37" s="161" t="s">
        <v>372</v>
      </c>
      <c r="B37" s="161"/>
    </row>
    <row r="38" spans="1:17" ht="43.5" customHeight="1" thickTop="1" thickBot="1">
      <c r="A38" s="1506" t="s">
        <v>697</v>
      </c>
      <c r="B38" s="1507"/>
      <c r="C38" s="1507"/>
      <c r="D38" s="1507"/>
      <c r="E38" s="1508"/>
      <c r="F38" s="1509"/>
      <c r="G38" s="1509"/>
      <c r="H38" s="1509"/>
      <c r="I38" s="1509"/>
      <c r="J38" s="1509"/>
      <c r="K38" s="1509"/>
      <c r="L38" s="1509"/>
      <c r="M38" s="1509"/>
      <c r="N38" s="1509"/>
      <c r="O38" s="1509"/>
      <c r="P38" s="1509"/>
      <c r="Q38" s="1510"/>
    </row>
    <row r="39" spans="1:17" ht="43.5" customHeight="1" thickTop="1" thickBot="1">
      <c r="A39" s="1498" t="s">
        <v>371</v>
      </c>
      <c r="B39" s="1499"/>
      <c r="C39" s="1499"/>
      <c r="D39" s="1500"/>
      <c r="E39" s="1501"/>
      <c r="F39" s="1488"/>
      <c r="G39" s="1488"/>
      <c r="H39" s="1488"/>
      <c r="I39" s="1488"/>
      <c r="J39" s="1488"/>
      <c r="K39" s="1488"/>
      <c r="L39" s="1488"/>
      <c r="M39" s="1488"/>
      <c r="N39" s="1488"/>
      <c r="O39" s="1488"/>
      <c r="P39" s="1488"/>
      <c r="Q39" s="1489"/>
    </row>
    <row r="40" spans="1:17" ht="43.5" customHeight="1" thickBot="1">
      <c r="A40" s="1494" t="s">
        <v>370</v>
      </c>
      <c r="B40" s="1495"/>
      <c r="C40" s="1495"/>
      <c r="D40" s="1496"/>
      <c r="E40" s="1502"/>
      <c r="F40" s="1475"/>
      <c r="G40" s="1475"/>
      <c r="H40" s="1475"/>
      <c r="I40" s="1475"/>
      <c r="J40" s="1475"/>
      <c r="K40" s="1475"/>
      <c r="L40" s="1475"/>
      <c r="M40" s="1475"/>
      <c r="N40" s="1475"/>
      <c r="O40" s="1475"/>
      <c r="P40" s="1475"/>
      <c r="Q40" s="1476"/>
    </row>
    <row r="42" spans="1:17" ht="13.8" thickBot="1"/>
    <row r="43" spans="1:17" ht="13.8" thickBot="1">
      <c r="A43" s="1494" t="s">
        <v>369</v>
      </c>
      <c r="B43" s="1495"/>
      <c r="C43" s="1495"/>
      <c r="D43" s="1495"/>
      <c r="E43" s="1496"/>
      <c r="F43" s="1495" t="s">
        <v>368</v>
      </c>
      <c r="G43" s="1495"/>
      <c r="H43" s="1495"/>
      <c r="I43" s="1495"/>
      <c r="J43" s="1495"/>
      <c r="K43" s="1495"/>
      <c r="L43" s="1495"/>
      <c r="M43" s="1495"/>
      <c r="N43" s="1495"/>
      <c r="O43" s="1495"/>
      <c r="P43" s="1495"/>
      <c r="Q43" s="1497"/>
    </row>
    <row r="44" spans="1:17" ht="15" customHeight="1">
      <c r="A44" s="1481" t="s">
        <v>367</v>
      </c>
      <c r="B44" s="1482"/>
      <c r="C44" s="1483"/>
      <c r="D44" s="1483"/>
      <c r="E44" s="443" t="s">
        <v>354</v>
      </c>
      <c r="F44" s="1484"/>
      <c r="G44" s="1484"/>
      <c r="H44" s="1484"/>
      <c r="I44" s="1484"/>
      <c r="J44" s="1484"/>
      <c r="K44" s="1484"/>
      <c r="L44" s="1484"/>
      <c r="M44" s="1484"/>
      <c r="N44" s="1484"/>
      <c r="O44" s="1484"/>
      <c r="P44" s="1484"/>
      <c r="Q44" s="1485"/>
    </row>
    <row r="45" spans="1:17" ht="15" customHeight="1">
      <c r="A45" s="1490" t="s">
        <v>366</v>
      </c>
      <c r="B45" s="1491"/>
      <c r="C45" s="1491"/>
      <c r="D45" s="1491"/>
      <c r="E45" s="444" t="s">
        <v>354</v>
      </c>
      <c r="F45" s="1486"/>
      <c r="G45" s="1486"/>
      <c r="H45" s="1486"/>
      <c r="I45" s="1486"/>
      <c r="J45" s="1486"/>
      <c r="K45" s="1486"/>
      <c r="L45" s="1486"/>
      <c r="M45" s="1486"/>
      <c r="N45" s="1486"/>
      <c r="O45" s="1486"/>
      <c r="P45" s="1486"/>
      <c r="Q45" s="1487"/>
    </row>
    <row r="46" spans="1:17" ht="15" customHeight="1">
      <c r="A46" s="1490" t="s">
        <v>365</v>
      </c>
      <c r="B46" s="1491"/>
      <c r="C46" s="1491"/>
      <c r="D46" s="1491"/>
      <c r="E46" s="444" t="s">
        <v>354</v>
      </c>
      <c r="F46" s="1486"/>
      <c r="G46" s="1486"/>
      <c r="H46" s="1486"/>
      <c r="I46" s="1486"/>
      <c r="J46" s="1486"/>
      <c r="K46" s="1486"/>
      <c r="L46" s="1486"/>
      <c r="M46" s="1486"/>
      <c r="N46" s="1486"/>
      <c r="O46" s="1486"/>
      <c r="P46" s="1486"/>
      <c r="Q46" s="1487"/>
    </row>
    <row r="47" spans="1:17" ht="15" customHeight="1" thickBot="1">
      <c r="A47" s="1492" t="s">
        <v>364</v>
      </c>
      <c r="B47" s="1493"/>
      <c r="C47" s="1493"/>
      <c r="D47" s="1493"/>
      <c r="E47" s="445" t="s">
        <v>354</v>
      </c>
      <c r="F47" s="1488"/>
      <c r="G47" s="1488"/>
      <c r="H47" s="1488"/>
      <c r="I47" s="1488"/>
      <c r="J47" s="1488"/>
      <c r="K47" s="1488"/>
      <c r="L47" s="1488"/>
      <c r="M47" s="1488"/>
      <c r="N47" s="1488"/>
      <c r="O47" s="1488"/>
      <c r="P47" s="1488"/>
      <c r="Q47" s="1489"/>
    </row>
    <row r="49" spans="1:26" ht="16.8" thickBot="1">
      <c r="A49" s="161" t="s">
        <v>363</v>
      </c>
      <c r="B49" s="161"/>
      <c r="L49" s="446" t="s">
        <v>698</v>
      </c>
    </row>
    <row r="50" spans="1:26" ht="13.8" thickBot="1">
      <c r="A50" s="1494" t="s">
        <v>362</v>
      </c>
      <c r="B50" s="1495"/>
      <c r="C50" s="1495"/>
      <c r="D50" s="1495"/>
      <c r="E50" s="1495"/>
      <c r="F50" s="1495"/>
      <c r="G50" s="1496"/>
      <c r="H50" s="447" t="s">
        <v>361</v>
      </c>
      <c r="I50" s="447" t="s">
        <v>360</v>
      </c>
      <c r="J50" s="1495" t="s">
        <v>359</v>
      </c>
      <c r="K50" s="1495"/>
      <c r="L50" s="1495"/>
      <c r="M50" s="1495"/>
      <c r="N50" s="1495"/>
      <c r="O50" s="1495"/>
      <c r="P50" s="1495"/>
      <c r="Q50" s="1497"/>
    </row>
    <row r="51" spans="1:26" ht="43.5" customHeight="1" thickBot="1">
      <c r="A51" s="448">
        <v>1</v>
      </c>
      <c r="B51" s="1473" t="s">
        <v>358</v>
      </c>
      <c r="C51" s="1473"/>
      <c r="D51" s="1473"/>
      <c r="E51" s="1473"/>
      <c r="F51" s="1473"/>
      <c r="G51" s="1474"/>
      <c r="H51" s="442" t="s">
        <v>354</v>
      </c>
      <c r="I51" s="442" t="s">
        <v>354</v>
      </c>
      <c r="J51" s="1475"/>
      <c r="K51" s="1475"/>
      <c r="L51" s="1475"/>
      <c r="M51" s="1475"/>
      <c r="N51" s="1475"/>
      <c r="O51" s="1475"/>
      <c r="P51" s="1475"/>
      <c r="Q51" s="1476"/>
      <c r="S51" s="854" t="s">
        <v>341</v>
      </c>
      <c r="T51" s="854" t="str">
        <f>IF(OR(I51="■",U51="■"),"□","■")</f>
        <v>■</v>
      </c>
      <c r="U51" s="854" t="s">
        <v>341</v>
      </c>
      <c r="V51" s="854" t="str">
        <f>IF(H51="■","□","■")</f>
        <v>■</v>
      </c>
      <c r="W51" s="854"/>
      <c r="X51" s="854"/>
      <c r="Y51" s="854"/>
      <c r="Z51" s="854"/>
    </row>
    <row r="52" spans="1:26" ht="43.5" customHeight="1" thickBot="1">
      <c r="A52" s="448">
        <v>2</v>
      </c>
      <c r="B52" s="1473" t="s">
        <v>357</v>
      </c>
      <c r="C52" s="1473"/>
      <c r="D52" s="1473"/>
      <c r="E52" s="1473"/>
      <c r="F52" s="1473"/>
      <c r="G52" s="1474"/>
      <c r="H52" s="442" t="s">
        <v>354</v>
      </c>
      <c r="I52" s="442" t="s">
        <v>354</v>
      </c>
      <c r="J52" s="1475"/>
      <c r="K52" s="1475"/>
      <c r="L52" s="1475"/>
      <c r="M52" s="1475"/>
      <c r="N52" s="1475"/>
      <c r="O52" s="1475"/>
      <c r="P52" s="1475"/>
      <c r="Q52" s="1476"/>
      <c r="S52" s="854" t="s">
        <v>341</v>
      </c>
      <c r="T52" s="854" t="str">
        <f>IF(OR(I52="■",U52="■"),"□","■")</f>
        <v>■</v>
      </c>
      <c r="U52" s="854" t="str">
        <f>IF(OR(I28="■",I30="■",I33="■"),"■","□")</f>
        <v>□</v>
      </c>
      <c r="V52" s="854" t="str">
        <f>IF(H52="■","□","■")</f>
        <v>■</v>
      </c>
      <c r="W52" s="854"/>
      <c r="X52" s="854"/>
      <c r="Y52" s="854"/>
      <c r="Z52" s="854"/>
    </row>
    <row r="53" spans="1:26" ht="43.5" customHeight="1" thickBot="1">
      <c r="A53" s="448">
        <v>3</v>
      </c>
      <c r="B53" s="1473" t="s">
        <v>356</v>
      </c>
      <c r="C53" s="1473"/>
      <c r="D53" s="1473"/>
      <c r="E53" s="1473"/>
      <c r="F53" s="1473"/>
      <c r="G53" s="1474"/>
      <c r="H53" s="442" t="s">
        <v>354</v>
      </c>
      <c r="I53" s="442" t="s">
        <v>354</v>
      </c>
      <c r="J53" s="1475"/>
      <c r="K53" s="1475"/>
      <c r="L53" s="1475"/>
      <c r="M53" s="1475"/>
      <c r="N53" s="1475"/>
      <c r="O53" s="1475"/>
      <c r="P53" s="1475"/>
      <c r="Q53" s="1476"/>
      <c r="S53" s="854" t="s">
        <v>341</v>
      </c>
      <c r="T53" s="854" t="str">
        <f>IF(OR(I53="■",U53="■"),"□","■")</f>
        <v>■</v>
      </c>
      <c r="U53" s="854" t="str">
        <f>IF(I29="■","■","□")</f>
        <v>□</v>
      </c>
      <c r="V53" s="854" t="str">
        <f>IF(H53="■","□","■")</f>
        <v>■</v>
      </c>
      <c r="W53" s="854"/>
      <c r="X53" s="854"/>
      <c r="Y53" s="854"/>
      <c r="Z53" s="854"/>
    </row>
    <row r="54" spans="1:26" ht="43.5" customHeight="1" thickBot="1">
      <c r="A54" s="448">
        <v>4</v>
      </c>
      <c r="B54" s="1473" t="s">
        <v>355</v>
      </c>
      <c r="C54" s="1473"/>
      <c r="D54" s="1473"/>
      <c r="E54" s="1473"/>
      <c r="F54" s="1473"/>
      <c r="G54" s="1474"/>
      <c r="H54" s="442" t="s">
        <v>354</v>
      </c>
      <c r="I54" s="442" t="s">
        <v>354</v>
      </c>
      <c r="J54" s="1475"/>
      <c r="K54" s="1475"/>
      <c r="L54" s="1475"/>
      <c r="M54" s="1475"/>
      <c r="N54" s="1475"/>
      <c r="O54" s="1475"/>
      <c r="P54" s="1475"/>
      <c r="Q54" s="1476"/>
      <c r="S54" s="854" t="s">
        <v>341</v>
      </c>
      <c r="T54" s="854" t="str">
        <f>IF(OR(I54="■",U54="■"),"□","■")</f>
        <v>■</v>
      </c>
      <c r="U54" s="854" t="str">
        <f>IF(I31="■","■","□")</f>
        <v>□</v>
      </c>
      <c r="V54" s="854" t="str">
        <f>IF(H54="■","□","■")</f>
        <v>■</v>
      </c>
      <c r="W54" s="854"/>
      <c r="X54" s="854"/>
      <c r="Y54" s="854"/>
      <c r="Z54" s="854"/>
    </row>
    <row r="56" spans="1:26" ht="16.8" thickBot="1">
      <c r="A56" s="161" t="s">
        <v>353</v>
      </c>
      <c r="B56" s="161"/>
    </row>
    <row r="57" spans="1:26" ht="15" customHeight="1">
      <c r="A57" s="449" t="str">
        <f>IF(AND(H51="■",H52="■",H53="■",H54="■"),"■","□")</f>
        <v>□</v>
      </c>
      <c r="B57" s="1477" t="s">
        <v>352</v>
      </c>
      <c r="C57" s="1477"/>
      <c r="D57" s="1477"/>
      <c r="E57" s="1478"/>
      <c r="I57" s="1430" t="s">
        <v>351</v>
      </c>
      <c r="J57" s="1431"/>
      <c r="K57" s="1432"/>
      <c r="L57" s="1461"/>
      <c r="M57" s="1462"/>
      <c r="N57" s="1462"/>
      <c r="O57" s="1462"/>
      <c r="P57" s="1462"/>
      <c r="Q57" s="1463"/>
      <c r="S57" s="854" t="s">
        <v>341</v>
      </c>
      <c r="T57" s="854" t="str">
        <f>IF(AND(I51="□",I52="□",I53="□",I54="□"),"■","□")</f>
        <v>■</v>
      </c>
    </row>
    <row r="58" spans="1:26" ht="15" customHeight="1">
      <c r="A58" s="450" t="s">
        <v>354</v>
      </c>
      <c r="B58" s="1479" t="s">
        <v>350</v>
      </c>
      <c r="C58" s="1479"/>
      <c r="D58" s="1479"/>
      <c r="E58" s="1480"/>
      <c r="I58" s="1458"/>
      <c r="J58" s="1459"/>
      <c r="K58" s="1460"/>
      <c r="L58" s="1464"/>
      <c r="M58" s="1465"/>
      <c r="N58" s="1465"/>
      <c r="O58" s="1465"/>
      <c r="P58" s="1465"/>
      <c r="Q58" s="1466"/>
    </row>
    <row r="59" spans="1:26" ht="15" customHeight="1">
      <c r="A59" s="450" t="s">
        <v>341</v>
      </c>
      <c r="B59" s="1479" t="s">
        <v>349</v>
      </c>
      <c r="C59" s="1479"/>
      <c r="D59" s="1479"/>
      <c r="E59" s="1480"/>
      <c r="I59" s="1458"/>
      <c r="J59" s="1459"/>
      <c r="K59" s="1460"/>
      <c r="L59" s="1464"/>
      <c r="M59" s="1465"/>
      <c r="N59" s="1465"/>
      <c r="O59" s="1465"/>
      <c r="P59" s="1465"/>
      <c r="Q59" s="1466"/>
    </row>
    <row r="60" spans="1:26" ht="15" customHeight="1" thickBot="1">
      <c r="A60" s="451" t="s">
        <v>341</v>
      </c>
      <c r="B60" s="1448" t="s">
        <v>56</v>
      </c>
      <c r="C60" s="1448"/>
      <c r="D60" s="1448"/>
      <c r="E60" s="1449"/>
      <c r="I60" s="1450" t="s">
        <v>348</v>
      </c>
      <c r="J60" s="1451"/>
      <c r="K60" s="1452"/>
      <c r="L60" s="1453"/>
      <c r="M60" s="1454"/>
      <c r="N60" s="1454"/>
      <c r="O60" s="1454"/>
      <c r="P60" s="1454"/>
      <c r="Q60" s="1455"/>
    </row>
    <row r="61" spans="1:26" ht="15" customHeight="1" thickBot="1"/>
    <row r="62" spans="1:26" ht="15" customHeight="1">
      <c r="A62" s="1456" t="s">
        <v>347</v>
      </c>
      <c r="B62" s="1457"/>
      <c r="C62" s="1457"/>
      <c r="D62" s="859"/>
      <c r="E62" s="859"/>
      <c r="F62" s="859"/>
      <c r="G62" s="452"/>
      <c r="I62" s="1430" t="s">
        <v>346</v>
      </c>
      <c r="J62" s="1431"/>
      <c r="K62" s="1432"/>
      <c r="L62" s="1461"/>
      <c r="M62" s="1462"/>
      <c r="N62" s="1462"/>
      <c r="O62" s="1462"/>
      <c r="P62" s="1462"/>
      <c r="Q62" s="1463"/>
    </row>
    <row r="63" spans="1:26" ht="15" customHeight="1">
      <c r="A63" s="1467"/>
      <c r="B63" s="1468"/>
      <c r="C63" s="1468"/>
      <c r="D63" s="1468"/>
      <c r="E63" s="1468"/>
      <c r="F63" s="1468"/>
      <c r="G63" s="1469"/>
      <c r="I63" s="1458"/>
      <c r="J63" s="1459"/>
      <c r="K63" s="1460"/>
      <c r="L63" s="1464"/>
      <c r="M63" s="1465"/>
      <c r="N63" s="1465"/>
      <c r="O63" s="1465"/>
      <c r="P63" s="1465"/>
      <c r="Q63" s="1466"/>
    </row>
    <row r="64" spans="1:26" ht="15" customHeight="1">
      <c r="A64" s="1467"/>
      <c r="B64" s="1468"/>
      <c r="C64" s="1468"/>
      <c r="D64" s="1468"/>
      <c r="E64" s="1468"/>
      <c r="F64" s="1468"/>
      <c r="G64" s="1469"/>
      <c r="I64" s="1458"/>
      <c r="J64" s="1459"/>
      <c r="K64" s="1460"/>
      <c r="L64" s="1464"/>
      <c r="M64" s="1465"/>
      <c r="N64" s="1465"/>
      <c r="O64" s="1465"/>
      <c r="P64" s="1465"/>
      <c r="Q64" s="1466"/>
    </row>
    <row r="65" spans="1:17" ht="15" customHeight="1" thickBot="1">
      <c r="A65" s="1470"/>
      <c r="B65" s="1471"/>
      <c r="C65" s="1471"/>
      <c r="D65" s="1471"/>
      <c r="E65" s="1471"/>
      <c r="F65" s="1471"/>
      <c r="G65" s="1472"/>
      <c r="I65" s="1450" t="s">
        <v>345</v>
      </c>
      <c r="J65" s="1451"/>
      <c r="K65" s="1452"/>
      <c r="L65" s="1453"/>
      <c r="M65" s="1454"/>
      <c r="N65" s="1454"/>
      <c r="O65" s="1454"/>
      <c r="P65" s="1454"/>
      <c r="Q65" s="1455"/>
    </row>
    <row r="66" spans="1:17" ht="15" customHeight="1" thickBot="1"/>
    <row r="67" spans="1:17" ht="15" customHeight="1">
      <c r="A67" s="1430" t="s">
        <v>344</v>
      </c>
      <c r="B67" s="1431"/>
      <c r="C67" s="1431"/>
      <c r="D67" s="1431"/>
      <c r="E67" s="1432"/>
      <c r="G67" s="453" t="s">
        <v>341</v>
      </c>
      <c r="H67" s="1433" t="s">
        <v>343</v>
      </c>
      <c r="I67" s="1433"/>
      <c r="J67" s="1433"/>
      <c r="K67" s="1434"/>
      <c r="M67" s="1435" t="s">
        <v>342</v>
      </c>
      <c r="N67" s="1436"/>
      <c r="O67" s="1436"/>
      <c r="P67" s="1436"/>
      <c r="Q67" s="1437"/>
    </row>
    <row r="68" spans="1:17" ht="15" customHeight="1" thickBot="1">
      <c r="A68" s="1438" t="s">
        <v>339</v>
      </c>
      <c r="B68" s="1439"/>
      <c r="C68" s="454"/>
      <c r="D68" s="1440" t="s">
        <v>338</v>
      </c>
      <c r="E68" s="1441"/>
      <c r="G68" s="455" t="s">
        <v>341</v>
      </c>
      <c r="H68" s="1442" t="s">
        <v>340</v>
      </c>
      <c r="I68" s="1442"/>
      <c r="J68" s="1442"/>
      <c r="K68" s="1443"/>
      <c r="M68" s="1444" t="s">
        <v>339</v>
      </c>
      <c r="N68" s="1445"/>
      <c r="O68" s="438"/>
      <c r="P68" s="1446" t="s">
        <v>338</v>
      </c>
      <c r="Q68" s="1447"/>
    </row>
    <row r="69" spans="1:17" ht="15" customHeight="1"/>
  </sheetData>
  <sheetProtection selectLockedCells="1"/>
  <mergeCells count="104">
    <mergeCell ref="A7:D7"/>
    <mergeCell ref="E7:Q7"/>
    <mergeCell ref="A8:D8"/>
    <mergeCell ref="E8:Q8"/>
    <mergeCell ref="A9:D9"/>
    <mergeCell ref="E9:Q9"/>
    <mergeCell ref="A2:Q2"/>
    <mergeCell ref="A5:D5"/>
    <mergeCell ref="E5:F5"/>
    <mergeCell ref="G5:H5"/>
    <mergeCell ref="I5:Q5"/>
    <mergeCell ref="A6:D6"/>
    <mergeCell ref="E6:Q6"/>
    <mergeCell ref="A12:D12"/>
    <mergeCell ref="K12:N12"/>
    <mergeCell ref="A13:D13"/>
    <mergeCell ref="E13:Q13"/>
    <mergeCell ref="A14:D14"/>
    <mergeCell ref="E14:Q14"/>
    <mergeCell ref="A10:D10"/>
    <mergeCell ref="E10:Q10"/>
    <mergeCell ref="A11:D11"/>
    <mergeCell ref="E11:I11"/>
    <mergeCell ref="J11:K11"/>
    <mergeCell ref="L11:Q11"/>
    <mergeCell ref="A18:D18"/>
    <mergeCell ref="E18:Q18"/>
    <mergeCell ref="A19:D19"/>
    <mergeCell ref="E19:F19"/>
    <mergeCell ref="H19:J19"/>
    <mergeCell ref="N19:Q19"/>
    <mergeCell ref="A15:D15"/>
    <mergeCell ref="K15:M15"/>
    <mergeCell ref="A16:D16"/>
    <mergeCell ref="K16:M16"/>
    <mergeCell ref="A17:D17"/>
    <mergeCell ref="E17:Q17"/>
    <mergeCell ref="A27:H27"/>
    <mergeCell ref="J27:Q27"/>
    <mergeCell ref="B28:H28"/>
    <mergeCell ref="J28:Q28"/>
    <mergeCell ref="B29:H29"/>
    <mergeCell ref="J29:Q29"/>
    <mergeCell ref="A20:D20"/>
    <mergeCell ref="I20:Q20"/>
    <mergeCell ref="A23:D23"/>
    <mergeCell ref="E23:Q23"/>
    <mergeCell ref="A24:D24"/>
    <mergeCell ref="E24:Q24"/>
    <mergeCell ref="B33:H33"/>
    <mergeCell ref="J33:Q33"/>
    <mergeCell ref="B34:H34"/>
    <mergeCell ref="J34:Q34"/>
    <mergeCell ref="A38:D38"/>
    <mergeCell ref="E38:Q38"/>
    <mergeCell ref="B30:H30"/>
    <mergeCell ref="J30:Q30"/>
    <mergeCell ref="B31:H31"/>
    <mergeCell ref="J31:Q31"/>
    <mergeCell ref="B32:H32"/>
    <mergeCell ref="J32:Q32"/>
    <mergeCell ref="A44:D44"/>
    <mergeCell ref="F44:Q47"/>
    <mergeCell ref="A45:D45"/>
    <mergeCell ref="A46:D46"/>
    <mergeCell ref="A47:D47"/>
    <mergeCell ref="A50:G50"/>
    <mergeCell ref="J50:Q50"/>
    <mergeCell ref="A39:D39"/>
    <mergeCell ref="E39:Q39"/>
    <mergeCell ref="A40:D40"/>
    <mergeCell ref="E40:Q40"/>
    <mergeCell ref="A43:E43"/>
    <mergeCell ref="F43:Q43"/>
    <mergeCell ref="B54:G54"/>
    <mergeCell ref="J54:Q54"/>
    <mergeCell ref="B57:E57"/>
    <mergeCell ref="I57:K59"/>
    <mergeCell ref="L57:Q59"/>
    <mergeCell ref="B58:E58"/>
    <mergeCell ref="B59:E59"/>
    <mergeCell ref="B51:G51"/>
    <mergeCell ref="J51:Q51"/>
    <mergeCell ref="B52:G52"/>
    <mergeCell ref="J52:Q52"/>
    <mergeCell ref="B53:G53"/>
    <mergeCell ref="J53:Q53"/>
    <mergeCell ref="A67:E67"/>
    <mergeCell ref="H67:K67"/>
    <mergeCell ref="M67:Q67"/>
    <mergeCell ref="A68:B68"/>
    <mergeCell ref="D68:E68"/>
    <mergeCell ref="H68:K68"/>
    <mergeCell ref="M68:N68"/>
    <mergeCell ref="P68:Q68"/>
    <mergeCell ref="B60:E60"/>
    <mergeCell ref="I60:K60"/>
    <mergeCell ref="L60:Q60"/>
    <mergeCell ref="A62:C62"/>
    <mergeCell ref="I62:K64"/>
    <mergeCell ref="L62:Q64"/>
    <mergeCell ref="A63:G65"/>
    <mergeCell ref="I65:K65"/>
    <mergeCell ref="L65:Q65"/>
  </mergeCells>
  <phoneticPr fontId="17"/>
  <dataValidations count="11">
    <dataValidation type="list" allowBlank="1" showInputMessage="1" showErrorMessage="1" sqref="L11:Q11 JH11:JM11 TD11:TI11 ACZ11:ADE11 AMV11:ANA11 AWR11:AWW11 BGN11:BGS11 BQJ11:BQO11 CAF11:CAK11 CKB11:CKG11 CTX11:CUC11 DDT11:DDY11 DNP11:DNU11 DXL11:DXQ11 EHH11:EHM11 ERD11:ERI11 FAZ11:FBE11 FKV11:FLA11 FUR11:FUW11 GEN11:GES11 GOJ11:GOO11 GYF11:GYK11 HIB11:HIG11 HRX11:HSC11 IBT11:IBY11 ILP11:ILU11 IVL11:IVQ11 JFH11:JFM11 JPD11:JPI11 JYZ11:JZE11 KIV11:KJA11 KSR11:KSW11 LCN11:LCS11 LMJ11:LMO11 LWF11:LWK11 MGB11:MGG11 MPX11:MQC11 MZT11:MZY11 NJP11:NJU11 NTL11:NTQ11 ODH11:ODM11 OND11:ONI11 OWZ11:OXE11 PGV11:PHA11 PQR11:PQW11 QAN11:QAS11 QKJ11:QKO11 QUF11:QUK11 REB11:REG11 RNX11:ROC11 RXT11:RXY11 SHP11:SHU11 SRL11:SRQ11 TBH11:TBM11 TLD11:TLI11 TUZ11:TVE11 UEV11:UFA11 UOR11:UOW11 UYN11:UYS11 VIJ11:VIO11 VSF11:VSK11 WCB11:WCG11 WLX11:WMC11 WVT11:WVY11 L65546:Q65546 JH65546:JM65546 TD65546:TI65546 ACZ65546:ADE65546 AMV65546:ANA65546 AWR65546:AWW65546 BGN65546:BGS65546 BQJ65546:BQO65546 CAF65546:CAK65546 CKB65546:CKG65546 CTX65546:CUC65546 DDT65546:DDY65546 DNP65546:DNU65546 DXL65546:DXQ65546 EHH65546:EHM65546 ERD65546:ERI65546 FAZ65546:FBE65546 FKV65546:FLA65546 FUR65546:FUW65546 GEN65546:GES65546 GOJ65546:GOO65546 GYF65546:GYK65546 HIB65546:HIG65546 HRX65546:HSC65546 IBT65546:IBY65546 ILP65546:ILU65546 IVL65546:IVQ65546 JFH65546:JFM65546 JPD65546:JPI65546 JYZ65546:JZE65546 KIV65546:KJA65546 KSR65546:KSW65546 LCN65546:LCS65546 LMJ65546:LMO65546 LWF65546:LWK65546 MGB65546:MGG65546 MPX65546:MQC65546 MZT65546:MZY65546 NJP65546:NJU65546 NTL65546:NTQ65546 ODH65546:ODM65546 OND65546:ONI65546 OWZ65546:OXE65546 PGV65546:PHA65546 PQR65546:PQW65546 QAN65546:QAS65546 QKJ65546:QKO65546 QUF65546:QUK65546 REB65546:REG65546 RNX65546:ROC65546 RXT65546:RXY65546 SHP65546:SHU65546 SRL65546:SRQ65546 TBH65546:TBM65546 TLD65546:TLI65546 TUZ65546:TVE65546 UEV65546:UFA65546 UOR65546:UOW65546 UYN65546:UYS65546 VIJ65546:VIO65546 VSF65546:VSK65546 WCB65546:WCG65546 WLX65546:WMC65546 WVT65546:WVY65546 L131082:Q131082 JH131082:JM131082 TD131082:TI131082 ACZ131082:ADE131082 AMV131082:ANA131082 AWR131082:AWW131082 BGN131082:BGS131082 BQJ131082:BQO131082 CAF131082:CAK131082 CKB131082:CKG131082 CTX131082:CUC131082 DDT131082:DDY131082 DNP131082:DNU131082 DXL131082:DXQ131082 EHH131082:EHM131082 ERD131082:ERI131082 FAZ131082:FBE131082 FKV131082:FLA131082 FUR131082:FUW131082 GEN131082:GES131082 GOJ131082:GOO131082 GYF131082:GYK131082 HIB131082:HIG131082 HRX131082:HSC131082 IBT131082:IBY131082 ILP131082:ILU131082 IVL131082:IVQ131082 JFH131082:JFM131082 JPD131082:JPI131082 JYZ131082:JZE131082 KIV131082:KJA131082 KSR131082:KSW131082 LCN131082:LCS131082 LMJ131082:LMO131082 LWF131082:LWK131082 MGB131082:MGG131082 MPX131082:MQC131082 MZT131082:MZY131082 NJP131082:NJU131082 NTL131082:NTQ131082 ODH131082:ODM131082 OND131082:ONI131082 OWZ131082:OXE131082 PGV131082:PHA131082 PQR131082:PQW131082 QAN131082:QAS131082 QKJ131082:QKO131082 QUF131082:QUK131082 REB131082:REG131082 RNX131082:ROC131082 RXT131082:RXY131082 SHP131082:SHU131082 SRL131082:SRQ131082 TBH131082:TBM131082 TLD131082:TLI131082 TUZ131082:TVE131082 UEV131082:UFA131082 UOR131082:UOW131082 UYN131082:UYS131082 VIJ131082:VIO131082 VSF131082:VSK131082 WCB131082:WCG131082 WLX131082:WMC131082 WVT131082:WVY131082 L196618:Q196618 JH196618:JM196618 TD196618:TI196618 ACZ196618:ADE196618 AMV196618:ANA196618 AWR196618:AWW196618 BGN196618:BGS196618 BQJ196618:BQO196618 CAF196618:CAK196618 CKB196618:CKG196618 CTX196618:CUC196618 DDT196618:DDY196618 DNP196618:DNU196618 DXL196618:DXQ196618 EHH196618:EHM196618 ERD196618:ERI196618 FAZ196618:FBE196618 FKV196618:FLA196618 FUR196618:FUW196618 GEN196618:GES196618 GOJ196618:GOO196618 GYF196618:GYK196618 HIB196618:HIG196618 HRX196618:HSC196618 IBT196618:IBY196618 ILP196618:ILU196618 IVL196618:IVQ196618 JFH196618:JFM196618 JPD196618:JPI196618 JYZ196618:JZE196618 KIV196618:KJA196618 KSR196618:KSW196618 LCN196618:LCS196618 LMJ196618:LMO196618 LWF196618:LWK196618 MGB196618:MGG196618 MPX196618:MQC196618 MZT196618:MZY196618 NJP196618:NJU196618 NTL196618:NTQ196618 ODH196618:ODM196618 OND196618:ONI196618 OWZ196618:OXE196618 PGV196618:PHA196618 PQR196618:PQW196618 QAN196618:QAS196618 QKJ196618:QKO196618 QUF196618:QUK196618 REB196618:REG196618 RNX196618:ROC196618 RXT196618:RXY196618 SHP196618:SHU196618 SRL196618:SRQ196618 TBH196618:TBM196618 TLD196618:TLI196618 TUZ196618:TVE196618 UEV196618:UFA196618 UOR196618:UOW196618 UYN196618:UYS196618 VIJ196618:VIO196618 VSF196618:VSK196618 WCB196618:WCG196618 WLX196618:WMC196618 WVT196618:WVY196618 L262154:Q262154 JH262154:JM262154 TD262154:TI262154 ACZ262154:ADE262154 AMV262154:ANA262154 AWR262154:AWW262154 BGN262154:BGS262154 BQJ262154:BQO262154 CAF262154:CAK262154 CKB262154:CKG262154 CTX262154:CUC262154 DDT262154:DDY262154 DNP262154:DNU262154 DXL262154:DXQ262154 EHH262154:EHM262154 ERD262154:ERI262154 FAZ262154:FBE262154 FKV262154:FLA262154 FUR262154:FUW262154 GEN262154:GES262154 GOJ262154:GOO262154 GYF262154:GYK262154 HIB262154:HIG262154 HRX262154:HSC262154 IBT262154:IBY262154 ILP262154:ILU262154 IVL262154:IVQ262154 JFH262154:JFM262154 JPD262154:JPI262154 JYZ262154:JZE262154 KIV262154:KJA262154 KSR262154:KSW262154 LCN262154:LCS262154 LMJ262154:LMO262154 LWF262154:LWK262154 MGB262154:MGG262154 MPX262154:MQC262154 MZT262154:MZY262154 NJP262154:NJU262154 NTL262154:NTQ262154 ODH262154:ODM262154 OND262154:ONI262154 OWZ262154:OXE262154 PGV262154:PHA262154 PQR262154:PQW262154 QAN262154:QAS262154 QKJ262154:QKO262154 QUF262154:QUK262154 REB262154:REG262154 RNX262154:ROC262154 RXT262154:RXY262154 SHP262154:SHU262154 SRL262154:SRQ262154 TBH262154:TBM262154 TLD262154:TLI262154 TUZ262154:TVE262154 UEV262154:UFA262154 UOR262154:UOW262154 UYN262154:UYS262154 VIJ262154:VIO262154 VSF262154:VSK262154 WCB262154:WCG262154 WLX262154:WMC262154 WVT262154:WVY262154 L327690:Q327690 JH327690:JM327690 TD327690:TI327690 ACZ327690:ADE327690 AMV327690:ANA327690 AWR327690:AWW327690 BGN327690:BGS327690 BQJ327690:BQO327690 CAF327690:CAK327690 CKB327690:CKG327690 CTX327690:CUC327690 DDT327690:DDY327690 DNP327690:DNU327690 DXL327690:DXQ327690 EHH327690:EHM327690 ERD327690:ERI327690 FAZ327690:FBE327690 FKV327690:FLA327690 FUR327690:FUW327690 GEN327690:GES327690 GOJ327690:GOO327690 GYF327690:GYK327690 HIB327690:HIG327690 HRX327690:HSC327690 IBT327690:IBY327690 ILP327690:ILU327690 IVL327690:IVQ327690 JFH327690:JFM327690 JPD327690:JPI327690 JYZ327690:JZE327690 KIV327690:KJA327690 KSR327690:KSW327690 LCN327690:LCS327690 LMJ327690:LMO327690 LWF327690:LWK327690 MGB327690:MGG327690 MPX327690:MQC327690 MZT327690:MZY327690 NJP327690:NJU327690 NTL327690:NTQ327690 ODH327690:ODM327690 OND327690:ONI327690 OWZ327690:OXE327690 PGV327690:PHA327690 PQR327690:PQW327690 QAN327690:QAS327690 QKJ327690:QKO327690 QUF327690:QUK327690 REB327690:REG327690 RNX327690:ROC327690 RXT327690:RXY327690 SHP327690:SHU327690 SRL327690:SRQ327690 TBH327690:TBM327690 TLD327690:TLI327690 TUZ327690:TVE327690 UEV327690:UFA327690 UOR327690:UOW327690 UYN327690:UYS327690 VIJ327690:VIO327690 VSF327690:VSK327690 WCB327690:WCG327690 WLX327690:WMC327690 WVT327690:WVY327690 L393226:Q393226 JH393226:JM393226 TD393226:TI393226 ACZ393226:ADE393226 AMV393226:ANA393226 AWR393226:AWW393226 BGN393226:BGS393226 BQJ393226:BQO393226 CAF393226:CAK393226 CKB393226:CKG393226 CTX393226:CUC393226 DDT393226:DDY393226 DNP393226:DNU393226 DXL393226:DXQ393226 EHH393226:EHM393226 ERD393226:ERI393226 FAZ393226:FBE393226 FKV393226:FLA393226 FUR393226:FUW393226 GEN393226:GES393226 GOJ393226:GOO393226 GYF393226:GYK393226 HIB393226:HIG393226 HRX393226:HSC393226 IBT393226:IBY393226 ILP393226:ILU393226 IVL393226:IVQ393226 JFH393226:JFM393226 JPD393226:JPI393226 JYZ393226:JZE393226 KIV393226:KJA393226 KSR393226:KSW393226 LCN393226:LCS393226 LMJ393226:LMO393226 LWF393226:LWK393226 MGB393226:MGG393226 MPX393226:MQC393226 MZT393226:MZY393226 NJP393226:NJU393226 NTL393226:NTQ393226 ODH393226:ODM393226 OND393226:ONI393226 OWZ393226:OXE393226 PGV393226:PHA393226 PQR393226:PQW393226 QAN393226:QAS393226 QKJ393226:QKO393226 QUF393226:QUK393226 REB393226:REG393226 RNX393226:ROC393226 RXT393226:RXY393226 SHP393226:SHU393226 SRL393226:SRQ393226 TBH393226:TBM393226 TLD393226:TLI393226 TUZ393226:TVE393226 UEV393226:UFA393226 UOR393226:UOW393226 UYN393226:UYS393226 VIJ393226:VIO393226 VSF393226:VSK393226 WCB393226:WCG393226 WLX393226:WMC393226 WVT393226:WVY393226 L458762:Q458762 JH458762:JM458762 TD458762:TI458762 ACZ458762:ADE458762 AMV458762:ANA458762 AWR458762:AWW458762 BGN458762:BGS458762 BQJ458762:BQO458762 CAF458762:CAK458762 CKB458762:CKG458762 CTX458762:CUC458762 DDT458762:DDY458762 DNP458762:DNU458762 DXL458762:DXQ458762 EHH458762:EHM458762 ERD458762:ERI458762 FAZ458762:FBE458762 FKV458762:FLA458762 FUR458762:FUW458762 GEN458762:GES458762 GOJ458762:GOO458762 GYF458762:GYK458762 HIB458762:HIG458762 HRX458762:HSC458762 IBT458762:IBY458762 ILP458762:ILU458762 IVL458762:IVQ458762 JFH458762:JFM458762 JPD458762:JPI458762 JYZ458762:JZE458762 KIV458762:KJA458762 KSR458762:KSW458762 LCN458762:LCS458762 LMJ458762:LMO458762 LWF458762:LWK458762 MGB458762:MGG458762 MPX458762:MQC458762 MZT458762:MZY458762 NJP458762:NJU458762 NTL458762:NTQ458762 ODH458762:ODM458762 OND458762:ONI458762 OWZ458762:OXE458762 PGV458762:PHA458762 PQR458762:PQW458762 QAN458762:QAS458762 QKJ458762:QKO458762 QUF458762:QUK458762 REB458762:REG458762 RNX458762:ROC458762 RXT458762:RXY458762 SHP458762:SHU458762 SRL458762:SRQ458762 TBH458762:TBM458762 TLD458762:TLI458762 TUZ458762:TVE458762 UEV458762:UFA458762 UOR458762:UOW458762 UYN458762:UYS458762 VIJ458762:VIO458762 VSF458762:VSK458762 WCB458762:WCG458762 WLX458762:WMC458762 WVT458762:WVY458762 L524298:Q524298 JH524298:JM524298 TD524298:TI524298 ACZ524298:ADE524298 AMV524298:ANA524298 AWR524298:AWW524298 BGN524298:BGS524298 BQJ524298:BQO524298 CAF524298:CAK524298 CKB524298:CKG524298 CTX524298:CUC524298 DDT524298:DDY524298 DNP524298:DNU524298 DXL524298:DXQ524298 EHH524298:EHM524298 ERD524298:ERI524298 FAZ524298:FBE524298 FKV524298:FLA524298 FUR524298:FUW524298 GEN524298:GES524298 GOJ524298:GOO524298 GYF524298:GYK524298 HIB524298:HIG524298 HRX524298:HSC524298 IBT524298:IBY524298 ILP524298:ILU524298 IVL524298:IVQ524298 JFH524298:JFM524298 JPD524298:JPI524298 JYZ524298:JZE524298 KIV524298:KJA524298 KSR524298:KSW524298 LCN524298:LCS524298 LMJ524298:LMO524298 LWF524298:LWK524298 MGB524298:MGG524298 MPX524298:MQC524298 MZT524298:MZY524298 NJP524298:NJU524298 NTL524298:NTQ524298 ODH524298:ODM524298 OND524298:ONI524298 OWZ524298:OXE524298 PGV524298:PHA524298 PQR524298:PQW524298 QAN524298:QAS524298 QKJ524298:QKO524298 QUF524298:QUK524298 REB524298:REG524298 RNX524298:ROC524298 RXT524298:RXY524298 SHP524298:SHU524298 SRL524298:SRQ524298 TBH524298:TBM524298 TLD524298:TLI524298 TUZ524298:TVE524298 UEV524298:UFA524298 UOR524298:UOW524298 UYN524298:UYS524298 VIJ524298:VIO524298 VSF524298:VSK524298 WCB524298:WCG524298 WLX524298:WMC524298 WVT524298:WVY524298 L589834:Q589834 JH589834:JM589834 TD589834:TI589834 ACZ589834:ADE589834 AMV589834:ANA589834 AWR589834:AWW589834 BGN589834:BGS589834 BQJ589834:BQO589834 CAF589834:CAK589834 CKB589834:CKG589834 CTX589834:CUC589834 DDT589834:DDY589834 DNP589834:DNU589834 DXL589834:DXQ589834 EHH589834:EHM589834 ERD589834:ERI589834 FAZ589834:FBE589834 FKV589834:FLA589834 FUR589834:FUW589834 GEN589834:GES589834 GOJ589834:GOO589834 GYF589834:GYK589834 HIB589834:HIG589834 HRX589834:HSC589834 IBT589834:IBY589834 ILP589834:ILU589834 IVL589834:IVQ589834 JFH589834:JFM589834 JPD589834:JPI589834 JYZ589834:JZE589834 KIV589834:KJA589834 KSR589834:KSW589834 LCN589834:LCS589834 LMJ589834:LMO589834 LWF589834:LWK589834 MGB589834:MGG589834 MPX589834:MQC589834 MZT589834:MZY589834 NJP589834:NJU589834 NTL589834:NTQ589834 ODH589834:ODM589834 OND589834:ONI589834 OWZ589834:OXE589834 PGV589834:PHA589834 PQR589834:PQW589834 QAN589834:QAS589834 QKJ589834:QKO589834 QUF589834:QUK589834 REB589834:REG589834 RNX589834:ROC589834 RXT589834:RXY589834 SHP589834:SHU589834 SRL589834:SRQ589834 TBH589834:TBM589834 TLD589834:TLI589834 TUZ589834:TVE589834 UEV589834:UFA589834 UOR589834:UOW589834 UYN589834:UYS589834 VIJ589834:VIO589834 VSF589834:VSK589834 WCB589834:WCG589834 WLX589834:WMC589834 WVT589834:WVY589834 L655370:Q655370 JH655370:JM655370 TD655370:TI655370 ACZ655370:ADE655370 AMV655370:ANA655370 AWR655370:AWW655370 BGN655370:BGS655370 BQJ655370:BQO655370 CAF655370:CAK655370 CKB655370:CKG655370 CTX655370:CUC655370 DDT655370:DDY655370 DNP655370:DNU655370 DXL655370:DXQ655370 EHH655370:EHM655370 ERD655370:ERI655370 FAZ655370:FBE655370 FKV655370:FLA655370 FUR655370:FUW655370 GEN655370:GES655370 GOJ655370:GOO655370 GYF655370:GYK655370 HIB655370:HIG655370 HRX655370:HSC655370 IBT655370:IBY655370 ILP655370:ILU655370 IVL655370:IVQ655370 JFH655370:JFM655370 JPD655370:JPI655370 JYZ655370:JZE655370 KIV655370:KJA655370 KSR655370:KSW655370 LCN655370:LCS655370 LMJ655370:LMO655370 LWF655370:LWK655370 MGB655370:MGG655370 MPX655370:MQC655370 MZT655370:MZY655370 NJP655370:NJU655370 NTL655370:NTQ655370 ODH655370:ODM655370 OND655370:ONI655370 OWZ655370:OXE655370 PGV655370:PHA655370 PQR655370:PQW655370 QAN655370:QAS655370 QKJ655370:QKO655370 QUF655370:QUK655370 REB655370:REG655370 RNX655370:ROC655370 RXT655370:RXY655370 SHP655370:SHU655370 SRL655370:SRQ655370 TBH655370:TBM655370 TLD655370:TLI655370 TUZ655370:TVE655370 UEV655370:UFA655370 UOR655370:UOW655370 UYN655370:UYS655370 VIJ655370:VIO655370 VSF655370:VSK655370 WCB655370:WCG655370 WLX655370:WMC655370 WVT655370:WVY655370 L720906:Q720906 JH720906:JM720906 TD720906:TI720906 ACZ720906:ADE720906 AMV720906:ANA720906 AWR720906:AWW720906 BGN720906:BGS720906 BQJ720906:BQO720906 CAF720906:CAK720906 CKB720906:CKG720906 CTX720906:CUC720906 DDT720906:DDY720906 DNP720906:DNU720906 DXL720906:DXQ720906 EHH720906:EHM720906 ERD720906:ERI720906 FAZ720906:FBE720906 FKV720906:FLA720906 FUR720906:FUW720906 GEN720906:GES720906 GOJ720906:GOO720906 GYF720906:GYK720906 HIB720906:HIG720906 HRX720906:HSC720906 IBT720906:IBY720906 ILP720906:ILU720906 IVL720906:IVQ720906 JFH720906:JFM720906 JPD720906:JPI720906 JYZ720906:JZE720906 KIV720906:KJA720906 KSR720906:KSW720906 LCN720906:LCS720906 LMJ720906:LMO720906 LWF720906:LWK720906 MGB720906:MGG720906 MPX720906:MQC720906 MZT720906:MZY720906 NJP720906:NJU720906 NTL720906:NTQ720906 ODH720906:ODM720906 OND720906:ONI720906 OWZ720906:OXE720906 PGV720906:PHA720906 PQR720906:PQW720906 QAN720906:QAS720906 QKJ720906:QKO720906 QUF720906:QUK720906 REB720906:REG720906 RNX720906:ROC720906 RXT720906:RXY720906 SHP720906:SHU720906 SRL720906:SRQ720906 TBH720906:TBM720906 TLD720906:TLI720906 TUZ720906:TVE720906 UEV720906:UFA720906 UOR720906:UOW720906 UYN720906:UYS720906 VIJ720906:VIO720906 VSF720906:VSK720906 WCB720906:WCG720906 WLX720906:WMC720906 WVT720906:WVY720906 L786442:Q786442 JH786442:JM786442 TD786442:TI786442 ACZ786442:ADE786442 AMV786442:ANA786442 AWR786442:AWW786442 BGN786442:BGS786442 BQJ786442:BQO786442 CAF786442:CAK786442 CKB786442:CKG786442 CTX786442:CUC786442 DDT786442:DDY786442 DNP786442:DNU786442 DXL786442:DXQ786442 EHH786442:EHM786442 ERD786442:ERI786442 FAZ786442:FBE786442 FKV786442:FLA786442 FUR786442:FUW786442 GEN786442:GES786442 GOJ786442:GOO786442 GYF786442:GYK786442 HIB786442:HIG786442 HRX786442:HSC786442 IBT786442:IBY786442 ILP786442:ILU786442 IVL786442:IVQ786442 JFH786442:JFM786442 JPD786442:JPI786442 JYZ786442:JZE786442 KIV786442:KJA786442 KSR786442:KSW786442 LCN786442:LCS786442 LMJ786442:LMO786442 LWF786442:LWK786442 MGB786442:MGG786442 MPX786442:MQC786442 MZT786442:MZY786442 NJP786442:NJU786442 NTL786442:NTQ786442 ODH786442:ODM786442 OND786442:ONI786442 OWZ786442:OXE786442 PGV786442:PHA786442 PQR786442:PQW786442 QAN786442:QAS786442 QKJ786442:QKO786442 QUF786442:QUK786442 REB786442:REG786442 RNX786442:ROC786442 RXT786442:RXY786442 SHP786442:SHU786442 SRL786442:SRQ786442 TBH786442:TBM786442 TLD786442:TLI786442 TUZ786442:TVE786442 UEV786442:UFA786442 UOR786442:UOW786442 UYN786442:UYS786442 VIJ786442:VIO786442 VSF786442:VSK786442 WCB786442:WCG786442 WLX786442:WMC786442 WVT786442:WVY786442 L851978:Q851978 JH851978:JM851978 TD851978:TI851978 ACZ851978:ADE851978 AMV851978:ANA851978 AWR851978:AWW851978 BGN851978:BGS851978 BQJ851978:BQO851978 CAF851978:CAK851978 CKB851978:CKG851978 CTX851978:CUC851978 DDT851978:DDY851978 DNP851978:DNU851978 DXL851978:DXQ851978 EHH851978:EHM851978 ERD851978:ERI851978 FAZ851978:FBE851978 FKV851978:FLA851978 FUR851978:FUW851978 GEN851978:GES851978 GOJ851978:GOO851978 GYF851978:GYK851978 HIB851978:HIG851978 HRX851978:HSC851978 IBT851978:IBY851978 ILP851978:ILU851978 IVL851978:IVQ851978 JFH851978:JFM851978 JPD851978:JPI851978 JYZ851978:JZE851978 KIV851978:KJA851978 KSR851978:KSW851978 LCN851978:LCS851978 LMJ851978:LMO851978 LWF851978:LWK851978 MGB851978:MGG851978 MPX851978:MQC851978 MZT851978:MZY851978 NJP851978:NJU851978 NTL851978:NTQ851978 ODH851978:ODM851978 OND851978:ONI851978 OWZ851978:OXE851978 PGV851978:PHA851978 PQR851978:PQW851978 QAN851978:QAS851978 QKJ851978:QKO851978 QUF851978:QUK851978 REB851978:REG851978 RNX851978:ROC851978 RXT851978:RXY851978 SHP851978:SHU851978 SRL851978:SRQ851978 TBH851978:TBM851978 TLD851978:TLI851978 TUZ851978:TVE851978 UEV851978:UFA851978 UOR851978:UOW851978 UYN851978:UYS851978 VIJ851978:VIO851978 VSF851978:VSK851978 WCB851978:WCG851978 WLX851978:WMC851978 WVT851978:WVY851978 L917514:Q917514 JH917514:JM917514 TD917514:TI917514 ACZ917514:ADE917514 AMV917514:ANA917514 AWR917514:AWW917514 BGN917514:BGS917514 BQJ917514:BQO917514 CAF917514:CAK917514 CKB917514:CKG917514 CTX917514:CUC917514 DDT917514:DDY917514 DNP917514:DNU917514 DXL917514:DXQ917514 EHH917514:EHM917514 ERD917514:ERI917514 FAZ917514:FBE917514 FKV917514:FLA917514 FUR917514:FUW917514 GEN917514:GES917514 GOJ917514:GOO917514 GYF917514:GYK917514 HIB917514:HIG917514 HRX917514:HSC917514 IBT917514:IBY917514 ILP917514:ILU917514 IVL917514:IVQ917514 JFH917514:JFM917514 JPD917514:JPI917514 JYZ917514:JZE917514 KIV917514:KJA917514 KSR917514:KSW917514 LCN917514:LCS917514 LMJ917514:LMO917514 LWF917514:LWK917514 MGB917514:MGG917514 MPX917514:MQC917514 MZT917514:MZY917514 NJP917514:NJU917514 NTL917514:NTQ917514 ODH917514:ODM917514 OND917514:ONI917514 OWZ917514:OXE917514 PGV917514:PHA917514 PQR917514:PQW917514 QAN917514:QAS917514 QKJ917514:QKO917514 QUF917514:QUK917514 REB917514:REG917514 RNX917514:ROC917514 RXT917514:RXY917514 SHP917514:SHU917514 SRL917514:SRQ917514 TBH917514:TBM917514 TLD917514:TLI917514 TUZ917514:TVE917514 UEV917514:UFA917514 UOR917514:UOW917514 UYN917514:UYS917514 VIJ917514:VIO917514 VSF917514:VSK917514 WCB917514:WCG917514 WLX917514:WMC917514 WVT917514:WVY917514 L983050:Q983050 JH983050:JM983050 TD983050:TI983050 ACZ983050:ADE983050 AMV983050:ANA983050 AWR983050:AWW983050 BGN983050:BGS983050 BQJ983050:BQO983050 CAF983050:CAK983050 CKB983050:CKG983050 CTX983050:CUC983050 DDT983050:DDY983050 DNP983050:DNU983050 DXL983050:DXQ983050 EHH983050:EHM983050 ERD983050:ERI983050 FAZ983050:FBE983050 FKV983050:FLA983050 FUR983050:FUW983050 GEN983050:GES983050 GOJ983050:GOO983050 GYF983050:GYK983050 HIB983050:HIG983050 HRX983050:HSC983050 IBT983050:IBY983050 ILP983050:ILU983050 IVL983050:IVQ983050 JFH983050:JFM983050 JPD983050:JPI983050 JYZ983050:JZE983050 KIV983050:KJA983050 KSR983050:KSW983050 LCN983050:LCS983050 LMJ983050:LMO983050 LWF983050:LWK983050 MGB983050:MGG983050 MPX983050:MQC983050 MZT983050:MZY983050 NJP983050:NJU983050 NTL983050:NTQ983050 ODH983050:ODM983050 OND983050:ONI983050 OWZ983050:OXE983050 PGV983050:PHA983050 PQR983050:PQW983050 QAN983050:QAS983050 QKJ983050:QKO983050 QUF983050:QUK983050 REB983050:REG983050 RNX983050:ROC983050 RXT983050:RXY983050 SHP983050:SHU983050 SRL983050:SRQ983050 TBH983050:TBM983050 TLD983050:TLI983050 TUZ983050:TVE983050 UEV983050:UFA983050 UOR983050:UOW983050 UYN983050:UYS983050 VIJ983050:VIO983050 VSF983050:VSK983050 WCB983050:WCG983050 WLX983050:WMC983050 WVT983050:WVY983050" xr:uid="{42FE50EF-4C00-430C-A1D6-DBC29125FC2B}">
      <formula1>"通常払い（補助金額確定後）,概算払（一括）,概算払（分割）,前金払"</formula1>
    </dataValidation>
    <dataValidation type="list" allowBlank="1" showInputMessage="1" showErrorMessage="1" sqref="E17:Q17 JA17:JM17 SW17:TI17 ACS17:ADE17 AMO17:ANA17 AWK17:AWW17 BGG17:BGS17 BQC17:BQO17 BZY17:CAK17 CJU17:CKG17 CTQ17:CUC17 DDM17:DDY17 DNI17:DNU17 DXE17:DXQ17 EHA17:EHM17 EQW17:ERI17 FAS17:FBE17 FKO17:FLA17 FUK17:FUW17 GEG17:GES17 GOC17:GOO17 GXY17:GYK17 HHU17:HIG17 HRQ17:HSC17 IBM17:IBY17 ILI17:ILU17 IVE17:IVQ17 JFA17:JFM17 JOW17:JPI17 JYS17:JZE17 KIO17:KJA17 KSK17:KSW17 LCG17:LCS17 LMC17:LMO17 LVY17:LWK17 MFU17:MGG17 MPQ17:MQC17 MZM17:MZY17 NJI17:NJU17 NTE17:NTQ17 ODA17:ODM17 OMW17:ONI17 OWS17:OXE17 PGO17:PHA17 PQK17:PQW17 QAG17:QAS17 QKC17:QKO17 QTY17:QUK17 RDU17:REG17 RNQ17:ROC17 RXM17:RXY17 SHI17:SHU17 SRE17:SRQ17 TBA17:TBM17 TKW17:TLI17 TUS17:TVE17 UEO17:UFA17 UOK17:UOW17 UYG17:UYS17 VIC17:VIO17 VRY17:VSK17 WBU17:WCG17 WLQ17:WMC17 WVM17:WVY17 E65552:Q65552 JA65552:JM65552 SW65552:TI65552 ACS65552:ADE65552 AMO65552:ANA65552 AWK65552:AWW65552 BGG65552:BGS65552 BQC65552:BQO65552 BZY65552:CAK65552 CJU65552:CKG65552 CTQ65552:CUC65552 DDM65552:DDY65552 DNI65552:DNU65552 DXE65552:DXQ65552 EHA65552:EHM65552 EQW65552:ERI65552 FAS65552:FBE65552 FKO65552:FLA65552 FUK65552:FUW65552 GEG65552:GES65552 GOC65552:GOO65552 GXY65552:GYK65552 HHU65552:HIG65552 HRQ65552:HSC65552 IBM65552:IBY65552 ILI65552:ILU65552 IVE65552:IVQ65552 JFA65552:JFM65552 JOW65552:JPI65552 JYS65552:JZE65552 KIO65552:KJA65552 KSK65552:KSW65552 LCG65552:LCS65552 LMC65552:LMO65552 LVY65552:LWK65552 MFU65552:MGG65552 MPQ65552:MQC65552 MZM65552:MZY65552 NJI65552:NJU65552 NTE65552:NTQ65552 ODA65552:ODM65552 OMW65552:ONI65552 OWS65552:OXE65552 PGO65552:PHA65552 PQK65552:PQW65552 QAG65552:QAS65552 QKC65552:QKO65552 QTY65552:QUK65552 RDU65552:REG65552 RNQ65552:ROC65552 RXM65552:RXY65552 SHI65552:SHU65552 SRE65552:SRQ65552 TBA65552:TBM65552 TKW65552:TLI65552 TUS65552:TVE65552 UEO65552:UFA65552 UOK65552:UOW65552 UYG65552:UYS65552 VIC65552:VIO65552 VRY65552:VSK65552 WBU65552:WCG65552 WLQ65552:WMC65552 WVM65552:WVY65552 E131088:Q131088 JA131088:JM131088 SW131088:TI131088 ACS131088:ADE131088 AMO131088:ANA131088 AWK131088:AWW131088 BGG131088:BGS131088 BQC131088:BQO131088 BZY131088:CAK131088 CJU131088:CKG131088 CTQ131088:CUC131088 DDM131088:DDY131088 DNI131088:DNU131088 DXE131088:DXQ131088 EHA131088:EHM131088 EQW131088:ERI131088 FAS131088:FBE131088 FKO131088:FLA131088 FUK131088:FUW131088 GEG131088:GES131088 GOC131088:GOO131088 GXY131088:GYK131088 HHU131088:HIG131088 HRQ131088:HSC131088 IBM131088:IBY131088 ILI131088:ILU131088 IVE131088:IVQ131088 JFA131088:JFM131088 JOW131088:JPI131088 JYS131088:JZE131088 KIO131088:KJA131088 KSK131088:KSW131088 LCG131088:LCS131088 LMC131088:LMO131088 LVY131088:LWK131088 MFU131088:MGG131088 MPQ131088:MQC131088 MZM131088:MZY131088 NJI131088:NJU131088 NTE131088:NTQ131088 ODA131088:ODM131088 OMW131088:ONI131088 OWS131088:OXE131088 PGO131088:PHA131088 PQK131088:PQW131088 QAG131088:QAS131088 QKC131088:QKO131088 QTY131088:QUK131088 RDU131088:REG131088 RNQ131088:ROC131088 RXM131088:RXY131088 SHI131088:SHU131088 SRE131088:SRQ131088 TBA131088:TBM131088 TKW131088:TLI131088 TUS131088:TVE131088 UEO131088:UFA131088 UOK131088:UOW131088 UYG131088:UYS131088 VIC131088:VIO131088 VRY131088:VSK131088 WBU131088:WCG131088 WLQ131088:WMC131088 WVM131088:WVY131088 E196624:Q196624 JA196624:JM196624 SW196624:TI196624 ACS196624:ADE196624 AMO196624:ANA196624 AWK196624:AWW196624 BGG196624:BGS196624 BQC196624:BQO196624 BZY196624:CAK196624 CJU196624:CKG196624 CTQ196624:CUC196624 DDM196624:DDY196624 DNI196624:DNU196624 DXE196624:DXQ196624 EHA196624:EHM196624 EQW196624:ERI196624 FAS196624:FBE196624 FKO196624:FLA196624 FUK196624:FUW196624 GEG196624:GES196624 GOC196624:GOO196624 GXY196624:GYK196624 HHU196624:HIG196624 HRQ196624:HSC196624 IBM196624:IBY196624 ILI196624:ILU196624 IVE196624:IVQ196624 JFA196624:JFM196624 JOW196624:JPI196624 JYS196624:JZE196624 KIO196624:KJA196624 KSK196624:KSW196624 LCG196624:LCS196624 LMC196624:LMO196624 LVY196624:LWK196624 MFU196624:MGG196624 MPQ196624:MQC196624 MZM196624:MZY196624 NJI196624:NJU196624 NTE196624:NTQ196624 ODA196624:ODM196624 OMW196624:ONI196624 OWS196624:OXE196624 PGO196624:PHA196624 PQK196624:PQW196624 QAG196624:QAS196624 QKC196624:QKO196624 QTY196624:QUK196624 RDU196624:REG196624 RNQ196624:ROC196624 RXM196624:RXY196624 SHI196624:SHU196624 SRE196624:SRQ196624 TBA196624:TBM196624 TKW196624:TLI196624 TUS196624:TVE196624 UEO196624:UFA196624 UOK196624:UOW196624 UYG196624:UYS196624 VIC196624:VIO196624 VRY196624:VSK196624 WBU196624:WCG196624 WLQ196624:WMC196624 WVM196624:WVY196624 E262160:Q262160 JA262160:JM262160 SW262160:TI262160 ACS262160:ADE262160 AMO262160:ANA262160 AWK262160:AWW262160 BGG262160:BGS262160 BQC262160:BQO262160 BZY262160:CAK262160 CJU262160:CKG262160 CTQ262160:CUC262160 DDM262160:DDY262160 DNI262160:DNU262160 DXE262160:DXQ262160 EHA262160:EHM262160 EQW262160:ERI262160 FAS262160:FBE262160 FKO262160:FLA262160 FUK262160:FUW262160 GEG262160:GES262160 GOC262160:GOO262160 GXY262160:GYK262160 HHU262160:HIG262160 HRQ262160:HSC262160 IBM262160:IBY262160 ILI262160:ILU262160 IVE262160:IVQ262160 JFA262160:JFM262160 JOW262160:JPI262160 JYS262160:JZE262160 KIO262160:KJA262160 KSK262160:KSW262160 LCG262160:LCS262160 LMC262160:LMO262160 LVY262160:LWK262160 MFU262160:MGG262160 MPQ262160:MQC262160 MZM262160:MZY262160 NJI262160:NJU262160 NTE262160:NTQ262160 ODA262160:ODM262160 OMW262160:ONI262160 OWS262160:OXE262160 PGO262160:PHA262160 PQK262160:PQW262160 QAG262160:QAS262160 QKC262160:QKO262160 QTY262160:QUK262160 RDU262160:REG262160 RNQ262160:ROC262160 RXM262160:RXY262160 SHI262160:SHU262160 SRE262160:SRQ262160 TBA262160:TBM262160 TKW262160:TLI262160 TUS262160:TVE262160 UEO262160:UFA262160 UOK262160:UOW262160 UYG262160:UYS262160 VIC262160:VIO262160 VRY262160:VSK262160 WBU262160:WCG262160 WLQ262160:WMC262160 WVM262160:WVY262160 E327696:Q327696 JA327696:JM327696 SW327696:TI327696 ACS327696:ADE327696 AMO327696:ANA327696 AWK327696:AWW327696 BGG327696:BGS327696 BQC327696:BQO327696 BZY327696:CAK327696 CJU327696:CKG327696 CTQ327696:CUC327696 DDM327696:DDY327696 DNI327696:DNU327696 DXE327696:DXQ327696 EHA327696:EHM327696 EQW327696:ERI327696 FAS327696:FBE327696 FKO327696:FLA327696 FUK327696:FUW327696 GEG327696:GES327696 GOC327696:GOO327696 GXY327696:GYK327696 HHU327696:HIG327696 HRQ327696:HSC327696 IBM327696:IBY327696 ILI327696:ILU327696 IVE327696:IVQ327696 JFA327696:JFM327696 JOW327696:JPI327696 JYS327696:JZE327696 KIO327696:KJA327696 KSK327696:KSW327696 LCG327696:LCS327696 LMC327696:LMO327696 LVY327696:LWK327696 MFU327696:MGG327696 MPQ327696:MQC327696 MZM327696:MZY327696 NJI327696:NJU327696 NTE327696:NTQ327696 ODA327696:ODM327696 OMW327696:ONI327696 OWS327696:OXE327696 PGO327696:PHA327696 PQK327696:PQW327696 QAG327696:QAS327696 QKC327696:QKO327696 QTY327696:QUK327696 RDU327696:REG327696 RNQ327696:ROC327696 RXM327696:RXY327696 SHI327696:SHU327696 SRE327696:SRQ327696 TBA327696:TBM327696 TKW327696:TLI327696 TUS327696:TVE327696 UEO327696:UFA327696 UOK327696:UOW327696 UYG327696:UYS327696 VIC327696:VIO327696 VRY327696:VSK327696 WBU327696:WCG327696 WLQ327696:WMC327696 WVM327696:WVY327696 E393232:Q393232 JA393232:JM393232 SW393232:TI393232 ACS393232:ADE393232 AMO393232:ANA393232 AWK393232:AWW393232 BGG393232:BGS393232 BQC393232:BQO393232 BZY393232:CAK393232 CJU393232:CKG393232 CTQ393232:CUC393232 DDM393232:DDY393232 DNI393232:DNU393232 DXE393232:DXQ393232 EHA393232:EHM393232 EQW393232:ERI393232 FAS393232:FBE393232 FKO393232:FLA393232 FUK393232:FUW393232 GEG393232:GES393232 GOC393232:GOO393232 GXY393232:GYK393232 HHU393232:HIG393232 HRQ393232:HSC393232 IBM393232:IBY393232 ILI393232:ILU393232 IVE393232:IVQ393232 JFA393232:JFM393232 JOW393232:JPI393232 JYS393232:JZE393232 KIO393232:KJA393232 KSK393232:KSW393232 LCG393232:LCS393232 LMC393232:LMO393232 LVY393232:LWK393232 MFU393232:MGG393232 MPQ393232:MQC393232 MZM393232:MZY393232 NJI393232:NJU393232 NTE393232:NTQ393232 ODA393232:ODM393232 OMW393232:ONI393232 OWS393232:OXE393232 PGO393232:PHA393232 PQK393232:PQW393232 QAG393232:QAS393232 QKC393232:QKO393232 QTY393232:QUK393232 RDU393232:REG393232 RNQ393232:ROC393232 RXM393232:RXY393232 SHI393232:SHU393232 SRE393232:SRQ393232 TBA393232:TBM393232 TKW393232:TLI393232 TUS393232:TVE393232 UEO393232:UFA393232 UOK393232:UOW393232 UYG393232:UYS393232 VIC393232:VIO393232 VRY393232:VSK393232 WBU393232:WCG393232 WLQ393232:WMC393232 WVM393232:WVY393232 E458768:Q458768 JA458768:JM458768 SW458768:TI458768 ACS458768:ADE458768 AMO458768:ANA458768 AWK458768:AWW458768 BGG458768:BGS458768 BQC458768:BQO458768 BZY458768:CAK458768 CJU458768:CKG458768 CTQ458768:CUC458768 DDM458768:DDY458768 DNI458768:DNU458768 DXE458768:DXQ458768 EHA458768:EHM458768 EQW458768:ERI458768 FAS458768:FBE458768 FKO458768:FLA458768 FUK458768:FUW458768 GEG458768:GES458768 GOC458768:GOO458768 GXY458768:GYK458768 HHU458768:HIG458768 HRQ458768:HSC458768 IBM458768:IBY458768 ILI458768:ILU458768 IVE458768:IVQ458768 JFA458768:JFM458768 JOW458768:JPI458768 JYS458768:JZE458768 KIO458768:KJA458768 KSK458768:KSW458768 LCG458768:LCS458768 LMC458768:LMO458768 LVY458768:LWK458768 MFU458768:MGG458768 MPQ458768:MQC458768 MZM458768:MZY458768 NJI458768:NJU458768 NTE458768:NTQ458768 ODA458768:ODM458768 OMW458768:ONI458768 OWS458768:OXE458768 PGO458768:PHA458768 PQK458768:PQW458768 QAG458768:QAS458768 QKC458768:QKO458768 QTY458768:QUK458768 RDU458768:REG458768 RNQ458768:ROC458768 RXM458768:RXY458768 SHI458768:SHU458768 SRE458768:SRQ458768 TBA458768:TBM458768 TKW458768:TLI458768 TUS458768:TVE458768 UEO458768:UFA458768 UOK458768:UOW458768 UYG458768:UYS458768 VIC458768:VIO458768 VRY458768:VSK458768 WBU458768:WCG458768 WLQ458768:WMC458768 WVM458768:WVY458768 E524304:Q524304 JA524304:JM524304 SW524304:TI524304 ACS524304:ADE524304 AMO524304:ANA524304 AWK524304:AWW524304 BGG524304:BGS524304 BQC524304:BQO524304 BZY524304:CAK524304 CJU524304:CKG524304 CTQ524304:CUC524304 DDM524304:DDY524304 DNI524304:DNU524304 DXE524304:DXQ524304 EHA524304:EHM524304 EQW524304:ERI524304 FAS524304:FBE524304 FKO524304:FLA524304 FUK524304:FUW524304 GEG524304:GES524304 GOC524304:GOO524304 GXY524304:GYK524304 HHU524304:HIG524304 HRQ524304:HSC524304 IBM524304:IBY524304 ILI524304:ILU524304 IVE524304:IVQ524304 JFA524304:JFM524304 JOW524304:JPI524304 JYS524304:JZE524304 KIO524304:KJA524304 KSK524304:KSW524304 LCG524304:LCS524304 LMC524304:LMO524304 LVY524304:LWK524304 MFU524304:MGG524304 MPQ524304:MQC524304 MZM524304:MZY524304 NJI524304:NJU524304 NTE524304:NTQ524304 ODA524304:ODM524304 OMW524304:ONI524304 OWS524304:OXE524304 PGO524304:PHA524304 PQK524304:PQW524304 QAG524304:QAS524304 QKC524304:QKO524304 QTY524304:QUK524304 RDU524304:REG524304 RNQ524304:ROC524304 RXM524304:RXY524304 SHI524304:SHU524304 SRE524304:SRQ524304 TBA524304:TBM524304 TKW524304:TLI524304 TUS524304:TVE524304 UEO524304:UFA524304 UOK524304:UOW524304 UYG524304:UYS524304 VIC524304:VIO524304 VRY524304:VSK524304 WBU524304:WCG524304 WLQ524304:WMC524304 WVM524304:WVY524304 E589840:Q589840 JA589840:JM589840 SW589840:TI589840 ACS589840:ADE589840 AMO589840:ANA589840 AWK589840:AWW589840 BGG589840:BGS589840 BQC589840:BQO589840 BZY589840:CAK589840 CJU589840:CKG589840 CTQ589840:CUC589840 DDM589840:DDY589840 DNI589840:DNU589840 DXE589840:DXQ589840 EHA589840:EHM589840 EQW589840:ERI589840 FAS589840:FBE589840 FKO589840:FLA589840 FUK589840:FUW589840 GEG589840:GES589840 GOC589840:GOO589840 GXY589840:GYK589840 HHU589840:HIG589840 HRQ589840:HSC589840 IBM589840:IBY589840 ILI589840:ILU589840 IVE589840:IVQ589840 JFA589840:JFM589840 JOW589840:JPI589840 JYS589840:JZE589840 KIO589840:KJA589840 KSK589840:KSW589840 LCG589840:LCS589840 LMC589840:LMO589840 LVY589840:LWK589840 MFU589840:MGG589840 MPQ589840:MQC589840 MZM589840:MZY589840 NJI589840:NJU589840 NTE589840:NTQ589840 ODA589840:ODM589840 OMW589840:ONI589840 OWS589840:OXE589840 PGO589840:PHA589840 PQK589840:PQW589840 QAG589840:QAS589840 QKC589840:QKO589840 QTY589840:QUK589840 RDU589840:REG589840 RNQ589840:ROC589840 RXM589840:RXY589840 SHI589840:SHU589840 SRE589840:SRQ589840 TBA589840:TBM589840 TKW589840:TLI589840 TUS589840:TVE589840 UEO589840:UFA589840 UOK589840:UOW589840 UYG589840:UYS589840 VIC589840:VIO589840 VRY589840:VSK589840 WBU589840:WCG589840 WLQ589840:WMC589840 WVM589840:WVY589840 E655376:Q655376 JA655376:JM655376 SW655376:TI655376 ACS655376:ADE655376 AMO655376:ANA655376 AWK655376:AWW655376 BGG655376:BGS655376 BQC655376:BQO655376 BZY655376:CAK655376 CJU655376:CKG655376 CTQ655376:CUC655376 DDM655376:DDY655376 DNI655376:DNU655376 DXE655376:DXQ655376 EHA655376:EHM655376 EQW655376:ERI655376 FAS655376:FBE655376 FKO655376:FLA655376 FUK655376:FUW655376 GEG655376:GES655376 GOC655376:GOO655376 GXY655376:GYK655376 HHU655376:HIG655376 HRQ655376:HSC655376 IBM655376:IBY655376 ILI655376:ILU655376 IVE655376:IVQ655376 JFA655376:JFM655376 JOW655376:JPI655376 JYS655376:JZE655376 KIO655376:KJA655376 KSK655376:KSW655376 LCG655376:LCS655376 LMC655376:LMO655376 LVY655376:LWK655376 MFU655376:MGG655376 MPQ655376:MQC655376 MZM655376:MZY655376 NJI655376:NJU655376 NTE655376:NTQ655376 ODA655376:ODM655376 OMW655376:ONI655376 OWS655376:OXE655376 PGO655376:PHA655376 PQK655376:PQW655376 QAG655376:QAS655376 QKC655376:QKO655376 QTY655376:QUK655376 RDU655376:REG655376 RNQ655376:ROC655376 RXM655376:RXY655376 SHI655376:SHU655376 SRE655376:SRQ655376 TBA655376:TBM655376 TKW655376:TLI655376 TUS655376:TVE655376 UEO655376:UFA655376 UOK655376:UOW655376 UYG655376:UYS655376 VIC655376:VIO655376 VRY655376:VSK655376 WBU655376:WCG655376 WLQ655376:WMC655376 WVM655376:WVY655376 E720912:Q720912 JA720912:JM720912 SW720912:TI720912 ACS720912:ADE720912 AMO720912:ANA720912 AWK720912:AWW720912 BGG720912:BGS720912 BQC720912:BQO720912 BZY720912:CAK720912 CJU720912:CKG720912 CTQ720912:CUC720912 DDM720912:DDY720912 DNI720912:DNU720912 DXE720912:DXQ720912 EHA720912:EHM720912 EQW720912:ERI720912 FAS720912:FBE720912 FKO720912:FLA720912 FUK720912:FUW720912 GEG720912:GES720912 GOC720912:GOO720912 GXY720912:GYK720912 HHU720912:HIG720912 HRQ720912:HSC720912 IBM720912:IBY720912 ILI720912:ILU720912 IVE720912:IVQ720912 JFA720912:JFM720912 JOW720912:JPI720912 JYS720912:JZE720912 KIO720912:KJA720912 KSK720912:KSW720912 LCG720912:LCS720912 LMC720912:LMO720912 LVY720912:LWK720912 MFU720912:MGG720912 MPQ720912:MQC720912 MZM720912:MZY720912 NJI720912:NJU720912 NTE720912:NTQ720912 ODA720912:ODM720912 OMW720912:ONI720912 OWS720912:OXE720912 PGO720912:PHA720912 PQK720912:PQW720912 QAG720912:QAS720912 QKC720912:QKO720912 QTY720912:QUK720912 RDU720912:REG720912 RNQ720912:ROC720912 RXM720912:RXY720912 SHI720912:SHU720912 SRE720912:SRQ720912 TBA720912:TBM720912 TKW720912:TLI720912 TUS720912:TVE720912 UEO720912:UFA720912 UOK720912:UOW720912 UYG720912:UYS720912 VIC720912:VIO720912 VRY720912:VSK720912 WBU720912:WCG720912 WLQ720912:WMC720912 WVM720912:WVY720912 E786448:Q786448 JA786448:JM786448 SW786448:TI786448 ACS786448:ADE786448 AMO786448:ANA786448 AWK786448:AWW786448 BGG786448:BGS786448 BQC786448:BQO786448 BZY786448:CAK786448 CJU786448:CKG786448 CTQ786448:CUC786448 DDM786448:DDY786448 DNI786448:DNU786448 DXE786448:DXQ786448 EHA786448:EHM786448 EQW786448:ERI786448 FAS786448:FBE786448 FKO786448:FLA786448 FUK786448:FUW786448 GEG786448:GES786448 GOC786448:GOO786448 GXY786448:GYK786448 HHU786448:HIG786448 HRQ786448:HSC786448 IBM786448:IBY786448 ILI786448:ILU786448 IVE786448:IVQ786448 JFA786448:JFM786448 JOW786448:JPI786448 JYS786448:JZE786448 KIO786448:KJA786448 KSK786448:KSW786448 LCG786448:LCS786448 LMC786448:LMO786448 LVY786448:LWK786448 MFU786448:MGG786448 MPQ786448:MQC786448 MZM786448:MZY786448 NJI786448:NJU786448 NTE786448:NTQ786448 ODA786448:ODM786448 OMW786448:ONI786448 OWS786448:OXE786448 PGO786448:PHA786448 PQK786448:PQW786448 QAG786448:QAS786448 QKC786448:QKO786448 QTY786448:QUK786448 RDU786448:REG786448 RNQ786448:ROC786448 RXM786448:RXY786448 SHI786448:SHU786448 SRE786448:SRQ786448 TBA786448:TBM786448 TKW786448:TLI786448 TUS786448:TVE786448 UEO786448:UFA786448 UOK786448:UOW786448 UYG786448:UYS786448 VIC786448:VIO786448 VRY786448:VSK786448 WBU786448:WCG786448 WLQ786448:WMC786448 WVM786448:WVY786448 E851984:Q851984 JA851984:JM851984 SW851984:TI851984 ACS851984:ADE851984 AMO851984:ANA851984 AWK851984:AWW851984 BGG851984:BGS851984 BQC851984:BQO851984 BZY851984:CAK851984 CJU851984:CKG851984 CTQ851984:CUC851984 DDM851984:DDY851984 DNI851984:DNU851984 DXE851984:DXQ851984 EHA851984:EHM851984 EQW851984:ERI851984 FAS851984:FBE851984 FKO851984:FLA851984 FUK851984:FUW851984 GEG851984:GES851984 GOC851984:GOO851984 GXY851984:GYK851984 HHU851984:HIG851984 HRQ851984:HSC851984 IBM851984:IBY851984 ILI851984:ILU851984 IVE851984:IVQ851984 JFA851984:JFM851984 JOW851984:JPI851984 JYS851984:JZE851984 KIO851984:KJA851984 KSK851984:KSW851984 LCG851984:LCS851984 LMC851984:LMO851984 LVY851984:LWK851984 MFU851984:MGG851984 MPQ851984:MQC851984 MZM851984:MZY851984 NJI851984:NJU851984 NTE851984:NTQ851984 ODA851984:ODM851984 OMW851984:ONI851984 OWS851984:OXE851984 PGO851984:PHA851984 PQK851984:PQW851984 QAG851984:QAS851984 QKC851984:QKO851984 QTY851984:QUK851984 RDU851984:REG851984 RNQ851984:ROC851984 RXM851984:RXY851984 SHI851984:SHU851984 SRE851984:SRQ851984 TBA851984:TBM851984 TKW851984:TLI851984 TUS851984:TVE851984 UEO851984:UFA851984 UOK851984:UOW851984 UYG851984:UYS851984 VIC851984:VIO851984 VRY851984:VSK851984 WBU851984:WCG851984 WLQ851984:WMC851984 WVM851984:WVY851984 E917520:Q917520 JA917520:JM917520 SW917520:TI917520 ACS917520:ADE917520 AMO917520:ANA917520 AWK917520:AWW917520 BGG917520:BGS917520 BQC917520:BQO917520 BZY917520:CAK917520 CJU917520:CKG917520 CTQ917520:CUC917520 DDM917520:DDY917520 DNI917520:DNU917520 DXE917520:DXQ917520 EHA917520:EHM917520 EQW917520:ERI917520 FAS917520:FBE917520 FKO917520:FLA917520 FUK917520:FUW917520 GEG917520:GES917520 GOC917520:GOO917520 GXY917520:GYK917520 HHU917520:HIG917520 HRQ917520:HSC917520 IBM917520:IBY917520 ILI917520:ILU917520 IVE917520:IVQ917520 JFA917520:JFM917520 JOW917520:JPI917520 JYS917520:JZE917520 KIO917520:KJA917520 KSK917520:KSW917520 LCG917520:LCS917520 LMC917520:LMO917520 LVY917520:LWK917520 MFU917520:MGG917520 MPQ917520:MQC917520 MZM917520:MZY917520 NJI917520:NJU917520 NTE917520:NTQ917520 ODA917520:ODM917520 OMW917520:ONI917520 OWS917520:OXE917520 PGO917520:PHA917520 PQK917520:PQW917520 QAG917520:QAS917520 QKC917520:QKO917520 QTY917520:QUK917520 RDU917520:REG917520 RNQ917520:ROC917520 RXM917520:RXY917520 SHI917520:SHU917520 SRE917520:SRQ917520 TBA917520:TBM917520 TKW917520:TLI917520 TUS917520:TVE917520 UEO917520:UFA917520 UOK917520:UOW917520 UYG917520:UYS917520 VIC917520:VIO917520 VRY917520:VSK917520 WBU917520:WCG917520 WLQ917520:WMC917520 WVM917520:WVY917520 E983056:Q983056 JA983056:JM983056 SW983056:TI983056 ACS983056:ADE983056 AMO983056:ANA983056 AWK983056:AWW983056 BGG983056:BGS983056 BQC983056:BQO983056 BZY983056:CAK983056 CJU983056:CKG983056 CTQ983056:CUC983056 DDM983056:DDY983056 DNI983056:DNU983056 DXE983056:DXQ983056 EHA983056:EHM983056 EQW983056:ERI983056 FAS983056:FBE983056 FKO983056:FLA983056 FUK983056:FUW983056 GEG983056:GES983056 GOC983056:GOO983056 GXY983056:GYK983056 HHU983056:HIG983056 HRQ983056:HSC983056 IBM983056:IBY983056 ILI983056:ILU983056 IVE983056:IVQ983056 JFA983056:JFM983056 JOW983056:JPI983056 JYS983056:JZE983056 KIO983056:KJA983056 KSK983056:KSW983056 LCG983056:LCS983056 LMC983056:LMO983056 LVY983056:LWK983056 MFU983056:MGG983056 MPQ983056:MQC983056 MZM983056:MZY983056 NJI983056:NJU983056 NTE983056:NTQ983056 ODA983056:ODM983056 OMW983056:ONI983056 OWS983056:OXE983056 PGO983056:PHA983056 PQK983056:PQW983056 QAG983056:QAS983056 QKC983056:QKO983056 QTY983056:QUK983056 RDU983056:REG983056 RNQ983056:ROC983056 RXM983056:RXY983056 SHI983056:SHU983056 SRE983056:SRQ983056 TBA983056:TBM983056 TKW983056:TLI983056 TUS983056:TVE983056 UEO983056:UFA983056 UOK983056:UOW983056 UYG983056:UYS983056 VIC983056:VIO983056 VRY983056:VSK983056 WBU983056:WCG983056 WLQ983056:WMC983056 WVM983056:WVY983056" xr:uid="{15AA2533-BFBF-439E-B174-5A72EFD0F872}">
      <formula1>"外郭団体等への関与及び監理事項等に関する条例第2条第1項第1号に基づく外郭団体, 外郭団体等への関与及び監理事項等に関する条例第2条第1項第2号に基づく外郭団体,市他部局（公営企業会計など）,各種団体,法人,個人"</formula1>
    </dataValidation>
    <dataValidation type="list" allowBlank="1" showInputMessage="1" showErrorMessage="1" sqref="E18:Q18 JA18:JM18 SW18:TI18 ACS18:ADE18 AMO18:ANA18 AWK18:AWW18 BGG18:BGS18 BQC18:BQO18 BZY18:CAK18 CJU18:CKG18 CTQ18:CUC18 DDM18:DDY18 DNI18:DNU18 DXE18:DXQ18 EHA18:EHM18 EQW18:ERI18 FAS18:FBE18 FKO18:FLA18 FUK18:FUW18 GEG18:GES18 GOC18:GOO18 GXY18:GYK18 HHU18:HIG18 HRQ18:HSC18 IBM18:IBY18 ILI18:ILU18 IVE18:IVQ18 JFA18:JFM18 JOW18:JPI18 JYS18:JZE18 KIO18:KJA18 KSK18:KSW18 LCG18:LCS18 LMC18:LMO18 LVY18:LWK18 MFU18:MGG18 MPQ18:MQC18 MZM18:MZY18 NJI18:NJU18 NTE18:NTQ18 ODA18:ODM18 OMW18:ONI18 OWS18:OXE18 PGO18:PHA18 PQK18:PQW18 QAG18:QAS18 QKC18:QKO18 QTY18:QUK18 RDU18:REG18 RNQ18:ROC18 RXM18:RXY18 SHI18:SHU18 SRE18:SRQ18 TBA18:TBM18 TKW18:TLI18 TUS18:TVE18 UEO18:UFA18 UOK18:UOW18 UYG18:UYS18 VIC18:VIO18 VRY18:VSK18 WBU18:WCG18 WLQ18:WMC18 WVM18:WVY18 E65553:Q65553 JA65553:JM65553 SW65553:TI65553 ACS65553:ADE65553 AMO65553:ANA65553 AWK65553:AWW65553 BGG65553:BGS65553 BQC65553:BQO65553 BZY65553:CAK65553 CJU65553:CKG65553 CTQ65553:CUC65553 DDM65553:DDY65553 DNI65553:DNU65553 DXE65553:DXQ65553 EHA65553:EHM65553 EQW65553:ERI65553 FAS65553:FBE65553 FKO65553:FLA65553 FUK65553:FUW65553 GEG65553:GES65553 GOC65553:GOO65553 GXY65553:GYK65553 HHU65553:HIG65553 HRQ65553:HSC65553 IBM65553:IBY65553 ILI65553:ILU65553 IVE65553:IVQ65553 JFA65553:JFM65553 JOW65553:JPI65553 JYS65553:JZE65553 KIO65553:KJA65553 KSK65553:KSW65553 LCG65553:LCS65553 LMC65553:LMO65553 LVY65553:LWK65553 MFU65553:MGG65553 MPQ65553:MQC65553 MZM65553:MZY65553 NJI65553:NJU65553 NTE65553:NTQ65553 ODA65553:ODM65553 OMW65553:ONI65553 OWS65553:OXE65553 PGO65553:PHA65553 PQK65553:PQW65553 QAG65553:QAS65553 QKC65553:QKO65553 QTY65553:QUK65553 RDU65553:REG65553 RNQ65553:ROC65553 RXM65553:RXY65553 SHI65553:SHU65553 SRE65553:SRQ65553 TBA65553:TBM65553 TKW65553:TLI65553 TUS65553:TVE65553 UEO65553:UFA65553 UOK65553:UOW65553 UYG65553:UYS65553 VIC65553:VIO65553 VRY65553:VSK65553 WBU65553:WCG65553 WLQ65553:WMC65553 WVM65553:WVY65553 E131089:Q131089 JA131089:JM131089 SW131089:TI131089 ACS131089:ADE131089 AMO131089:ANA131089 AWK131089:AWW131089 BGG131089:BGS131089 BQC131089:BQO131089 BZY131089:CAK131089 CJU131089:CKG131089 CTQ131089:CUC131089 DDM131089:DDY131089 DNI131089:DNU131089 DXE131089:DXQ131089 EHA131089:EHM131089 EQW131089:ERI131089 FAS131089:FBE131089 FKO131089:FLA131089 FUK131089:FUW131089 GEG131089:GES131089 GOC131089:GOO131089 GXY131089:GYK131089 HHU131089:HIG131089 HRQ131089:HSC131089 IBM131089:IBY131089 ILI131089:ILU131089 IVE131089:IVQ131089 JFA131089:JFM131089 JOW131089:JPI131089 JYS131089:JZE131089 KIO131089:KJA131089 KSK131089:KSW131089 LCG131089:LCS131089 LMC131089:LMO131089 LVY131089:LWK131089 MFU131089:MGG131089 MPQ131089:MQC131089 MZM131089:MZY131089 NJI131089:NJU131089 NTE131089:NTQ131089 ODA131089:ODM131089 OMW131089:ONI131089 OWS131089:OXE131089 PGO131089:PHA131089 PQK131089:PQW131089 QAG131089:QAS131089 QKC131089:QKO131089 QTY131089:QUK131089 RDU131089:REG131089 RNQ131089:ROC131089 RXM131089:RXY131089 SHI131089:SHU131089 SRE131089:SRQ131089 TBA131089:TBM131089 TKW131089:TLI131089 TUS131089:TVE131089 UEO131089:UFA131089 UOK131089:UOW131089 UYG131089:UYS131089 VIC131089:VIO131089 VRY131089:VSK131089 WBU131089:WCG131089 WLQ131089:WMC131089 WVM131089:WVY131089 E196625:Q196625 JA196625:JM196625 SW196625:TI196625 ACS196625:ADE196625 AMO196625:ANA196625 AWK196625:AWW196625 BGG196625:BGS196625 BQC196625:BQO196625 BZY196625:CAK196625 CJU196625:CKG196625 CTQ196625:CUC196625 DDM196625:DDY196625 DNI196625:DNU196625 DXE196625:DXQ196625 EHA196625:EHM196625 EQW196625:ERI196625 FAS196625:FBE196625 FKO196625:FLA196625 FUK196625:FUW196625 GEG196625:GES196625 GOC196625:GOO196625 GXY196625:GYK196625 HHU196625:HIG196625 HRQ196625:HSC196625 IBM196625:IBY196625 ILI196625:ILU196625 IVE196625:IVQ196625 JFA196625:JFM196625 JOW196625:JPI196625 JYS196625:JZE196625 KIO196625:KJA196625 KSK196625:KSW196625 LCG196625:LCS196625 LMC196625:LMO196625 LVY196625:LWK196625 MFU196625:MGG196625 MPQ196625:MQC196625 MZM196625:MZY196625 NJI196625:NJU196625 NTE196625:NTQ196625 ODA196625:ODM196625 OMW196625:ONI196625 OWS196625:OXE196625 PGO196625:PHA196625 PQK196625:PQW196625 QAG196625:QAS196625 QKC196625:QKO196625 QTY196625:QUK196625 RDU196625:REG196625 RNQ196625:ROC196625 RXM196625:RXY196625 SHI196625:SHU196625 SRE196625:SRQ196625 TBA196625:TBM196625 TKW196625:TLI196625 TUS196625:TVE196625 UEO196625:UFA196625 UOK196625:UOW196625 UYG196625:UYS196625 VIC196625:VIO196625 VRY196625:VSK196625 WBU196625:WCG196625 WLQ196625:WMC196625 WVM196625:WVY196625 E262161:Q262161 JA262161:JM262161 SW262161:TI262161 ACS262161:ADE262161 AMO262161:ANA262161 AWK262161:AWW262161 BGG262161:BGS262161 BQC262161:BQO262161 BZY262161:CAK262161 CJU262161:CKG262161 CTQ262161:CUC262161 DDM262161:DDY262161 DNI262161:DNU262161 DXE262161:DXQ262161 EHA262161:EHM262161 EQW262161:ERI262161 FAS262161:FBE262161 FKO262161:FLA262161 FUK262161:FUW262161 GEG262161:GES262161 GOC262161:GOO262161 GXY262161:GYK262161 HHU262161:HIG262161 HRQ262161:HSC262161 IBM262161:IBY262161 ILI262161:ILU262161 IVE262161:IVQ262161 JFA262161:JFM262161 JOW262161:JPI262161 JYS262161:JZE262161 KIO262161:KJA262161 KSK262161:KSW262161 LCG262161:LCS262161 LMC262161:LMO262161 LVY262161:LWK262161 MFU262161:MGG262161 MPQ262161:MQC262161 MZM262161:MZY262161 NJI262161:NJU262161 NTE262161:NTQ262161 ODA262161:ODM262161 OMW262161:ONI262161 OWS262161:OXE262161 PGO262161:PHA262161 PQK262161:PQW262161 QAG262161:QAS262161 QKC262161:QKO262161 QTY262161:QUK262161 RDU262161:REG262161 RNQ262161:ROC262161 RXM262161:RXY262161 SHI262161:SHU262161 SRE262161:SRQ262161 TBA262161:TBM262161 TKW262161:TLI262161 TUS262161:TVE262161 UEO262161:UFA262161 UOK262161:UOW262161 UYG262161:UYS262161 VIC262161:VIO262161 VRY262161:VSK262161 WBU262161:WCG262161 WLQ262161:WMC262161 WVM262161:WVY262161 E327697:Q327697 JA327697:JM327697 SW327697:TI327697 ACS327697:ADE327697 AMO327697:ANA327697 AWK327697:AWW327697 BGG327697:BGS327697 BQC327697:BQO327697 BZY327697:CAK327697 CJU327697:CKG327697 CTQ327697:CUC327697 DDM327697:DDY327697 DNI327697:DNU327697 DXE327697:DXQ327697 EHA327697:EHM327697 EQW327697:ERI327697 FAS327697:FBE327697 FKO327697:FLA327697 FUK327697:FUW327697 GEG327697:GES327697 GOC327697:GOO327697 GXY327697:GYK327697 HHU327697:HIG327697 HRQ327697:HSC327697 IBM327697:IBY327697 ILI327697:ILU327697 IVE327697:IVQ327697 JFA327697:JFM327697 JOW327697:JPI327697 JYS327697:JZE327697 KIO327697:KJA327697 KSK327697:KSW327697 LCG327697:LCS327697 LMC327697:LMO327697 LVY327697:LWK327697 MFU327697:MGG327697 MPQ327697:MQC327697 MZM327697:MZY327697 NJI327697:NJU327697 NTE327697:NTQ327697 ODA327697:ODM327697 OMW327697:ONI327697 OWS327697:OXE327697 PGO327697:PHA327697 PQK327697:PQW327697 QAG327697:QAS327697 QKC327697:QKO327697 QTY327697:QUK327697 RDU327697:REG327697 RNQ327697:ROC327697 RXM327697:RXY327697 SHI327697:SHU327697 SRE327697:SRQ327697 TBA327697:TBM327697 TKW327697:TLI327697 TUS327697:TVE327697 UEO327697:UFA327697 UOK327697:UOW327697 UYG327697:UYS327697 VIC327697:VIO327697 VRY327697:VSK327697 WBU327697:WCG327697 WLQ327697:WMC327697 WVM327697:WVY327697 E393233:Q393233 JA393233:JM393233 SW393233:TI393233 ACS393233:ADE393233 AMO393233:ANA393233 AWK393233:AWW393233 BGG393233:BGS393233 BQC393233:BQO393233 BZY393233:CAK393233 CJU393233:CKG393233 CTQ393233:CUC393233 DDM393233:DDY393233 DNI393233:DNU393233 DXE393233:DXQ393233 EHA393233:EHM393233 EQW393233:ERI393233 FAS393233:FBE393233 FKO393233:FLA393233 FUK393233:FUW393233 GEG393233:GES393233 GOC393233:GOO393233 GXY393233:GYK393233 HHU393233:HIG393233 HRQ393233:HSC393233 IBM393233:IBY393233 ILI393233:ILU393233 IVE393233:IVQ393233 JFA393233:JFM393233 JOW393233:JPI393233 JYS393233:JZE393233 KIO393233:KJA393233 KSK393233:KSW393233 LCG393233:LCS393233 LMC393233:LMO393233 LVY393233:LWK393233 MFU393233:MGG393233 MPQ393233:MQC393233 MZM393233:MZY393233 NJI393233:NJU393233 NTE393233:NTQ393233 ODA393233:ODM393233 OMW393233:ONI393233 OWS393233:OXE393233 PGO393233:PHA393233 PQK393233:PQW393233 QAG393233:QAS393233 QKC393233:QKO393233 QTY393233:QUK393233 RDU393233:REG393233 RNQ393233:ROC393233 RXM393233:RXY393233 SHI393233:SHU393233 SRE393233:SRQ393233 TBA393233:TBM393233 TKW393233:TLI393233 TUS393233:TVE393233 UEO393233:UFA393233 UOK393233:UOW393233 UYG393233:UYS393233 VIC393233:VIO393233 VRY393233:VSK393233 WBU393233:WCG393233 WLQ393233:WMC393233 WVM393233:WVY393233 E458769:Q458769 JA458769:JM458769 SW458769:TI458769 ACS458769:ADE458769 AMO458769:ANA458769 AWK458769:AWW458769 BGG458769:BGS458769 BQC458769:BQO458769 BZY458769:CAK458769 CJU458769:CKG458769 CTQ458769:CUC458769 DDM458769:DDY458769 DNI458769:DNU458769 DXE458769:DXQ458769 EHA458769:EHM458769 EQW458769:ERI458769 FAS458769:FBE458769 FKO458769:FLA458769 FUK458769:FUW458769 GEG458769:GES458769 GOC458769:GOO458769 GXY458769:GYK458769 HHU458769:HIG458769 HRQ458769:HSC458769 IBM458769:IBY458769 ILI458769:ILU458769 IVE458769:IVQ458769 JFA458769:JFM458769 JOW458769:JPI458769 JYS458769:JZE458769 KIO458769:KJA458769 KSK458769:KSW458769 LCG458769:LCS458769 LMC458769:LMO458769 LVY458769:LWK458769 MFU458769:MGG458769 MPQ458769:MQC458769 MZM458769:MZY458769 NJI458769:NJU458769 NTE458769:NTQ458769 ODA458769:ODM458769 OMW458769:ONI458769 OWS458769:OXE458769 PGO458769:PHA458769 PQK458769:PQW458769 QAG458769:QAS458769 QKC458769:QKO458769 QTY458769:QUK458769 RDU458769:REG458769 RNQ458769:ROC458769 RXM458769:RXY458769 SHI458769:SHU458769 SRE458769:SRQ458769 TBA458769:TBM458769 TKW458769:TLI458769 TUS458769:TVE458769 UEO458769:UFA458769 UOK458769:UOW458769 UYG458769:UYS458769 VIC458769:VIO458769 VRY458769:VSK458769 WBU458769:WCG458769 WLQ458769:WMC458769 WVM458769:WVY458769 E524305:Q524305 JA524305:JM524305 SW524305:TI524305 ACS524305:ADE524305 AMO524305:ANA524305 AWK524305:AWW524305 BGG524305:BGS524305 BQC524305:BQO524305 BZY524305:CAK524305 CJU524305:CKG524305 CTQ524305:CUC524305 DDM524305:DDY524305 DNI524305:DNU524305 DXE524305:DXQ524305 EHA524305:EHM524305 EQW524305:ERI524305 FAS524305:FBE524305 FKO524305:FLA524305 FUK524305:FUW524305 GEG524305:GES524305 GOC524305:GOO524305 GXY524305:GYK524305 HHU524305:HIG524305 HRQ524305:HSC524305 IBM524305:IBY524305 ILI524305:ILU524305 IVE524305:IVQ524305 JFA524305:JFM524305 JOW524305:JPI524305 JYS524305:JZE524305 KIO524305:KJA524305 KSK524305:KSW524305 LCG524305:LCS524305 LMC524305:LMO524305 LVY524305:LWK524305 MFU524305:MGG524305 MPQ524305:MQC524305 MZM524305:MZY524305 NJI524305:NJU524305 NTE524305:NTQ524305 ODA524305:ODM524305 OMW524305:ONI524305 OWS524305:OXE524305 PGO524305:PHA524305 PQK524305:PQW524305 QAG524305:QAS524305 QKC524305:QKO524305 QTY524305:QUK524305 RDU524305:REG524305 RNQ524305:ROC524305 RXM524305:RXY524305 SHI524305:SHU524305 SRE524305:SRQ524305 TBA524305:TBM524305 TKW524305:TLI524305 TUS524305:TVE524305 UEO524305:UFA524305 UOK524305:UOW524305 UYG524305:UYS524305 VIC524305:VIO524305 VRY524305:VSK524305 WBU524305:WCG524305 WLQ524305:WMC524305 WVM524305:WVY524305 E589841:Q589841 JA589841:JM589841 SW589841:TI589841 ACS589841:ADE589841 AMO589841:ANA589841 AWK589841:AWW589841 BGG589841:BGS589841 BQC589841:BQO589841 BZY589841:CAK589841 CJU589841:CKG589841 CTQ589841:CUC589841 DDM589841:DDY589841 DNI589841:DNU589841 DXE589841:DXQ589841 EHA589841:EHM589841 EQW589841:ERI589841 FAS589841:FBE589841 FKO589841:FLA589841 FUK589841:FUW589841 GEG589841:GES589841 GOC589841:GOO589841 GXY589841:GYK589841 HHU589841:HIG589841 HRQ589841:HSC589841 IBM589841:IBY589841 ILI589841:ILU589841 IVE589841:IVQ589841 JFA589841:JFM589841 JOW589841:JPI589841 JYS589841:JZE589841 KIO589841:KJA589841 KSK589841:KSW589841 LCG589841:LCS589841 LMC589841:LMO589841 LVY589841:LWK589841 MFU589841:MGG589841 MPQ589841:MQC589841 MZM589841:MZY589841 NJI589841:NJU589841 NTE589841:NTQ589841 ODA589841:ODM589841 OMW589841:ONI589841 OWS589841:OXE589841 PGO589841:PHA589841 PQK589841:PQW589841 QAG589841:QAS589841 QKC589841:QKO589841 QTY589841:QUK589841 RDU589841:REG589841 RNQ589841:ROC589841 RXM589841:RXY589841 SHI589841:SHU589841 SRE589841:SRQ589841 TBA589841:TBM589841 TKW589841:TLI589841 TUS589841:TVE589841 UEO589841:UFA589841 UOK589841:UOW589841 UYG589841:UYS589841 VIC589841:VIO589841 VRY589841:VSK589841 WBU589841:WCG589841 WLQ589841:WMC589841 WVM589841:WVY589841 E655377:Q655377 JA655377:JM655377 SW655377:TI655377 ACS655377:ADE655377 AMO655377:ANA655377 AWK655377:AWW655377 BGG655377:BGS655377 BQC655377:BQO655377 BZY655377:CAK655377 CJU655377:CKG655377 CTQ655377:CUC655377 DDM655377:DDY655377 DNI655377:DNU655377 DXE655377:DXQ655377 EHA655377:EHM655377 EQW655377:ERI655377 FAS655377:FBE655377 FKO655377:FLA655377 FUK655377:FUW655377 GEG655377:GES655377 GOC655377:GOO655377 GXY655377:GYK655377 HHU655377:HIG655377 HRQ655377:HSC655377 IBM655377:IBY655377 ILI655377:ILU655377 IVE655377:IVQ655377 JFA655377:JFM655377 JOW655377:JPI655377 JYS655377:JZE655377 KIO655377:KJA655377 KSK655377:KSW655377 LCG655377:LCS655377 LMC655377:LMO655377 LVY655377:LWK655377 MFU655377:MGG655377 MPQ655377:MQC655377 MZM655377:MZY655377 NJI655377:NJU655377 NTE655377:NTQ655377 ODA655377:ODM655377 OMW655377:ONI655377 OWS655377:OXE655377 PGO655377:PHA655377 PQK655377:PQW655377 QAG655377:QAS655377 QKC655377:QKO655377 QTY655377:QUK655377 RDU655377:REG655377 RNQ655377:ROC655377 RXM655377:RXY655377 SHI655377:SHU655377 SRE655377:SRQ655377 TBA655377:TBM655377 TKW655377:TLI655377 TUS655377:TVE655377 UEO655377:UFA655377 UOK655377:UOW655377 UYG655377:UYS655377 VIC655377:VIO655377 VRY655377:VSK655377 WBU655377:WCG655377 WLQ655377:WMC655377 WVM655377:WVY655377 E720913:Q720913 JA720913:JM720913 SW720913:TI720913 ACS720913:ADE720913 AMO720913:ANA720913 AWK720913:AWW720913 BGG720913:BGS720913 BQC720913:BQO720913 BZY720913:CAK720913 CJU720913:CKG720913 CTQ720913:CUC720913 DDM720913:DDY720913 DNI720913:DNU720913 DXE720913:DXQ720913 EHA720913:EHM720913 EQW720913:ERI720913 FAS720913:FBE720913 FKO720913:FLA720913 FUK720913:FUW720913 GEG720913:GES720913 GOC720913:GOO720913 GXY720913:GYK720913 HHU720913:HIG720913 HRQ720913:HSC720913 IBM720913:IBY720913 ILI720913:ILU720913 IVE720913:IVQ720913 JFA720913:JFM720913 JOW720913:JPI720913 JYS720913:JZE720913 KIO720913:KJA720913 KSK720913:KSW720913 LCG720913:LCS720913 LMC720913:LMO720913 LVY720913:LWK720913 MFU720913:MGG720913 MPQ720913:MQC720913 MZM720913:MZY720913 NJI720913:NJU720913 NTE720913:NTQ720913 ODA720913:ODM720913 OMW720913:ONI720913 OWS720913:OXE720913 PGO720913:PHA720913 PQK720913:PQW720913 QAG720913:QAS720913 QKC720913:QKO720913 QTY720913:QUK720913 RDU720913:REG720913 RNQ720913:ROC720913 RXM720913:RXY720913 SHI720913:SHU720913 SRE720913:SRQ720913 TBA720913:TBM720913 TKW720913:TLI720913 TUS720913:TVE720913 UEO720913:UFA720913 UOK720913:UOW720913 UYG720913:UYS720913 VIC720913:VIO720913 VRY720913:VSK720913 WBU720913:WCG720913 WLQ720913:WMC720913 WVM720913:WVY720913 E786449:Q786449 JA786449:JM786449 SW786449:TI786449 ACS786449:ADE786449 AMO786449:ANA786449 AWK786449:AWW786449 BGG786449:BGS786449 BQC786449:BQO786449 BZY786449:CAK786449 CJU786449:CKG786449 CTQ786449:CUC786449 DDM786449:DDY786449 DNI786449:DNU786449 DXE786449:DXQ786449 EHA786449:EHM786449 EQW786449:ERI786449 FAS786449:FBE786449 FKO786449:FLA786449 FUK786449:FUW786449 GEG786449:GES786449 GOC786449:GOO786449 GXY786449:GYK786449 HHU786449:HIG786449 HRQ786449:HSC786449 IBM786449:IBY786449 ILI786449:ILU786449 IVE786449:IVQ786449 JFA786449:JFM786449 JOW786449:JPI786449 JYS786449:JZE786449 KIO786449:KJA786449 KSK786449:KSW786449 LCG786449:LCS786449 LMC786449:LMO786449 LVY786449:LWK786449 MFU786449:MGG786449 MPQ786449:MQC786449 MZM786449:MZY786449 NJI786449:NJU786449 NTE786449:NTQ786449 ODA786449:ODM786449 OMW786449:ONI786449 OWS786449:OXE786449 PGO786449:PHA786449 PQK786449:PQW786449 QAG786449:QAS786449 QKC786449:QKO786449 QTY786449:QUK786449 RDU786449:REG786449 RNQ786449:ROC786449 RXM786449:RXY786449 SHI786449:SHU786449 SRE786449:SRQ786449 TBA786449:TBM786449 TKW786449:TLI786449 TUS786449:TVE786449 UEO786449:UFA786449 UOK786449:UOW786449 UYG786449:UYS786449 VIC786449:VIO786449 VRY786449:VSK786449 WBU786449:WCG786449 WLQ786449:WMC786449 WVM786449:WVY786449 E851985:Q851985 JA851985:JM851985 SW851985:TI851985 ACS851985:ADE851985 AMO851985:ANA851985 AWK851985:AWW851985 BGG851985:BGS851985 BQC851985:BQO851985 BZY851985:CAK851985 CJU851985:CKG851985 CTQ851985:CUC851985 DDM851985:DDY851985 DNI851985:DNU851985 DXE851985:DXQ851985 EHA851985:EHM851985 EQW851985:ERI851985 FAS851985:FBE851985 FKO851985:FLA851985 FUK851985:FUW851985 GEG851985:GES851985 GOC851985:GOO851985 GXY851985:GYK851985 HHU851985:HIG851985 HRQ851985:HSC851985 IBM851985:IBY851985 ILI851985:ILU851985 IVE851985:IVQ851985 JFA851985:JFM851985 JOW851985:JPI851985 JYS851985:JZE851985 KIO851985:KJA851985 KSK851985:KSW851985 LCG851985:LCS851985 LMC851985:LMO851985 LVY851985:LWK851985 MFU851985:MGG851985 MPQ851985:MQC851985 MZM851985:MZY851985 NJI851985:NJU851985 NTE851985:NTQ851985 ODA851985:ODM851985 OMW851985:ONI851985 OWS851985:OXE851985 PGO851985:PHA851985 PQK851985:PQW851985 QAG851985:QAS851985 QKC851985:QKO851985 QTY851985:QUK851985 RDU851985:REG851985 RNQ851985:ROC851985 RXM851985:RXY851985 SHI851985:SHU851985 SRE851985:SRQ851985 TBA851985:TBM851985 TKW851985:TLI851985 TUS851985:TVE851985 UEO851985:UFA851985 UOK851985:UOW851985 UYG851985:UYS851985 VIC851985:VIO851985 VRY851985:VSK851985 WBU851985:WCG851985 WLQ851985:WMC851985 WVM851985:WVY851985 E917521:Q917521 JA917521:JM917521 SW917521:TI917521 ACS917521:ADE917521 AMO917521:ANA917521 AWK917521:AWW917521 BGG917521:BGS917521 BQC917521:BQO917521 BZY917521:CAK917521 CJU917521:CKG917521 CTQ917521:CUC917521 DDM917521:DDY917521 DNI917521:DNU917521 DXE917521:DXQ917521 EHA917521:EHM917521 EQW917521:ERI917521 FAS917521:FBE917521 FKO917521:FLA917521 FUK917521:FUW917521 GEG917521:GES917521 GOC917521:GOO917521 GXY917521:GYK917521 HHU917521:HIG917521 HRQ917521:HSC917521 IBM917521:IBY917521 ILI917521:ILU917521 IVE917521:IVQ917521 JFA917521:JFM917521 JOW917521:JPI917521 JYS917521:JZE917521 KIO917521:KJA917521 KSK917521:KSW917521 LCG917521:LCS917521 LMC917521:LMO917521 LVY917521:LWK917521 MFU917521:MGG917521 MPQ917521:MQC917521 MZM917521:MZY917521 NJI917521:NJU917521 NTE917521:NTQ917521 ODA917521:ODM917521 OMW917521:ONI917521 OWS917521:OXE917521 PGO917521:PHA917521 PQK917521:PQW917521 QAG917521:QAS917521 QKC917521:QKO917521 QTY917521:QUK917521 RDU917521:REG917521 RNQ917521:ROC917521 RXM917521:RXY917521 SHI917521:SHU917521 SRE917521:SRQ917521 TBA917521:TBM917521 TKW917521:TLI917521 TUS917521:TVE917521 UEO917521:UFA917521 UOK917521:UOW917521 UYG917521:UYS917521 VIC917521:VIO917521 VRY917521:VSK917521 WBU917521:WCG917521 WLQ917521:WMC917521 WVM917521:WVY917521 E983057:Q983057 JA983057:JM983057 SW983057:TI983057 ACS983057:ADE983057 AMO983057:ANA983057 AWK983057:AWW983057 BGG983057:BGS983057 BQC983057:BQO983057 BZY983057:CAK983057 CJU983057:CKG983057 CTQ983057:CUC983057 DDM983057:DDY983057 DNI983057:DNU983057 DXE983057:DXQ983057 EHA983057:EHM983057 EQW983057:ERI983057 FAS983057:FBE983057 FKO983057:FLA983057 FUK983057:FUW983057 GEG983057:GES983057 GOC983057:GOO983057 GXY983057:GYK983057 HHU983057:HIG983057 HRQ983057:HSC983057 IBM983057:IBY983057 ILI983057:ILU983057 IVE983057:IVQ983057 JFA983057:JFM983057 JOW983057:JPI983057 JYS983057:JZE983057 KIO983057:KJA983057 KSK983057:KSW983057 LCG983057:LCS983057 LMC983057:LMO983057 LVY983057:LWK983057 MFU983057:MGG983057 MPQ983057:MQC983057 MZM983057:MZY983057 NJI983057:NJU983057 NTE983057:NTQ983057 ODA983057:ODM983057 OMW983057:ONI983057 OWS983057:OXE983057 PGO983057:PHA983057 PQK983057:PQW983057 QAG983057:QAS983057 QKC983057:QKO983057 QTY983057:QUK983057 RDU983057:REG983057 RNQ983057:ROC983057 RXM983057:RXY983057 SHI983057:SHU983057 SRE983057:SRQ983057 TBA983057:TBM983057 TKW983057:TLI983057 TUS983057:TVE983057 UEO983057:UFA983057 UOK983057:UOW983057 UYG983057:UYS983057 VIC983057:VIO983057 VRY983057:VSK983057 WBU983057:WCG983057 WLQ983057:WMC983057 WVM983057:WVY983057" xr:uid="{ADDB962F-42A6-45CF-AC5F-EEA6C3FE1005}">
      <formula1>"団体運営費補助,施設運営費補助,施設整備事業補助,借入額の利子等償還に対する補助,イベント、大会等事業補助,その他事業補助,その他(個人に対する補助など)"</formula1>
    </dataValidation>
    <dataValidation type="list" allowBlank="1" showInputMessage="1" showErrorMessage="1" sqref="H51 JD51 SZ51 ACV51 AMR51 AWN51 BGJ51 BQF51 CAB51 CJX51 CTT51 DDP51 DNL51 DXH51 EHD51 EQZ51 FAV51 FKR51 FUN51 GEJ51 GOF51 GYB51 HHX51 HRT51 IBP51 ILL51 IVH51 JFD51 JOZ51 JYV51 KIR51 KSN51 LCJ51 LMF51 LWB51 MFX51 MPT51 MZP51 NJL51 NTH51 ODD51 OMZ51 OWV51 PGR51 PQN51 QAJ51 QKF51 QUB51 RDX51 RNT51 RXP51 SHL51 SRH51 TBD51 TKZ51 TUV51 UER51 UON51 UYJ51 VIF51 VSB51 WBX51 WLT51 WVP51 H65585 JD65585 SZ65585 ACV65585 AMR65585 AWN65585 BGJ65585 BQF65585 CAB65585 CJX65585 CTT65585 DDP65585 DNL65585 DXH65585 EHD65585 EQZ65585 FAV65585 FKR65585 FUN65585 GEJ65585 GOF65585 GYB65585 HHX65585 HRT65585 IBP65585 ILL65585 IVH65585 JFD65585 JOZ65585 JYV65585 KIR65585 KSN65585 LCJ65585 LMF65585 LWB65585 MFX65585 MPT65585 MZP65585 NJL65585 NTH65585 ODD65585 OMZ65585 OWV65585 PGR65585 PQN65585 QAJ65585 QKF65585 QUB65585 RDX65585 RNT65585 RXP65585 SHL65585 SRH65585 TBD65585 TKZ65585 TUV65585 UER65585 UON65585 UYJ65585 VIF65585 VSB65585 WBX65585 WLT65585 WVP65585 H131121 JD131121 SZ131121 ACV131121 AMR131121 AWN131121 BGJ131121 BQF131121 CAB131121 CJX131121 CTT131121 DDP131121 DNL131121 DXH131121 EHD131121 EQZ131121 FAV131121 FKR131121 FUN131121 GEJ131121 GOF131121 GYB131121 HHX131121 HRT131121 IBP131121 ILL131121 IVH131121 JFD131121 JOZ131121 JYV131121 KIR131121 KSN131121 LCJ131121 LMF131121 LWB131121 MFX131121 MPT131121 MZP131121 NJL131121 NTH131121 ODD131121 OMZ131121 OWV131121 PGR131121 PQN131121 QAJ131121 QKF131121 QUB131121 RDX131121 RNT131121 RXP131121 SHL131121 SRH131121 TBD131121 TKZ131121 TUV131121 UER131121 UON131121 UYJ131121 VIF131121 VSB131121 WBX131121 WLT131121 WVP131121 H196657 JD196657 SZ196657 ACV196657 AMR196657 AWN196657 BGJ196657 BQF196657 CAB196657 CJX196657 CTT196657 DDP196657 DNL196657 DXH196657 EHD196657 EQZ196657 FAV196657 FKR196657 FUN196657 GEJ196657 GOF196657 GYB196657 HHX196657 HRT196657 IBP196657 ILL196657 IVH196657 JFD196657 JOZ196657 JYV196657 KIR196657 KSN196657 LCJ196657 LMF196657 LWB196657 MFX196657 MPT196657 MZP196657 NJL196657 NTH196657 ODD196657 OMZ196657 OWV196657 PGR196657 PQN196657 QAJ196657 QKF196657 QUB196657 RDX196657 RNT196657 RXP196657 SHL196657 SRH196657 TBD196657 TKZ196657 TUV196657 UER196657 UON196657 UYJ196657 VIF196657 VSB196657 WBX196657 WLT196657 WVP196657 H262193 JD262193 SZ262193 ACV262193 AMR262193 AWN262193 BGJ262193 BQF262193 CAB262193 CJX262193 CTT262193 DDP262193 DNL262193 DXH262193 EHD262193 EQZ262193 FAV262193 FKR262193 FUN262193 GEJ262193 GOF262193 GYB262193 HHX262193 HRT262193 IBP262193 ILL262193 IVH262193 JFD262193 JOZ262193 JYV262193 KIR262193 KSN262193 LCJ262193 LMF262193 LWB262193 MFX262193 MPT262193 MZP262193 NJL262193 NTH262193 ODD262193 OMZ262193 OWV262193 PGR262193 PQN262193 QAJ262193 QKF262193 QUB262193 RDX262193 RNT262193 RXP262193 SHL262193 SRH262193 TBD262193 TKZ262193 TUV262193 UER262193 UON262193 UYJ262193 VIF262193 VSB262193 WBX262193 WLT262193 WVP262193 H327729 JD327729 SZ327729 ACV327729 AMR327729 AWN327729 BGJ327729 BQF327729 CAB327729 CJX327729 CTT327729 DDP327729 DNL327729 DXH327729 EHD327729 EQZ327729 FAV327729 FKR327729 FUN327729 GEJ327729 GOF327729 GYB327729 HHX327729 HRT327729 IBP327729 ILL327729 IVH327729 JFD327729 JOZ327729 JYV327729 KIR327729 KSN327729 LCJ327729 LMF327729 LWB327729 MFX327729 MPT327729 MZP327729 NJL327729 NTH327729 ODD327729 OMZ327729 OWV327729 PGR327729 PQN327729 QAJ327729 QKF327729 QUB327729 RDX327729 RNT327729 RXP327729 SHL327729 SRH327729 TBD327729 TKZ327729 TUV327729 UER327729 UON327729 UYJ327729 VIF327729 VSB327729 WBX327729 WLT327729 WVP327729 H393265 JD393265 SZ393265 ACV393265 AMR393265 AWN393265 BGJ393265 BQF393265 CAB393265 CJX393265 CTT393265 DDP393265 DNL393265 DXH393265 EHD393265 EQZ393265 FAV393265 FKR393265 FUN393265 GEJ393265 GOF393265 GYB393265 HHX393265 HRT393265 IBP393265 ILL393265 IVH393265 JFD393265 JOZ393265 JYV393265 KIR393265 KSN393265 LCJ393265 LMF393265 LWB393265 MFX393265 MPT393265 MZP393265 NJL393265 NTH393265 ODD393265 OMZ393265 OWV393265 PGR393265 PQN393265 QAJ393265 QKF393265 QUB393265 RDX393265 RNT393265 RXP393265 SHL393265 SRH393265 TBD393265 TKZ393265 TUV393265 UER393265 UON393265 UYJ393265 VIF393265 VSB393265 WBX393265 WLT393265 WVP393265 H458801 JD458801 SZ458801 ACV458801 AMR458801 AWN458801 BGJ458801 BQF458801 CAB458801 CJX458801 CTT458801 DDP458801 DNL458801 DXH458801 EHD458801 EQZ458801 FAV458801 FKR458801 FUN458801 GEJ458801 GOF458801 GYB458801 HHX458801 HRT458801 IBP458801 ILL458801 IVH458801 JFD458801 JOZ458801 JYV458801 KIR458801 KSN458801 LCJ458801 LMF458801 LWB458801 MFX458801 MPT458801 MZP458801 NJL458801 NTH458801 ODD458801 OMZ458801 OWV458801 PGR458801 PQN458801 QAJ458801 QKF458801 QUB458801 RDX458801 RNT458801 RXP458801 SHL458801 SRH458801 TBD458801 TKZ458801 TUV458801 UER458801 UON458801 UYJ458801 VIF458801 VSB458801 WBX458801 WLT458801 WVP458801 H524337 JD524337 SZ524337 ACV524337 AMR524337 AWN524337 BGJ524337 BQF524337 CAB524337 CJX524337 CTT524337 DDP524337 DNL524337 DXH524337 EHD524337 EQZ524337 FAV524337 FKR524337 FUN524337 GEJ524337 GOF524337 GYB524337 HHX524337 HRT524337 IBP524337 ILL524337 IVH524337 JFD524337 JOZ524337 JYV524337 KIR524337 KSN524337 LCJ524337 LMF524337 LWB524337 MFX524337 MPT524337 MZP524337 NJL524337 NTH524337 ODD524337 OMZ524337 OWV524337 PGR524337 PQN524337 QAJ524337 QKF524337 QUB524337 RDX524337 RNT524337 RXP524337 SHL524337 SRH524337 TBD524337 TKZ524337 TUV524337 UER524337 UON524337 UYJ524337 VIF524337 VSB524337 WBX524337 WLT524337 WVP524337 H589873 JD589873 SZ589873 ACV589873 AMR589873 AWN589873 BGJ589873 BQF589873 CAB589873 CJX589873 CTT589873 DDP589873 DNL589873 DXH589873 EHD589873 EQZ589873 FAV589873 FKR589873 FUN589873 GEJ589873 GOF589873 GYB589873 HHX589873 HRT589873 IBP589873 ILL589873 IVH589873 JFD589873 JOZ589873 JYV589873 KIR589873 KSN589873 LCJ589873 LMF589873 LWB589873 MFX589873 MPT589873 MZP589873 NJL589873 NTH589873 ODD589873 OMZ589873 OWV589873 PGR589873 PQN589873 QAJ589873 QKF589873 QUB589873 RDX589873 RNT589873 RXP589873 SHL589873 SRH589873 TBD589873 TKZ589873 TUV589873 UER589873 UON589873 UYJ589873 VIF589873 VSB589873 WBX589873 WLT589873 WVP589873 H655409 JD655409 SZ655409 ACV655409 AMR655409 AWN655409 BGJ655409 BQF655409 CAB655409 CJX655409 CTT655409 DDP655409 DNL655409 DXH655409 EHD655409 EQZ655409 FAV655409 FKR655409 FUN655409 GEJ655409 GOF655409 GYB655409 HHX655409 HRT655409 IBP655409 ILL655409 IVH655409 JFD655409 JOZ655409 JYV655409 KIR655409 KSN655409 LCJ655409 LMF655409 LWB655409 MFX655409 MPT655409 MZP655409 NJL655409 NTH655409 ODD655409 OMZ655409 OWV655409 PGR655409 PQN655409 QAJ655409 QKF655409 QUB655409 RDX655409 RNT655409 RXP655409 SHL655409 SRH655409 TBD655409 TKZ655409 TUV655409 UER655409 UON655409 UYJ655409 VIF655409 VSB655409 WBX655409 WLT655409 WVP655409 H720945 JD720945 SZ720945 ACV720945 AMR720945 AWN720945 BGJ720945 BQF720945 CAB720945 CJX720945 CTT720945 DDP720945 DNL720945 DXH720945 EHD720945 EQZ720945 FAV720945 FKR720945 FUN720945 GEJ720945 GOF720945 GYB720945 HHX720945 HRT720945 IBP720945 ILL720945 IVH720945 JFD720945 JOZ720945 JYV720945 KIR720945 KSN720945 LCJ720945 LMF720945 LWB720945 MFX720945 MPT720945 MZP720945 NJL720945 NTH720945 ODD720945 OMZ720945 OWV720945 PGR720945 PQN720945 QAJ720945 QKF720945 QUB720945 RDX720945 RNT720945 RXP720945 SHL720945 SRH720945 TBD720945 TKZ720945 TUV720945 UER720945 UON720945 UYJ720945 VIF720945 VSB720945 WBX720945 WLT720945 WVP720945 H786481 JD786481 SZ786481 ACV786481 AMR786481 AWN786481 BGJ786481 BQF786481 CAB786481 CJX786481 CTT786481 DDP786481 DNL786481 DXH786481 EHD786481 EQZ786481 FAV786481 FKR786481 FUN786481 GEJ786481 GOF786481 GYB786481 HHX786481 HRT786481 IBP786481 ILL786481 IVH786481 JFD786481 JOZ786481 JYV786481 KIR786481 KSN786481 LCJ786481 LMF786481 LWB786481 MFX786481 MPT786481 MZP786481 NJL786481 NTH786481 ODD786481 OMZ786481 OWV786481 PGR786481 PQN786481 QAJ786481 QKF786481 QUB786481 RDX786481 RNT786481 RXP786481 SHL786481 SRH786481 TBD786481 TKZ786481 TUV786481 UER786481 UON786481 UYJ786481 VIF786481 VSB786481 WBX786481 WLT786481 WVP786481 H852017 JD852017 SZ852017 ACV852017 AMR852017 AWN852017 BGJ852017 BQF852017 CAB852017 CJX852017 CTT852017 DDP852017 DNL852017 DXH852017 EHD852017 EQZ852017 FAV852017 FKR852017 FUN852017 GEJ852017 GOF852017 GYB852017 HHX852017 HRT852017 IBP852017 ILL852017 IVH852017 JFD852017 JOZ852017 JYV852017 KIR852017 KSN852017 LCJ852017 LMF852017 LWB852017 MFX852017 MPT852017 MZP852017 NJL852017 NTH852017 ODD852017 OMZ852017 OWV852017 PGR852017 PQN852017 QAJ852017 QKF852017 QUB852017 RDX852017 RNT852017 RXP852017 SHL852017 SRH852017 TBD852017 TKZ852017 TUV852017 UER852017 UON852017 UYJ852017 VIF852017 VSB852017 WBX852017 WLT852017 WVP852017 H917553 JD917553 SZ917553 ACV917553 AMR917553 AWN917553 BGJ917553 BQF917553 CAB917553 CJX917553 CTT917553 DDP917553 DNL917553 DXH917553 EHD917553 EQZ917553 FAV917553 FKR917553 FUN917553 GEJ917553 GOF917553 GYB917553 HHX917553 HRT917553 IBP917553 ILL917553 IVH917553 JFD917553 JOZ917553 JYV917553 KIR917553 KSN917553 LCJ917553 LMF917553 LWB917553 MFX917553 MPT917553 MZP917553 NJL917553 NTH917553 ODD917553 OMZ917553 OWV917553 PGR917553 PQN917553 QAJ917553 QKF917553 QUB917553 RDX917553 RNT917553 RXP917553 SHL917553 SRH917553 TBD917553 TKZ917553 TUV917553 UER917553 UON917553 UYJ917553 VIF917553 VSB917553 WBX917553 WLT917553 WVP917553 H983089 JD983089 SZ983089 ACV983089 AMR983089 AWN983089 BGJ983089 BQF983089 CAB983089 CJX983089 CTT983089 DDP983089 DNL983089 DXH983089 EHD983089 EQZ983089 FAV983089 FKR983089 FUN983089 GEJ983089 GOF983089 GYB983089 HHX983089 HRT983089 IBP983089 ILL983089 IVH983089 JFD983089 JOZ983089 JYV983089 KIR983089 KSN983089 LCJ983089 LMF983089 LWB983089 MFX983089 MPT983089 MZP983089 NJL983089 NTH983089 ODD983089 OMZ983089 OWV983089 PGR983089 PQN983089 QAJ983089 QKF983089 QUB983089 RDX983089 RNT983089 RXP983089 SHL983089 SRH983089 TBD983089 TKZ983089 TUV983089 UER983089 UON983089 UYJ983089 VIF983089 VSB983089 WBX983089 WLT983089 WVP983089" xr:uid="{3E592B8B-1C07-4E98-BE73-B08A25F78D29}">
      <formula1>①1</formula1>
    </dataValidation>
    <dataValidation type="list" allowBlank="1" showInputMessage="1" showErrorMessage="1" sqref="I51 JE51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I65585 JE65585 TA65585 ACW65585 AMS65585 AWO65585 BGK65585 BQG65585 CAC65585 CJY65585 CTU65585 DDQ65585 DNM65585 DXI65585 EHE65585 ERA65585 FAW65585 FKS65585 FUO65585 GEK65585 GOG65585 GYC65585 HHY65585 HRU65585 IBQ65585 ILM65585 IVI65585 JFE65585 JPA65585 JYW65585 KIS65585 KSO65585 LCK65585 LMG65585 LWC65585 MFY65585 MPU65585 MZQ65585 NJM65585 NTI65585 ODE65585 ONA65585 OWW65585 PGS65585 PQO65585 QAK65585 QKG65585 QUC65585 RDY65585 RNU65585 RXQ65585 SHM65585 SRI65585 TBE65585 TLA65585 TUW65585 UES65585 UOO65585 UYK65585 VIG65585 VSC65585 WBY65585 WLU65585 WVQ65585 I131121 JE131121 TA131121 ACW131121 AMS131121 AWO131121 BGK131121 BQG131121 CAC131121 CJY131121 CTU131121 DDQ131121 DNM131121 DXI131121 EHE131121 ERA131121 FAW131121 FKS131121 FUO131121 GEK131121 GOG131121 GYC131121 HHY131121 HRU131121 IBQ131121 ILM131121 IVI131121 JFE131121 JPA131121 JYW131121 KIS131121 KSO131121 LCK131121 LMG131121 LWC131121 MFY131121 MPU131121 MZQ131121 NJM131121 NTI131121 ODE131121 ONA131121 OWW131121 PGS131121 PQO131121 QAK131121 QKG131121 QUC131121 RDY131121 RNU131121 RXQ131121 SHM131121 SRI131121 TBE131121 TLA131121 TUW131121 UES131121 UOO131121 UYK131121 VIG131121 VSC131121 WBY131121 WLU131121 WVQ131121 I196657 JE196657 TA196657 ACW196657 AMS196657 AWO196657 BGK196657 BQG196657 CAC196657 CJY196657 CTU196657 DDQ196657 DNM196657 DXI196657 EHE196657 ERA196657 FAW196657 FKS196657 FUO196657 GEK196657 GOG196657 GYC196657 HHY196657 HRU196657 IBQ196657 ILM196657 IVI196657 JFE196657 JPA196657 JYW196657 KIS196657 KSO196657 LCK196657 LMG196657 LWC196657 MFY196657 MPU196657 MZQ196657 NJM196657 NTI196657 ODE196657 ONA196657 OWW196657 PGS196657 PQO196657 QAK196657 QKG196657 QUC196657 RDY196657 RNU196657 RXQ196657 SHM196657 SRI196657 TBE196657 TLA196657 TUW196657 UES196657 UOO196657 UYK196657 VIG196657 VSC196657 WBY196657 WLU196657 WVQ196657 I262193 JE262193 TA262193 ACW262193 AMS262193 AWO262193 BGK262193 BQG262193 CAC262193 CJY262193 CTU262193 DDQ262193 DNM262193 DXI262193 EHE262193 ERA262193 FAW262193 FKS262193 FUO262193 GEK262193 GOG262193 GYC262193 HHY262193 HRU262193 IBQ262193 ILM262193 IVI262193 JFE262193 JPA262193 JYW262193 KIS262193 KSO262193 LCK262193 LMG262193 LWC262193 MFY262193 MPU262193 MZQ262193 NJM262193 NTI262193 ODE262193 ONA262193 OWW262193 PGS262193 PQO262193 QAK262193 QKG262193 QUC262193 RDY262193 RNU262193 RXQ262193 SHM262193 SRI262193 TBE262193 TLA262193 TUW262193 UES262193 UOO262193 UYK262193 VIG262193 VSC262193 WBY262193 WLU262193 WVQ262193 I327729 JE327729 TA327729 ACW327729 AMS327729 AWO327729 BGK327729 BQG327729 CAC327729 CJY327729 CTU327729 DDQ327729 DNM327729 DXI327729 EHE327729 ERA327729 FAW327729 FKS327729 FUO327729 GEK327729 GOG327729 GYC327729 HHY327729 HRU327729 IBQ327729 ILM327729 IVI327729 JFE327729 JPA327729 JYW327729 KIS327729 KSO327729 LCK327729 LMG327729 LWC327729 MFY327729 MPU327729 MZQ327729 NJM327729 NTI327729 ODE327729 ONA327729 OWW327729 PGS327729 PQO327729 QAK327729 QKG327729 QUC327729 RDY327729 RNU327729 RXQ327729 SHM327729 SRI327729 TBE327729 TLA327729 TUW327729 UES327729 UOO327729 UYK327729 VIG327729 VSC327729 WBY327729 WLU327729 WVQ327729 I393265 JE393265 TA393265 ACW393265 AMS393265 AWO393265 BGK393265 BQG393265 CAC393265 CJY393265 CTU393265 DDQ393265 DNM393265 DXI393265 EHE393265 ERA393265 FAW393265 FKS393265 FUO393265 GEK393265 GOG393265 GYC393265 HHY393265 HRU393265 IBQ393265 ILM393265 IVI393265 JFE393265 JPA393265 JYW393265 KIS393265 KSO393265 LCK393265 LMG393265 LWC393265 MFY393265 MPU393265 MZQ393265 NJM393265 NTI393265 ODE393265 ONA393265 OWW393265 PGS393265 PQO393265 QAK393265 QKG393265 QUC393265 RDY393265 RNU393265 RXQ393265 SHM393265 SRI393265 TBE393265 TLA393265 TUW393265 UES393265 UOO393265 UYK393265 VIG393265 VSC393265 WBY393265 WLU393265 WVQ393265 I458801 JE458801 TA458801 ACW458801 AMS458801 AWO458801 BGK458801 BQG458801 CAC458801 CJY458801 CTU458801 DDQ458801 DNM458801 DXI458801 EHE458801 ERA458801 FAW458801 FKS458801 FUO458801 GEK458801 GOG458801 GYC458801 HHY458801 HRU458801 IBQ458801 ILM458801 IVI458801 JFE458801 JPA458801 JYW458801 KIS458801 KSO458801 LCK458801 LMG458801 LWC458801 MFY458801 MPU458801 MZQ458801 NJM458801 NTI458801 ODE458801 ONA458801 OWW458801 PGS458801 PQO458801 QAK458801 QKG458801 QUC458801 RDY458801 RNU458801 RXQ458801 SHM458801 SRI458801 TBE458801 TLA458801 TUW458801 UES458801 UOO458801 UYK458801 VIG458801 VSC458801 WBY458801 WLU458801 WVQ458801 I524337 JE524337 TA524337 ACW524337 AMS524337 AWO524337 BGK524337 BQG524337 CAC524337 CJY524337 CTU524337 DDQ524337 DNM524337 DXI524337 EHE524337 ERA524337 FAW524337 FKS524337 FUO524337 GEK524337 GOG524337 GYC524337 HHY524337 HRU524337 IBQ524337 ILM524337 IVI524337 JFE524337 JPA524337 JYW524337 KIS524337 KSO524337 LCK524337 LMG524337 LWC524337 MFY524337 MPU524337 MZQ524337 NJM524337 NTI524337 ODE524337 ONA524337 OWW524337 PGS524337 PQO524337 QAK524337 QKG524337 QUC524337 RDY524337 RNU524337 RXQ524337 SHM524337 SRI524337 TBE524337 TLA524337 TUW524337 UES524337 UOO524337 UYK524337 VIG524337 VSC524337 WBY524337 WLU524337 WVQ524337 I589873 JE589873 TA589873 ACW589873 AMS589873 AWO589873 BGK589873 BQG589873 CAC589873 CJY589873 CTU589873 DDQ589873 DNM589873 DXI589873 EHE589873 ERA589873 FAW589873 FKS589873 FUO589873 GEK589873 GOG589873 GYC589873 HHY589873 HRU589873 IBQ589873 ILM589873 IVI589873 JFE589873 JPA589873 JYW589873 KIS589873 KSO589873 LCK589873 LMG589873 LWC589873 MFY589873 MPU589873 MZQ589873 NJM589873 NTI589873 ODE589873 ONA589873 OWW589873 PGS589873 PQO589873 QAK589873 QKG589873 QUC589873 RDY589873 RNU589873 RXQ589873 SHM589873 SRI589873 TBE589873 TLA589873 TUW589873 UES589873 UOO589873 UYK589873 VIG589873 VSC589873 WBY589873 WLU589873 WVQ589873 I655409 JE655409 TA655409 ACW655409 AMS655409 AWO655409 BGK655409 BQG655409 CAC655409 CJY655409 CTU655409 DDQ655409 DNM655409 DXI655409 EHE655409 ERA655409 FAW655409 FKS655409 FUO655409 GEK655409 GOG655409 GYC655409 HHY655409 HRU655409 IBQ655409 ILM655409 IVI655409 JFE655409 JPA655409 JYW655409 KIS655409 KSO655409 LCK655409 LMG655409 LWC655409 MFY655409 MPU655409 MZQ655409 NJM655409 NTI655409 ODE655409 ONA655409 OWW655409 PGS655409 PQO655409 QAK655409 QKG655409 QUC655409 RDY655409 RNU655409 RXQ655409 SHM655409 SRI655409 TBE655409 TLA655409 TUW655409 UES655409 UOO655409 UYK655409 VIG655409 VSC655409 WBY655409 WLU655409 WVQ655409 I720945 JE720945 TA720945 ACW720945 AMS720945 AWO720945 BGK720945 BQG720945 CAC720945 CJY720945 CTU720945 DDQ720945 DNM720945 DXI720945 EHE720945 ERA720945 FAW720945 FKS720945 FUO720945 GEK720945 GOG720945 GYC720945 HHY720945 HRU720945 IBQ720945 ILM720945 IVI720945 JFE720945 JPA720945 JYW720945 KIS720945 KSO720945 LCK720945 LMG720945 LWC720945 MFY720945 MPU720945 MZQ720945 NJM720945 NTI720945 ODE720945 ONA720945 OWW720945 PGS720945 PQO720945 QAK720945 QKG720945 QUC720945 RDY720945 RNU720945 RXQ720945 SHM720945 SRI720945 TBE720945 TLA720945 TUW720945 UES720945 UOO720945 UYK720945 VIG720945 VSC720945 WBY720945 WLU720945 WVQ720945 I786481 JE786481 TA786481 ACW786481 AMS786481 AWO786481 BGK786481 BQG786481 CAC786481 CJY786481 CTU786481 DDQ786481 DNM786481 DXI786481 EHE786481 ERA786481 FAW786481 FKS786481 FUO786481 GEK786481 GOG786481 GYC786481 HHY786481 HRU786481 IBQ786481 ILM786481 IVI786481 JFE786481 JPA786481 JYW786481 KIS786481 KSO786481 LCK786481 LMG786481 LWC786481 MFY786481 MPU786481 MZQ786481 NJM786481 NTI786481 ODE786481 ONA786481 OWW786481 PGS786481 PQO786481 QAK786481 QKG786481 QUC786481 RDY786481 RNU786481 RXQ786481 SHM786481 SRI786481 TBE786481 TLA786481 TUW786481 UES786481 UOO786481 UYK786481 VIG786481 VSC786481 WBY786481 WLU786481 WVQ786481 I852017 JE852017 TA852017 ACW852017 AMS852017 AWO852017 BGK852017 BQG852017 CAC852017 CJY852017 CTU852017 DDQ852017 DNM852017 DXI852017 EHE852017 ERA852017 FAW852017 FKS852017 FUO852017 GEK852017 GOG852017 GYC852017 HHY852017 HRU852017 IBQ852017 ILM852017 IVI852017 JFE852017 JPA852017 JYW852017 KIS852017 KSO852017 LCK852017 LMG852017 LWC852017 MFY852017 MPU852017 MZQ852017 NJM852017 NTI852017 ODE852017 ONA852017 OWW852017 PGS852017 PQO852017 QAK852017 QKG852017 QUC852017 RDY852017 RNU852017 RXQ852017 SHM852017 SRI852017 TBE852017 TLA852017 TUW852017 UES852017 UOO852017 UYK852017 VIG852017 VSC852017 WBY852017 WLU852017 WVQ852017 I917553 JE917553 TA917553 ACW917553 AMS917553 AWO917553 BGK917553 BQG917553 CAC917553 CJY917553 CTU917553 DDQ917553 DNM917553 DXI917553 EHE917553 ERA917553 FAW917553 FKS917553 FUO917553 GEK917553 GOG917553 GYC917553 HHY917553 HRU917553 IBQ917553 ILM917553 IVI917553 JFE917553 JPA917553 JYW917553 KIS917553 KSO917553 LCK917553 LMG917553 LWC917553 MFY917553 MPU917553 MZQ917553 NJM917553 NTI917553 ODE917553 ONA917553 OWW917553 PGS917553 PQO917553 QAK917553 QKG917553 QUC917553 RDY917553 RNU917553 RXQ917553 SHM917553 SRI917553 TBE917553 TLA917553 TUW917553 UES917553 UOO917553 UYK917553 VIG917553 VSC917553 WBY917553 WLU917553 WVQ917553 I983089 JE983089 TA983089 ACW983089 AMS983089 AWO983089 BGK983089 BQG983089 CAC983089 CJY983089 CTU983089 DDQ983089 DNM983089 DXI983089 EHE983089 ERA983089 FAW983089 FKS983089 FUO983089 GEK983089 GOG983089 GYC983089 HHY983089 HRU983089 IBQ983089 ILM983089 IVI983089 JFE983089 JPA983089 JYW983089 KIS983089 KSO983089 LCK983089 LMG983089 LWC983089 MFY983089 MPU983089 MZQ983089 NJM983089 NTI983089 ODE983089 ONA983089 OWW983089 PGS983089 PQO983089 QAK983089 QKG983089 QUC983089 RDY983089 RNU983089 RXQ983089 SHM983089 SRI983089 TBE983089 TLA983089 TUW983089 UES983089 UOO983089 UYK983089 VIG983089 VSC983089 WBY983089 WLU983089 WVQ983089" xr:uid="{9C8D9C38-686D-46B1-8DC3-7241A1EA6288}">
      <formula1>①2</formula1>
    </dataValidation>
    <dataValidation type="list" allowBlank="1" showInputMessage="1" showErrorMessage="1" sqref="H52 JD52 SZ52 ACV52 AMR52 AWN52 BGJ52 BQF52 CAB52 CJX52 CTT52 DDP52 DNL52 DXH52 EHD52 EQZ52 FAV52 FKR52 FUN52 GEJ52 GOF52 GYB52 HHX52 HRT52 IBP52 ILL52 IVH52 JFD52 JOZ52 JYV52 KIR52 KSN52 LCJ52 LMF52 LWB52 MFX52 MPT52 MZP52 NJL52 NTH52 ODD52 OMZ52 OWV52 PGR52 PQN52 QAJ52 QKF52 QUB52 RDX52 RNT52 RXP52 SHL52 SRH52 TBD52 TKZ52 TUV52 UER52 UON52 UYJ52 VIF52 VSB52 WBX52 WLT52 WVP52 H65586 JD65586 SZ65586 ACV65586 AMR65586 AWN65586 BGJ65586 BQF65586 CAB65586 CJX65586 CTT65586 DDP65586 DNL65586 DXH65586 EHD65586 EQZ65586 FAV65586 FKR65586 FUN65586 GEJ65586 GOF65586 GYB65586 HHX65586 HRT65586 IBP65586 ILL65586 IVH65586 JFD65586 JOZ65586 JYV65586 KIR65586 KSN65586 LCJ65586 LMF65586 LWB65586 MFX65586 MPT65586 MZP65586 NJL65586 NTH65586 ODD65586 OMZ65586 OWV65586 PGR65586 PQN65586 QAJ65586 QKF65586 QUB65586 RDX65586 RNT65586 RXP65586 SHL65586 SRH65586 TBD65586 TKZ65586 TUV65586 UER65586 UON65586 UYJ65586 VIF65586 VSB65586 WBX65586 WLT65586 WVP65586 H131122 JD131122 SZ131122 ACV131122 AMR131122 AWN131122 BGJ131122 BQF131122 CAB131122 CJX131122 CTT131122 DDP131122 DNL131122 DXH131122 EHD131122 EQZ131122 FAV131122 FKR131122 FUN131122 GEJ131122 GOF131122 GYB131122 HHX131122 HRT131122 IBP131122 ILL131122 IVH131122 JFD131122 JOZ131122 JYV131122 KIR131122 KSN131122 LCJ131122 LMF131122 LWB131122 MFX131122 MPT131122 MZP131122 NJL131122 NTH131122 ODD131122 OMZ131122 OWV131122 PGR131122 PQN131122 QAJ131122 QKF131122 QUB131122 RDX131122 RNT131122 RXP131122 SHL131122 SRH131122 TBD131122 TKZ131122 TUV131122 UER131122 UON131122 UYJ131122 VIF131122 VSB131122 WBX131122 WLT131122 WVP131122 H196658 JD196658 SZ196658 ACV196658 AMR196658 AWN196658 BGJ196658 BQF196658 CAB196658 CJX196658 CTT196658 DDP196658 DNL196658 DXH196658 EHD196658 EQZ196658 FAV196658 FKR196658 FUN196658 GEJ196658 GOF196658 GYB196658 HHX196658 HRT196658 IBP196658 ILL196658 IVH196658 JFD196658 JOZ196658 JYV196658 KIR196658 KSN196658 LCJ196658 LMF196658 LWB196658 MFX196658 MPT196658 MZP196658 NJL196658 NTH196658 ODD196658 OMZ196658 OWV196658 PGR196658 PQN196658 QAJ196658 QKF196658 QUB196658 RDX196658 RNT196658 RXP196658 SHL196658 SRH196658 TBD196658 TKZ196658 TUV196658 UER196658 UON196658 UYJ196658 VIF196658 VSB196658 WBX196658 WLT196658 WVP196658 H262194 JD262194 SZ262194 ACV262194 AMR262194 AWN262194 BGJ262194 BQF262194 CAB262194 CJX262194 CTT262194 DDP262194 DNL262194 DXH262194 EHD262194 EQZ262194 FAV262194 FKR262194 FUN262194 GEJ262194 GOF262194 GYB262194 HHX262194 HRT262194 IBP262194 ILL262194 IVH262194 JFD262194 JOZ262194 JYV262194 KIR262194 KSN262194 LCJ262194 LMF262194 LWB262194 MFX262194 MPT262194 MZP262194 NJL262194 NTH262194 ODD262194 OMZ262194 OWV262194 PGR262194 PQN262194 QAJ262194 QKF262194 QUB262194 RDX262194 RNT262194 RXP262194 SHL262194 SRH262194 TBD262194 TKZ262194 TUV262194 UER262194 UON262194 UYJ262194 VIF262194 VSB262194 WBX262194 WLT262194 WVP262194 H327730 JD327730 SZ327730 ACV327730 AMR327730 AWN327730 BGJ327730 BQF327730 CAB327730 CJX327730 CTT327730 DDP327730 DNL327730 DXH327730 EHD327730 EQZ327730 FAV327730 FKR327730 FUN327730 GEJ327730 GOF327730 GYB327730 HHX327730 HRT327730 IBP327730 ILL327730 IVH327730 JFD327730 JOZ327730 JYV327730 KIR327730 KSN327730 LCJ327730 LMF327730 LWB327730 MFX327730 MPT327730 MZP327730 NJL327730 NTH327730 ODD327730 OMZ327730 OWV327730 PGR327730 PQN327730 QAJ327730 QKF327730 QUB327730 RDX327730 RNT327730 RXP327730 SHL327730 SRH327730 TBD327730 TKZ327730 TUV327730 UER327730 UON327730 UYJ327730 VIF327730 VSB327730 WBX327730 WLT327730 WVP327730 H393266 JD393266 SZ393266 ACV393266 AMR393266 AWN393266 BGJ393266 BQF393266 CAB393266 CJX393266 CTT393266 DDP393266 DNL393266 DXH393266 EHD393266 EQZ393266 FAV393266 FKR393266 FUN393266 GEJ393266 GOF393266 GYB393266 HHX393266 HRT393266 IBP393266 ILL393266 IVH393266 JFD393266 JOZ393266 JYV393266 KIR393266 KSN393266 LCJ393266 LMF393266 LWB393266 MFX393266 MPT393266 MZP393266 NJL393266 NTH393266 ODD393266 OMZ393266 OWV393266 PGR393266 PQN393266 QAJ393266 QKF393266 QUB393266 RDX393266 RNT393266 RXP393266 SHL393266 SRH393266 TBD393266 TKZ393266 TUV393266 UER393266 UON393266 UYJ393266 VIF393266 VSB393266 WBX393266 WLT393266 WVP393266 H458802 JD458802 SZ458802 ACV458802 AMR458802 AWN458802 BGJ458802 BQF458802 CAB458802 CJX458802 CTT458802 DDP458802 DNL458802 DXH458802 EHD458802 EQZ458802 FAV458802 FKR458802 FUN458802 GEJ458802 GOF458802 GYB458802 HHX458802 HRT458802 IBP458802 ILL458802 IVH458802 JFD458802 JOZ458802 JYV458802 KIR458802 KSN458802 LCJ458802 LMF458802 LWB458802 MFX458802 MPT458802 MZP458802 NJL458802 NTH458802 ODD458802 OMZ458802 OWV458802 PGR458802 PQN458802 QAJ458802 QKF458802 QUB458802 RDX458802 RNT458802 RXP458802 SHL458802 SRH458802 TBD458802 TKZ458802 TUV458802 UER458802 UON458802 UYJ458802 VIF458802 VSB458802 WBX458802 WLT458802 WVP458802 H524338 JD524338 SZ524338 ACV524338 AMR524338 AWN524338 BGJ524338 BQF524338 CAB524338 CJX524338 CTT524338 DDP524338 DNL524338 DXH524338 EHD524338 EQZ524338 FAV524338 FKR524338 FUN524338 GEJ524338 GOF524338 GYB524338 HHX524338 HRT524338 IBP524338 ILL524338 IVH524338 JFD524338 JOZ524338 JYV524338 KIR524338 KSN524338 LCJ524338 LMF524338 LWB524338 MFX524338 MPT524338 MZP524338 NJL524338 NTH524338 ODD524338 OMZ524338 OWV524338 PGR524338 PQN524338 QAJ524338 QKF524338 QUB524338 RDX524338 RNT524338 RXP524338 SHL524338 SRH524338 TBD524338 TKZ524338 TUV524338 UER524338 UON524338 UYJ524338 VIF524338 VSB524338 WBX524338 WLT524338 WVP524338 H589874 JD589874 SZ589874 ACV589874 AMR589874 AWN589874 BGJ589874 BQF589874 CAB589874 CJX589874 CTT589874 DDP589874 DNL589874 DXH589874 EHD589874 EQZ589874 FAV589874 FKR589874 FUN589874 GEJ589874 GOF589874 GYB589874 HHX589874 HRT589874 IBP589874 ILL589874 IVH589874 JFD589874 JOZ589874 JYV589874 KIR589874 KSN589874 LCJ589874 LMF589874 LWB589874 MFX589874 MPT589874 MZP589874 NJL589874 NTH589874 ODD589874 OMZ589874 OWV589874 PGR589874 PQN589874 QAJ589874 QKF589874 QUB589874 RDX589874 RNT589874 RXP589874 SHL589874 SRH589874 TBD589874 TKZ589874 TUV589874 UER589874 UON589874 UYJ589874 VIF589874 VSB589874 WBX589874 WLT589874 WVP589874 H655410 JD655410 SZ655410 ACV655410 AMR655410 AWN655410 BGJ655410 BQF655410 CAB655410 CJX655410 CTT655410 DDP655410 DNL655410 DXH655410 EHD655410 EQZ655410 FAV655410 FKR655410 FUN655410 GEJ655410 GOF655410 GYB655410 HHX655410 HRT655410 IBP655410 ILL655410 IVH655410 JFD655410 JOZ655410 JYV655410 KIR655410 KSN655410 LCJ655410 LMF655410 LWB655410 MFX655410 MPT655410 MZP655410 NJL655410 NTH655410 ODD655410 OMZ655410 OWV655410 PGR655410 PQN655410 QAJ655410 QKF655410 QUB655410 RDX655410 RNT655410 RXP655410 SHL655410 SRH655410 TBD655410 TKZ655410 TUV655410 UER655410 UON655410 UYJ655410 VIF655410 VSB655410 WBX655410 WLT655410 WVP655410 H720946 JD720946 SZ720946 ACV720946 AMR720946 AWN720946 BGJ720946 BQF720946 CAB720946 CJX720946 CTT720946 DDP720946 DNL720946 DXH720946 EHD720946 EQZ720946 FAV720946 FKR720946 FUN720946 GEJ720946 GOF720946 GYB720946 HHX720946 HRT720946 IBP720946 ILL720946 IVH720946 JFD720946 JOZ720946 JYV720946 KIR720946 KSN720946 LCJ720946 LMF720946 LWB720946 MFX720946 MPT720946 MZP720946 NJL720946 NTH720946 ODD720946 OMZ720946 OWV720946 PGR720946 PQN720946 QAJ720946 QKF720946 QUB720946 RDX720946 RNT720946 RXP720946 SHL720946 SRH720946 TBD720946 TKZ720946 TUV720946 UER720946 UON720946 UYJ720946 VIF720946 VSB720946 WBX720946 WLT720946 WVP720946 H786482 JD786482 SZ786482 ACV786482 AMR786482 AWN786482 BGJ786482 BQF786482 CAB786482 CJX786482 CTT786482 DDP786482 DNL786482 DXH786482 EHD786482 EQZ786482 FAV786482 FKR786482 FUN786482 GEJ786482 GOF786482 GYB786482 HHX786482 HRT786482 IBP786482 ILL786482 IVH786482 JFD786482 JOZ786482 JYV786482 KIR786482 KSN786482 LCJ786482 LMF786482 LWB786482 MFX786482 MPT786482 MZP786482 NJL786482 NTH786482 ODD786482 OMZ786482 OWV786482 PGR786482 PQN786482 QAJ786482 QKF786482 QUB786482 RDX786482 RNT786482 RXP786482 SHL786482 SRH786482 TBD786482 TKZ786482 TUV786482 UER786482 UON786482 UYJ786482 VIF786482 VSB786482 WBX786482 WLT786482 WVP786482 H852018 JD852018 SZ852018 ACV852018 AMR852018 AWN852018 BGJ852018 BQF852018 CAB852018 CJX852018 CTT852018 DDP852018 DNL852018 DXH852018 EHD852018 EQZ852018 FAV852018 FKR852018 FUN852018 GEJ852018 GOF852018 GYB852018 HHX852018 HRT852018 IBP852018 ILL852018 IVH852018 JFD852018 JOZ852018 JYV852018 KIR852018 KSN852018 LCJ852018 LMF852018 LWB852018 MFX852018 MPT852018 MZP852018 NJL852018 NTH852018 ODD852018 OMZ852018 OWV852018 PGR852018 PQN852018 QAJ852018 QKF852018 QUB852018 RDX852018 RNT852018 RXP852018 SHL852018 SRH852018 TBD852018 TKZ852018 TUV852018 UER852018 UON852018 UYJ852018 VIF852018 VSB852018 WBX852018 WLT852018 WVP852018 H917554 JD917554 SZ917554 ACV917554 AMR917554 AWN917554 BGJ917554 BQF917554 CAB917554 CJX917554 CTT917554 DDP917554 DNL917554 DXH917554 EHD917554 EQZ917554 FAV917554 FKR917554 FUN917554 GEJ917554 GOF917554 GYB917554 HHX917554 HRT917554 IBP917554 ILL917554 IVH917554 JFD917554 JOZ917554 JYV917554 KIR917554 KSN917554 LCJ917554 LMF917554 LWB917554 MFX917554 MPT917554 MZP917554 NJL917554 NTH917554 ODD917554 OMZ917554 OWV917554 PGR917554 PQN917554 QAJ917554 QKF917554 QUB917554 RDX917554 RNT917554 RXP917554 SHL917554 SRH917554 TBD917554 TKZ917554 TUV917554 UER917554 UON917554 UYJ917554 VIF917554 VSB917554 WBX917554 WLT917554 WVP917554 H983090 JD983090 SZ983090 ACV983090 AMR983090 AWN983090 BGJ983090 BQF983090 CAB983090 CJX983090 CTT983090 DDP983090 DNL983090 DXH983090 EHD983090 EQZ983090 FAV983090 FKR983090 FUN983090 GEJ983090 GOF983090 GYB983090 HHX983090 HRT983090 IBP983090 ILL983090 IVH983090 JFD983090 JOZ983090 JYV983090 KIR983090 KSN983090 LCJ983090 LMF983090 LWB983090 MFX983090 MPT983090 MZP983090 NJL983090 NTH983090 ODD983090 OMZ983090 OWV983090 PGR983090 PQN983090 QAJ983090 QKF983090 QUB983090 RDX983090 RNT983090 RXP983090 SHL983090 SRH983090 TBD983090 TKZ983090 TUV983090 UER983090 UON983090 UYJ983090 VIF983090 VSB983090 WBX983090 WLT983090 WVP983090" xr:uid="{39F4D426-34DB-4033-9E51-66CDB5A8ED34}">
      <formula1>②1</formula1>
    </dataValidation>
    <dataValidation type="list" allowBlank="1" showInputMessage="1" showErrorMessage="1" sqref="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I65586 JE65586 TA65586 ACW65586 AMS65586 AWO65586 BGK65586 BQG65586 CAC65586 CJY65586 CTU65586 DDQ65586 DNM65586 DXI65586 EHE65586 ERA65586 FAW65586 FKS65586 FUO65586 GEK65586 GOG65586 GYC65586 HHY65586 HRU65586 IBQ65586 ILM65586 IVI65586 JFE65586 JPA65586 JYW65586 KIS65586 KSO65586 LCK65586 LMG65586 LWC65586 MFY65586 MPU65586 MZQ65586 NJM65586 NTI65586 ODE65586 ONA65586 OWW65586 PGS65586 PQO65586 QAK65586 QKG65586 QUC65586 RDY65586 RNU65586 RXQ65586 SHM65586 SRI65586 TBE65586 TLA65586 TUW65586 UES65586 UOO65586 UYK65586 VIG65586 VSC65586 WBY65586 WLU65586 WVQ65586 I131122 JE131122 TA131122 ACW131122 AMS131122 AWO131122 BGK131122 BQG131122 CAC131122 CJY131122 CTU131122 DDQ131122 DNM131122 DXI131122 EHE131122 ERA131122 FAW131122 FKS131122 FUO131122 GEK131122 GOG131122 GYC131122 HHY131122 HRU131122 IBQ131122 ILM131122 IVI131122 JFE131122 JPA131122 JYW131122 KIS131122 KSO131122 LCK131122 LMG131122 LWC131122 MFY131122 MPU131122 MZQ131122 NJM131122 NTI131122 ODE131122 ONA131122 OWW131122 PGS131122 PQO131122 QAK131122 QKG131122 QUC131122 RDY131122 RNU131122 RXQ131122 SHM131122 SRI131122 TBE131122 TLA131122 TUW131122 UES131122 UOO131122 UYK131122 VIG131122 VSC131122 WBY131122 WLU131122 WVQ131122 I196658 JE196658 TA196658 ACW196658 AMS196658 AWO196658 BGK196658 BQG196658 CAC196658 CJY196658 CTU196658 DDQ196658 DNM196658 DXI196658 EHE196658 ERA196658 FAW196658 FKS196658 FUO196658 GEK196658 GOG196658 GYC196658 HHY196658 HRU196658 IBQ196658 ILM196658 IVI196658 JFE196658 JPA196658 JYW196658 KIS196658 KSO196658 LCK196658 LMG196658 LWC196658 MFY196658 MPU196658 MZQ196658 NJM196658 NTI196658 ODE196658 ONA196658 OWW196658 PGS196658 PQO196658 QAK196658 QKG196658 QUC196658 RDY196658 RNU196658 RXQ196658 SHM196658 SRI196658 TBE196658 TLA196658 TUW196658 UES196658 UOO196658 UYK196658 VIG196658 VSC196658 WBY196658 WLU196658 WVQ196658 I262194 JE262194 TA262194 ACW262194 AMS262194 AWO262194 BGK262194 BQG262194 CAC262194 CJY262194 CTU262194 DDQ262194 DNM262194 DXI262194 EHE262194 ERA262194 FAW262194 FKS262194 FUO262194 GEK262194 GOG262194 GYC262194 HHY262194 HRU262194 IBQ262194 ILM262194 IVI262194 JFE262194 JPA262194 JYW262194 KIS262194 KSO262194 LCK262194 LMG262194 LWC262194 MFY262194 MPU262194 MZQ262194 NJM262194 NTI262194 ODE262194 ONA262194 OWW262194 PGS262194 PQO262194 QAK262194 QKG262194 QUC262194 RDY262194 RNU262194 RXQ262194 SHM262194 SRI262194 TBE262194 TLA262194 TUW262194 UES262194 UOO262194 UYK262194 VIG262194 VSC262194 WBY262194 WLU262194 WVQ262194 I327730 JE327730 TA327730 ACW327730 AMS327730 AWO327730 BGK327730 BQG327730 CAC327730 CJY327730 CTU327730 DDQ327730 DNM327730 DXI327730 EHE327730 ERA327730 FAW327730 FKS327730 FUO327730 GEK327730 GOG327730 GYC327730 HHY327730 HRU327730 IBQ327730 ILM327730 IVI327730 JFE327730 JPA327730 JYW327730 KIS327730 KSO327730 LCK327730 LMG327730 LWC327730 MFY327730 MPU327730 MZQ327730 NJM327730 NTI327730 ODE327730 ONA327730 OWW327730 PGS327730 PQO327730 QAK327730 QKG327730 QUC327730 RDY327730 RNU327730 RXQ327730 SHM327730 SRI327730 TBE327730 TLA327730 TUW327730 UES327730 UOO327730 UYK327730 VIG327730 VSC327730 WBY327730 WLU327730 WVQ327730 I393266 JE393266 TA393266 ACW393266 AMS393266 AWO393266 BGK393266 BQG393266 CAC393266 CJY393266 CTU393266 DDQ393266 DNM393266 DXI393266 EHE393266 ERA393266 FAW393266 FKS393266 FUO393266 GEK393266 GOG393266 GYC393266 HHY393266 HRU393266 IBQ393266 ILM393266 IVI393266 JFE393266 JPA393266 JYW393266 KIS393266 KSO393266 LCK393266 LMG393266 LWC393266 MFY393266 MPU393266 MZQ393266 NJM393266 NTI393266 ODE393266 ONA393266 OWW393266 PGS393266 PQO393266 QAK393266 QKG393266 QUC393266 RDY393266 RNU393266 RXQ393266 SHM393266 SRI393266 TBE393266 TLA393266 TUW393266 UES393266 UOO393266 UYK393266 VIG393266 VSC393266 WBY393266 WLU393266 WVQ393266 I458802 JE458802 TA458802 ACW458802 AMS458802 AWO458802 BGK458802 BQG458802 CAC458802 CJY458802 CTU458802 DDQ458802 DNM458802 DXI458802 EHE458802 ERA458802 FAW458802 FKS458802 FUO458802 GEK458802 GOG458802 GYC458802 HHY458802 HRU458802 IBQ458802 ILM458802 IVI458802 JFE458802 JPA458802 JYW458802 KIS458802 KSO458802 LCK458802 LMG458802 LWC458802 MFY458802 MPU458802 MZQ458802 NJM458802 NTI458802 ODE458802 ONA458802 OWW458802 PGS458802 PQO458802 QAK458802 QKG458802 QUC458802 RDY458802 RNU458802 RXQ458802 SHM458802 SRI458802 TBE458802 TLA458802 TUW458802 UES458802 UOO458802 UYK458802 VIG458802 VSC458802 WBY458802 WLU458802 WVQ458802 I524338 JE524338 TA524338 ACW524338 AMS524338 AWO524338 BGK524338 BQG524338 CAC524338 CJY524338 CTU524338 DDQ524338 DNM524338 DXI524338 EHE524338 ERA524338 FAW524338 FKS524338 FUO524338 GEK524338 GOG524338 GYC524338 HHY524338 HRU524338 IBQ524338 ILM524338 IVI524338 JFE524338 JPA524338 JYW524338 KIS524338 KSO524338 LCK524338 LMG524338 LWC524338 MFY524338 MPU524338 MZQ524338 NJM524338 NTI524338 ODE524338 ONA524338 OWW524338 PGS524338 PQO524338 QAK524338 QKG524338 QUC524338 RDY524338 RNU524338 RXQ524338 SHM524338 SRI524338 TBE524338 TLA524338 TUW524338 UES524338 UOO524338 UYK524338 VIG524338 VSC524338 WBY524338 WLU524338 WVQ524338 I589874 JE589874 TA589874 ACW589874 AMS589874 AWO589874 BGK589874 BQG589874 CAC589874 CJY589874 CTU589874 DDQ589874 DNM589874 DXI589874 EHE589874 ERA589874 FAW589874 FKS589874 FUO589874 GEK589874 GOG589874 GYC589874 HHY589874 HRU589874 IBQ589874 ILM589874 IVI589874 JFE589874 JPA589874 JYW589874 KIS589874 KSO589874 LCK589874 LMG589874 LWC589874 MFY589874 MPU589874 MZQ589874 NJM589874 NTI589874 ODE589874 ONA589874 OWW589874 PGS589874 PQO589874 QAK589874 QKG589874 QUC589874 RDY589874 RNU589874 RXQ589874 SHM589874 SRI589874 TBE589874 TLA589874 TUW589874 UES589874 UOO589874 UYK589874 VIG589874 VSC589874 WBY589874 WLU589874 WVQ589874 I655410 JE655410 TA655410 ACW655410 AMS655410 AWO655410 BGK655410 BQG655410 CAC655410 CJY655410 CTU655410 DDQ655410 DNM655410 DXI655410 EHE655410 ERA655410 FAW655410 FKS655410 FUO655410 GEK655410 GOG655410 GYC655410 HHY655410 HRU655410 IBQ655410 ILM655410 IVI655410 JFE655410 JPA655410 JYW655410 KIS655410 KSO655410 LCK655410 LMG655410 LWC655410 MFY655410 MPU655410 MZQ655410 NJM655410 NTI655410 ODE655410 ONA655410 OWW655410 PGS655410 PQO655410 QAK655410 QKG655410 QUC655410 RDY655410 RNU655410 RXQ655410 SHM655410 SRI655410 TBE655410 TLA655410 TUW655410 UES655410 UOO655410 UYK655410 VIG655410 VSC655410 WBY655410 WLU655410 WVQ655410 I720946 JE720946 TA720946 ACW720946 AMS720946 AWO720946 BGK720946 BQG720946 CAC720946 CJY720946 CTU720946 DDQ720946 DNM720946 DXI720946 EHE720946 ERA720946 FAW720946 FKS720946 FUO720946 GEK720946 GOG720946 GYC720946 HHY720946 HRU720946 IBQ720946 ILM720946 IVI720946 JFE720946 JPA720946 JYW720946 KIS720946 KSO720946 LCK720946 LMG720946 LWC720946 MFY720946 MPU720946 MZQ720946 NJM720946 NTI720946 ODE720946 ONA720946 OWW720946 PGS720946 PQO720946 QAK720946 QKG720946 QUC720946 RDY720946 RNU720946 RXQ720946 SHM720946 SRI720946 TBE720946 TLA720946 TUW720946 UES720946 UOO720946 UYK720946 VIG720946 VSC720946 WBY720946 WLU720946 WVQ720946 I786482 JE786482 TA786482 ACW786482 AMS786482 AWO786482 BGK786482 BQG786482 CAC786482 CJY786482 CTU786482 DDQ786482 DNM786482 DXI786482 EHE786482 ERA786482 FAW786482 FKS786482 FUO786482 GEK786482 GOG786482 GYC786482 HHY786482 HRU786482 IBQ786482 ILM786482 IVI786482 JFE786482 JPA786482 JYW786482 KIS786482 KSO786482 LCK786482 LMG786482 LWC786482 MFY786482 MPU786482 MZQ786482 NJM786482 NTI786482 ODE786482 ONA786482 OWW786482 PGS786482 PQO786482 QAK786482 QKG786482 QUC786482 RDY786482 RNU786482 RXQ786482 SHM786482 SRI786482 TBE786482 TLA786482 TUW786482 UES786482 UOO786482 UYK786482 VIG786482 VSC786482 WBY786482 WLU786482 WVQ786482 I852018 JE852018 TA852018 ACW852018 AMS852018 AWO852018 BGK852018 BQG852018 CAC852018 CJY852018 CTU852018 DDQ852018 DNM852018 DXI852018 EHE852018 ERA852018 FAW852018 FKS852018 FUO852018 GEK852018 GOG852018 GYC852018 HHY852018 HRU852018 IBQ852018 ILM852018 IVI852018 JFE852018 JPA852018 JYW852018 KIS852018 KSO852018 LCK852018 LMG852018 LWC852018 MFY852018 MPU852018 MZQ852018 NJM852018 NTI852018 ODE852018 ONA852018 OWW852018 PGS852018 PQO852018 QAK852018 QKG852018 QUC852018 RDY852018 RNU852018 RXQ852018 SHM852018 SRI852018 TBE852018 TLA852018 TUW852018 UES852018 UOO852018 UYK852018 VIG852018 VSC852018 WBY852018 WLU852018 WVQ852018 I917554 JE917554 TA917554 ACW917554 AMS917554 AWO917554 BGK917554 BQG917554 CAC917554 CJY917554 CTU917554 DDQ917554 DNM917554 DXI917554 EHE917554 ERA917554 FAW917554 FKS917554 FUO917554 GEK917554 GOG917554 GYC917554 HHY917554 HRU917554 IBQ917554 ILM917554 IVI917554 JFE917554 JPA917554 JYW917554 KIS917554 KSO917554 LCK917554 LMG917554 LWC917554 MFY917554 MPU917554 MZQ917554 NJM917554 NTI917554 ODE917554 ONA917554 OWW917554 PGS917554 PQO917554 QAK917554 QKG917554 QUC917554 RDY917554 RNU917554 RXQ917554 SHM917554 SRI917554 TBE917554 TLA917554 TUW917554 UES917554 UOO917554 UYK917554 VIG917554 VSC917554 WBY917554 WLU917554 WVQ917554 I983090 JE983090 TA983090 ACW983090 AMS983090 AWO983090 BGK983090 BQG983090 CAC983090 CJY983090 CTU983090 DDQ983090 DNM983090 DXI983090 EHE983090 ERA983090 FAW983090 FKS983090 FUO983090 GEK983090 GOG983090 GYC983090 HHY983090 HRU983090 IBQ983090 ILM983090 IVI983090 JFE983090 JPA983090 JYW983090 KIS983090 KSO983090 LCK983090 LMG983090 LWC983090 MFY983090 MPU983090 MZQ983090 NJM983090 NTI983090 ODE983090 ONA983090 OWW983090 PGS983090 PQO983090 QAK983090 QKG983090 QUC983090 RDY983090 RNU983090 RXQ983090 SHM983090 SRI983090 TBE983090 TLA983090 TUW983090 UES983090 UOO983090 UYK983090 VIG983090 VSC983090 WBY983090 WLU983090 WVQ983090" xr:uid="{ACB0E366-68E7-4C4D-B641-74F58C88C36D}">
      <formula1>②2</formula1>
    </dataValidation>
    <dataValidation type="list" allowBlank="1" showInputMessage="1" showErrorMessage="1" sqref="H53 JD53 SZ53 ACV53 AMR53 AWN53 BGJ53 BQF53 CAB53 CJX53 CTT53 DDP53 DNL53 DXH53 EHD53 EQZ53 FAV53 FKR53 FUN53 GEJ53 GOF53 GYB53 HHX53 HRT53 IBP53 ILL53 IVH53 JFD53 JOZ53 JYV53 KIR53 KSN53 LCJ53 LMF53 LWB53 MFX53 MPT53 MZP53 NJL53 NTH53 ODD53 OMZ53 OWV53 PGR53 PQN53 QAJ53 QKF53 QUB53 RDX53 RNT53 RXP53 SHL53 SRH53 TBD53 TKZ53 TUV53 UER53 UON53 UYJ53 VIF53 VSB53 WBX53 WLT53 WVP53 H65587 JD65587 SZ65587 ACV65587 AMR65587 AWN65587 BGJ65587 BQF65587 CAB65587 CJX65587 CTT65587 DDP65587 DNL65587 DXH65587 EHD65587 EQZ65587 FAV65587 FKR65587 FUN65587 GEJ65587 GOF65587 GYB65587 HHX65587 HRT65587 IBP65587 ILL65587 IVH65587 JFD65587 JOZ65587 JYV65587 KIR65587 KSN65587 LCJ65587 LMF65587 LWB65587 MFX65587 MPT65587 MZP65587 NJL65587 NTH65587 ODD65587 OMZ65587 OWV65587 PGR65587 PQN65587 QAJ65587 QKF65587 QUB65587 RDX65587 RNT65587 RXP65587 SHL65587 SRH65587 TBD65587 TKZ65587 TUV65587 UER65587 UON65587 UYJ65587 VIF65587 VSB65587 WBX65587 WLT65587 WVP65587 H131123 JD131123 SZ131123 ACV131123 AMR131123 AWN131123 BGJ131123 BQF131123 CAB131123 CJX131123 CTT131123 DDP131123 DNL131123 DXH131123 EHD131123 EQZ131123 FAV131123 FKR131123 FUN131123 GEJ131123 GOF131123 GYB131123 HHX131123 HRT131123 IBP131123 ILL131123 IVH131123 JFD131123 JOZ131123 JYV131123 KIR131123 KSN131123 LCJ131123 LMF131123 LWB131123 MFX131123 MPT131123 MZP131123 NJL131123 NTH131123 ODD131123 OMZ131123 OWV131123 PGR131123 PQN131123 QAJ131123 QKF131123 QUB131123 RDX131123 RNT131123 RXP131123 SHL131123 SRH131123 TBD131123 TKZ131123 TUV131123 UER131123 UON131123 UYJ131123 VIF131123 VSB131123 WBX131123 WLT131123 WVP131123 H196659 JD196659 SZ196659 ACV196659 AMR196659 AWN196659 BGJ196659 BQF196659 CAB196659 CJX196659 CTT196659 DDP196659 DNL196659 DXH196659 EHD196659 EQZ196659 FAV196659 FKR196659 FUN196659 GEJ196659 GOF196659 GYB196659 HHX196659 HRT196659 IBP196659 ILL196659 IVH196659 JFD196659 JOZ196659 JYV196659 KIR196659 KSN196659 LCJ196659 LMF196659 LWB196659 MFX196659 MPT196659 MZP196659 NJL196659 NTH196659 ODD196659 OMZ196659 OWV196659 PGR196659 PQN196659 QAJ196659 QKF196659 QUB196659 RDX196659 RNT196659 RXP196659 SHL196659 SRH196659 TBD196659 TKZ196659 TUV196659 UER196659 UON196659 UYJ196659 VIF196659 VSB196659 WBX196659 WLT196659 WVP196659 H262195 JD262195 SZ262195 ACV262195 AMR262195 AWN262195 BGJ262195 BQF262195 CAB262195 CJX262195 CTT262195 DDP262195 DNL262195 DXH262195 EHD262195 EQZ262195 FAV262195 FKR262195 FUN262195 GEJ262195 GOF262195 GYB262195 HHX262195 HRT262195 IBP262195 ILL262195 IVH262195 JFD262195 JOZ262195 JYV262195 KIR262195 KSN262195 LCJ262195 LMF262195 LWB262195 MFX262195 MPT262195 MZP262195 NJL262195 NTH262195 ODD262195 OMZ262195 OWV262195 PGR262195 PQN262195 QAJ262195 QKF262195 QUB262195 RDX262195 RNT262195 RXP262195 SHL262195 SRH262195 TBD262195 TKZ262195 TUV262195 UER262195 UON262195 UYJ262195 VIF262195 VSB262195 WBX262195 WLT262195 WVP262195 H327731 JD327731 SZ327731 ACV327731 AMR327731 AWN327731 BGJ327731 BQF327731 CAB327731 CJX327731 CTT327731 DDP327731 DNL327731 DXH327731 EHD327731 EQZ327731 FAV327731 FKR327731 FUN327731 GEJ327731 GOF327731 GYB327731 HHX327731 HRT327731 IBP327731 ILL327731 IVH327731 JFD327731 JOZ327731 JYV327731 KIR327731 KSN327731 LCJ327731 LMF327731 LWB327731 MFX327731 MPT327731 MZP327731 NJL327731 NTH327731 ODD327731 OMZ327731 OWV327731 PGR327731 PQN327731 QAJ327731 QKF327731 QUB327731 RDX327731 RNT327731 RXP327731 SHL327731 SRH327731 TBD327731 TKZ327731 TUV327731 UER327731 UON327731 UYJ327731 VIF327731 VSB327731 WBX327731 WLT327731 WVP327731 H393267 JD393267 SZ393267 ACV393267 AMR393267 AWN393267 BGJ393267 BQF393267 CAB393267 CJX393267 CTT393267 DDP393267 DNL393267 DXH393267 EHD393267 EQZ393267 FAV393267 FKR393267 FUN393267 GEJ393267 GOF393267 GYB393267 HHX393267 HRT393267 IBP393267 ILL393267 IVH393267 JFD393267 JOZ393267 JYV393267 KIR393267 KSN393267 LCJ393267 LMF393267 LWB393267 MFX393267 MPT393267 MZP393267 NJL393267 NTH393267 ODD393267 OMZ393267 OWV393267 PGR393267 PQN393267 QAJ393267 QKF393267 QUB393267 RDX393267 RNT393267 RXP393267 SHL393267 SRH393267 TBD393267 TKZ393267 TUV393267 UER393267 UON393267 UYJ393267 VIF393267 VSB393267 WBX393267 WLT393267 WVP393267 H458803 JD458803 SZ458803 ACV458803 AMR458803 AWN458803 BGJ458803 BQF458803 CAB458803 CJX458803 CTT458803 DDP458803 DNL458803 DXH458803 EHD458803 EQZ458803 FAV458803 FKR458803 FUN458803 GEJ458803 GOF458803 GYB458803 HHX458803 HRT458803 IBP458803 ILL458803 IVH458803 JFD458803 JOZ458803 JYV458803 KIR458803 KSN458803 LCJ458803 LMF458803 LWB458803 MFX458803 MPT458803 MZP458803 NJL458803 NTH458803 ODD458803 OMZ458803 OWV458803 PGR458803 PQN458803 QAJ458803 QKF458803 QUB458803 RDX458803 RNT458803 RXP458803 SHL458803 SRH458803 TBD458803 TKZ458803 TUV458803 UER458803 UON458803 UYJ458803 VIF458803 VSB458803 WBX458803 WLT458803 WVP458803 H524339 JD524339 SZ524339 ACV524339 AMR524339 AWN524339 BGJ524339 BQF524339 CAB524339 CJX524339 CTT524339 DDP524339 DNL524339 DXH524339 EHD524339 EQZ524339 FAV524339 FKR524339 FUN524339 GEJ524339 GOF524339 GYB524339 HHX524339 HRT524339 IBP524339 ILL524339 IVH524339 JFD524339 JOZ524339 JYV524339 KIR524339 KSN524339 LCJ524339 LMF524339 LWB524339 MFX524339 MPT524339 MZP524339 NJL524339 NTH524339 ODD524339 OMZ524339 OWV524339 PGR524339 PQN524339 QAJ524339 QKF524339 QUB524339 RDX524339 RNT524339 RXP524339 SHL524339 SRH524339 TBD524339 TKZ524339 TUV524339 UER524339 UON524339 UYJ524339 VIF524339 VSB524339 WBX524339 WLT524339 WVP524339 H589875 JD589875 SZ589875 ACV589875 AMR589875 AWN589875 BGJ589875 BQF589875 CAB589875 CJX589875 CTT589875 DDP589875 DNL589875 DXH589875 EHD589875 EQZ589875 FAV589875 FKR589875 FUN589875 GEJ589875 GOF589875 GYB589875 HHX589875 HRT589875 IBP589875 ILL589875 IVH589875 JFD589875 JOZ589875 JYV589875 KIR589875 KSN589875 LCJ589875 LMF589875 LWB589875 MFX589875 MPT589875 MZP589875 NJL589875 NTH589875 ODD589875 OMZ589875 OWV589875 PGR589875 PQN589875 QAJ589875 QKF589875 QUB589875 RDX589875 RNT589875 RXP589875 SHL589875 SRH589875 TBD589875 TKZ589875 TUV589875 UER589875 UON589875 UYJ589875 VIF589875 VSB589875 WBX589875 WLT589875 WVP589875 H655411 JD655411 SZ655411 ACV655411 AMR655411 AWN655411 BGJ655411 BQF655411 CAB655411 CJX655411 CTT655411 DDP655411 DNL655411 DXH655411 EHD655411 EQZ655411 FAV655411 FKR655411 FUN655411 GEJ655411 GOF655411 GYB655411 HHX655411 HRT655411 IBP655411 ILL655411 IVH655411 JFD655411 JOZ655411 JYV655411 KIR655411 KSN655411 LCJ655411 LMF655411 LWB655411 MFX655411 MPT655411 MZP655411 NJL655411 NTH655411 ODD655411 OMZ655411 OWV655411 PGR655411 PQN655411 QAJ655411 QKF655411 QUB655411 RDX655411 RNT655411 RXP655411 SHL655411 SRH655411 TBD655411 TKZ655411 TUV655411 UER655411 UON655411 UYJ655411 VIF655411 VSB655411 WBX655411 WLT655411 WVP655411 H720947 JD720947 SZ720947 ACV720947 AMR720947 AWN720947 BGJ720947 BQF720947 CAB720947 CJX720947 CTT720947 DDP720947 DNL720947 DXH720947 EHD720947 EQZ720947 FAV720947 FKR720947 FUN720947 GEJ720947 GOF720947 GYB720947 HHX720947 HRT720947 IBP720947 ILL720947 IVH720947 JFD720947 JOZ720947 JYV720947 KIR720947 KSN720947 LCJ720947 LMF720947 LWB720947 MFX720947 MPT720947 MZP720947 NJL720947 NTH720947 ODD720947 OMZ720947 OWV720947 PGR720947 PQN720947 QAJ720947 QKF720947 QUB720947 RDX720947 RNT720947 RXP720947 SHL720947 SRH720947 TBD720947 TKZ720947 TUV720947 UER720947 UON720947 UYJ720947 VIF720947 VSB720947 WBX720947 WLT720947 WVP720947 H786483 JD786483 SZ786483 ACV786483 AMR786483 AWN786483 BGJ786483 BQF786483 CAB786483 CJX786483 CTT786483 DDP786483 DNL786483 DXH786483 EHD786483 EQZ786483 FAV786483 FKR786483 FUN786483 GEJ786483 GOF786483 GYB786483 HHX786483 HRT786483 IBP786483 ILL786483 IVH786483 JFD786483 JOZ786483 JYV786483 KIR786483 KSN786483 LCJ786483 LMF786483 LWB786483 MFX786483 MPT786483 MZP786483 NJL786483 NTH786483 ODD786483 OMZ786483 OWV786483 PGR786483 PQN786483 QAJ786483 QKF786483 QUB786483 RDX786483 RNT786483 RXP786483 SHL786483 SRH786483 TBD786483 TKZ786483 TUV786483 UER786483 UON786483 UYJ786483 VIF786483 VSB786483 WBX786483 WLT786483 WVP786483 H852019 JD852019 SZ852019 ACV852019 AMR852019 AWN852019 BGJ852019 BQF852019 CAB852019 CJX852019 CTT852019 DDP852019 DNL852019 DXH852019 EHD852019 EQZ852019 FAV852019 FKR852019 FUN852019 GEJ852019 GOF852019 GYB852019 HHX852019 HRT852019 IBP852019 ILL852019 IVH852019 JFD852019 JOZ852019 JYV852019 KIR852019 KSN852019 LCJ852019 LMF852019 LWB852019 MFX852019 MPT852019 MZP852019 NJL852019 NTH852019 ODD852019 OMZ852019 OWV852019 PGR852019 PQN852019 QAJ852019 QKF852019 QUB852019 RDX852019 RNT852019 RXP852019 SHL852019 SRH852019 TBD852019 TKZ852019 TUV852019 UER852019 UON852019 UYJ852019 VIF852019 VSB852019 WBX852019 WLT852019 WVP852019 H917555 JD917555 SZ917555 ACV917555 AMR917555 AWN917555 BGJ917555 BQF917555 CAB917555 CJX917555 CTT917555 DDP917555 DNL917555 DXH917555 EHD917555 EQZ917555 FAV917555 FKR917555 FUN917555 GEJ917555 GOF917555 GYB917555 HHX917555 HRT917555 IBP917555 ILL917555 IVH917555 JFD917555 JOZ917555 JYV917555 KIR917555 KSN917555 LCJ917555 LMF917555 LWB917555 MFX917555 MPT917555 MZP917555 NJL917555 NTH917555 ODD917555 OMZ917555 OWV917555 PGR917555 PQN917555 QAJ917555 QKF917555 QUB917555 RDX917555 RNT917555 RXP917555 SHL917555 SRH917555 TBD917555 TKZ917555 TUV917555 UER917555 UON917555 UYJ917555 VIF917555 VSB917555 WBX917555 WLT917555 WVP917555 H983091 JD983091 SZ983091 ACV983091 AMR983091 AWN983091 BGJ983091 BQF983091 CAB983091 CJX983091 CTT983091 DDP983091 DNL983091 DXH983091 EHD983091 EQZ983091 FAV983091 FKR983091 FUN983091 GEJ983091 GOF983091 GYB983091 HHX983091 HRT983091 IBP983091 ILL983091 IVH983091 JFD983091 JOZ983091 JYV983091 KIR983091 KSN983091 LCJ983091 LMF983091 LWB983091 MFX983091 MPT983091 MZP983091 NJL983091 NTH983091 ODD983091 OMZ983091 OWV983091 PGR983091 PQN983091 QAJ983091 QKF983091 QUB983091 RDX983091 RNT983091 RXP983091 SHL983091 SRH983091 TBD983091 TKZ983091 TUV983091 UER983091 UON983091 UYJ983091 VIF983091 VSB983091 WBX983091 WLT983091 WVP983091" xr:uid="{63DCCF60-DFA8-436F-9CC0-0EBE7DB1EBC1}">
      <formula1>③1</formula1>
    </dataValidation>
    <dataValidation type="list" allowBlank="1" showInputMessage="1" showErrorMessage="1" sqref="I53 JE53 TA53 ACW53 AMS53 AWO53 BGK53 BQG53 CAC53 CJY53 CTU53 DDQ53 DNM53 DXI53 EHE53 ERA53 FAW53 FKS53 FUO53 GEK53 GOG53 GYC53 HHY53 HRU53 IBQ53 ILM53 IVI53 JFE53 JPA53 JYW53 KIS53 KSO53 LCK53 LMG53 LWC53 MFY53 MPU53 MZQ53 NJM53 NTI53 ODE53 ONA53 OWW53 PGS53 PQO53 QAK53 QKG53 QUC53 RDY53 RNU53 RXQ53 SHM53 SRI53 TBE53 TLA53 TUW53 UES53 UOO53 UYK53 VIG53 VSC53 WBY53 WLU53 WVQ53 I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I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I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I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I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I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I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I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I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I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I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I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I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I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I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xr:uid="{3C524946-3F1D-4AE7-B523-6D004A005CE4}">
      <formula1>③2</formula1>
    </dataValidation>
    <dataValidation type="list" allowBlank="1" showInputMessage="1" showErrorMessage="1" sqref="H54 JD54 SZ54 ACV54 AMR54 AWN54 BGJ54 BQF54 CAB54 CJX54 CTT54 DDP54 DNL54 DXH54 EHD54 EQZ54 FAV54 FKR54 FUN54 GEJ54 GOF54 GYB54 HHX54 HRT54 IBP54 ILL54 IVH54 JFD54 JOZ54 JYV54 KIR54 KSN54 LCJ54 LMF54 LWB54 MFX54 MPT54 MZP54 NJL54 NTH54 ODD54 OMZ54 OWV54 PGR54 PQN54 QAJ54 QKF54 QUB54 RDX54 RNT54 RXP54 SHL54 SRH54 TBD54 TKZ54 TUV54 UER54 UON54 UYJ54 VIF54 VSB54 WBX54 WLT54 WVP54 H65588 JD65588 SZ65588 ACV65588 AMR65588 AWN65588 BGJ65588 BQF65588 CAB65588 CJX65588 CTT65588 DDP65588 DNL65588 DXH65588 EHD65588 EQZ65588 FAV65588 FKR65588 FUN65588 GEJ65588 GOF65588 GYB65588 HHX65588 HRT65588 IBP65588 ILL65588 IVH65588 JFD65588 JOZ65588 JYV65588 KIR65588 KSN65588 LCJ65588 LMF65588 LWB65588 MFX65588 MPT65588 MZP65588 NJL65588 NTH65588 ODD65588 OMZ65588 OWV65588 PGR65588 PQN65588 QAJ65588 QKF65588 QUB65588 RDX65588 RNT65588 RXP65588 SHL65588 SRH65588 TBD65588 TKZ65588 TUV65588 UER65588 UON65588 UYJ65588 VIF65588 VSB65588 WBX65588 WLT65588 WVP65588 H131124 JD131124 SZ131124 ACV131124 AMR131124 AWN131124 BGJ131124 BQF131124 CAB131124 CJX131124 CTT131124 DDP131124 DNL131124 DXH131124 EHD131124 EQZ131124 FAV131124 FKR131124 FUN131124 GEJ131124 GOF131124 GYB131124 HHX131124 HRT131124 IBP131124 ILL131124 IVH131124 JFD131124 JOZ131124 JYV131124 KIR131124 KSN131124 LCJ131124 LMF131124 LWB131124 MFX131124 MPT131124 MZP131124 NJL131124 NTH131124 ODD131124 OMZ131124 OWV131124 PGR131124 PQN131124 QAJ131124 QKF131124 QUB131124 RDX131124 RNT131124 RXP131124 SHL131124 SRH131124 TBD131124 TKZ131124 TUV131124 UER131124 UON131124 UYJ131124 VIF131124 VSB131124 WBX131124 WLT131124 WVP131124 H196660 JD196660 SZ196660 ACV196660 AMR196660 AWN196660 BGJ196660 BQF196660 CAB196660 CJX196660 CTT196660 DDP196660 DNL196660 DXH196660 EHD196660 EQZ196660 FAV196660 FKR196660 FUN196660 GEJ196660 GOF196660 GYB196660 HHX196660 HRT196660 IBP196660 ILL196660 IVH196660 JFD196660 JOZ196660 JYV196660 KIR196660 KSN196660 LCJ196660 LMF196660 LWB196660 MFX196660 MPT196660 MZP196660 NJL196660 NTH196660 ODD196660 OMZ196660 OWV196660 PGR196660 PQN196660 QAJ196660 QKF196660 QUB196660 RDX196660 RNT196660 RXP196660 SHL196660 SRH196660 TBD196660 TKZ196660 TUV196660 UER196660 UON196660 UYJ196660 VIF196660 VSB196660 WBX196660 WLT196660 WVP196660 H262196 JD262196 SZ262196 ACV262196 AMR262196 AWN262196 BGJ262196 BQF262196 CAB262196 CJX262196 CTT262196 DDP262196 DNL262196 DXH262196 EHD262196 EQZ262196 FAV262196 FKR262196 FUN262196 GEJ262196 GOF262196 GYB262196 HHX262196 HRT262196 IBP262196 ILL262196 IVH262196 JFD262196 JOZ262196 JYV262196 KIR262196 KSN262196 LCJ262196 LMF262196 LWB262196 MFX262196 MPT262196 MZP262196 NJL262196 NTH262196 ODD262196 OMZ262196 OWV262196 PGR262196 PQN262196 QAJ262196 QKF262196 QUB262196 RDX262196 RNT262196 RXP262196 SHL262196 SRH262196 TBD262196 TKZ262196 TUV262196 UER262196 UON262196 UYJ262196 VIF262196 VSB262196 WBX262196 WLT262196 WVP262196 H327732 JD327732 SZ327732 ACV327732 AMR327732 AWN327732 BGJ327732 BQF327732 CAB327732 CJX327732 CTT327732 DDP327732 DNL327732 DXH327732 EHD327732 EQZ327732 FAV327732 FKR327732 FUN327732 GEJ327732 GOF327732 GYB327732 HHX327732 HRT327732 IBP327732 ILL327732 IVH327732 JFD327732 JOZ327732 JYV327732 KIR327732 KSN327732 LCJ327732 LMF327732 LWB327732 MFX327732 MPT327732 MZP327732 NJL327732 NTH327732 ODD327732 OMZ327732 OWV327732 PGR327732 PQN327732 QAJ327732 QKF327732 QUB327732 RDX327732 RNT327732 RXP327732 SHL327732 SRH327732 TBD327732 TKZ327732 TUV327732 UER327732 UON327732 UYJ327732 VIF327732 VSB327732 WBX327732 WLT327732 WVP327732 H393268 JD393268 SZ393268 ACV393268 AMR393268 AWN393268 BGJ393268 BQF393268 CAB393268 CJX393268 CTT393268 DDP393268 DNL393268 DXH393268 EHD393268 EQZ393268 FAV393268 FKR393268 FUN393268 GEJ393268 GOF393268 GYB393268 HHX393268 HRT393268 IBP393268 ILL393268 IVH393268 JFD393268 JOZ393268 JYV393268 KIR393268 KSN393268 LCJ393268 LMF393268 LWB393268 MFX393268 MPT393268 MZP393268 NJL393268 NTH393268 ODD393268 OMZ393268 OWV393268 PGR393268 PQN393268 QAJ393268 QKF393268 QUB393268 RDX393268 RNT393268 RXP393268 SHL393268 SRH393268 TBD393268 TKZ393268 TUV393268 UER393268 UON393268 UYJ393268 VIF393268 VSB393268 WBX393268 WLT393268 WVP393268 H458804 JD458804 SZ458804 ACV458804 AMR458804 AWN458804 BGJ458804 BQF458804 CAB458804 CJX458804 CTT458804 DDP458804 DNL458804 DXH458804 EHD458804 EQZ458804 FAV458804 FKR458804 FUN458804 GEJ458804 GOF458804 GYB458804 HHX458804 HRT458804 IBP458804 ILL458804 IVH458804 JFD458804 JOZ458804 JYV458804 KIR458804 KSN458804 LCJ458804 LMF458804 LWB458804 MFX458804 MPT458804 MZP458804 NJL458804 NTH458804 ODD458804 OMZ458804 OWV458804 PGR458804 PQN458804 QAJ458804 QKF458804 QUB458804 RDX458804 RNT458804 RXP458804 SHL458804 SRH458804 TBD458804 TKZ458804 TUV458804 UER458804 UON458804 UYJ458804 VIF458804 VSB458804 WBX458804 WLT458804 WVP458804 H524340 JD524340 SZ524340 ACV524340 AMR524340 AWN524340 BGJ524340 BQF524340 CAB524340 CJX524340 CTT524340 DDP524340 DNL524340 DXH524340 EHD524340 EQZ524340 FAV524340 FKR524340 FUN524340 GEJ524340 GOF524340 GYB524340 HHX524340 HRT524340 IBP524340 ILL524340 IVH524340 JFD524340 JOZ524340 JYV524340 KIR524340 KSN524340 LCJ524340 LMF524340 LWB524340 MFX524340 MPT524340 MZP524340 NJL524340 NTH524340 ODD524340 OMZ524340 OWV524340 PGR524340 PQN524340 QAJ524340 QKF524340 QUB524340 RDX524340 RNT524340 RXP524340 SHL524340 SRH524340 TBD524340 TKZ524340 TUV524340 UER524340 UON524340 UYJ524340 VIF524340 VSB524340 WBX524340 WLT524340 WVP524340 H589876 JD589876 SZ589876 ACV589876 AMR589876 AWN589876 BGJ589876 BQF589876 CAB589876 CJX589876 CTT589876 DDP589876 DNL589876 DXH589876 EHD589876 EQZ589876 FAV589876 FKR589876 FUN589876 GEJ589876 GOF589876 GYB589876 HHX589876 HRT589876 IBP589876 ILL589876 IVH589876 JFD589876 JOZ589876 JYV589876 KIR589876 KSN589876 LCJ589876 LMF589876 LWB589876 MFX589876 MPT589876 MZP589876 NJL589876 NTH589876 ODD589876 OMZ589876 OWV589876 PGR589876 PQN589876 QAJ589876 QKF589876 QUB589876 RDX589876 RNT589876 RXP589876 SHL589876 SRH589876 TBD589876 TKZ589876 TUV589876 UER589876 UON589876 UYJ589876 VIF589876 VSB589876 WBX589876 WLT589876 WVP589876 H655412 JD655412 SZ655412 ACV655412 AMR655412 AWN655412 BGJ655412 BQF655412 CAB655412 CJX655412 CTT655412 DDP655412 DNL655412 DXH655412 EHD655412 EQZ655412 FAV655412 FKR655412 FUN655412 GEJ655412 GOF655412 GYB655412 HHX655412 HRT655412 IBP655412 ILL655412 IVH655412 JFD655412 JOZ655412 JYV655412 KIR655412 KSN655412 LCJ655412 LMF655412 LWB655412 MFX655412 MPT655412 MZP655412 NJL655412 NTH655412 ODD655412 OMZ655412 OWV655412 PGR655412 PQN655412 QAJ655412 QKF655412 QUB655412 RDX655412 RNT655412 RXP655412 SHL655412 SRH655412 TBD655412 TKZ655412 TUV655412 UER655412 UON655412 UYJ655412 VIF655412 VSB655412 WBX655412 WLT655412 WVP655412 H720948 JD720948 SZ720948 ACV720948 AMR720948 AWN720948 BGJ720948 BQF720948 CAB720948 CJX720948 CTT720948 DDP720948 DNL720948 DXH720948 EHD720948 EQZ720948 FAV720948 FKR720948 FUN720948 GEJ720948 GOF720948 GYB720948 HHX720948 HRT720948 IBP720948 ILL720948 IVH720948 JFD720948 JOZ720948 JYV720948 KIR720948 KSN720948 LCJ720948 LMF720948 LWB720948 MFX720948 MPT720948 MZP720948 NJL720948 NTH720948 ODD720948 OMZ720948 OWV720948 PGR720948 PQN720948 QAJ720948 QKF720948 QUB720948 RDX720948 RNT720948 RXP720948 SHL720948 SRH720948 TBD720948 TKZ720948 TUV720948 UER720948 UON720948 UYJ720948 VIF720948 VSB720948 WBX720948 WLT720948 WVP720948 H786484 JD786484 SZ786484 ACV786484 AMR786484 AWN786484 BGJ786484 BQF786484 CAB786484 CJX786484 CTT786484 DDP786484 DNL786484 DXH786484 EHD786484 EQZ786484 FAV786484 FKR786484 FUN786484 GEJ786484 GOF786484 GYB786484 HHX786484 HRT786484 IBP786484 ILL786484 IVH786484 JFD786484 JOZ786484 JYV786484 KIR786484 KSN786484 LCJ786484 LMF786484 LWB786484 MFX786484 MPT786484 MZP786484 NJL786484 NTH786484 ODD786484 OMZ786484 OWV786484 PGR786484 PQN786484 QAJ786484 QKF786484 QUB786484 RDX786484 RNT786484 RXP786484 SHL786484 SRH786484 TBD786484 TKZ786484 TUV786484 UER786484 UON786484 UYJ786484 VIF786484 VSB786484 WBX786484 WLT786484 WVP786484 H852020 JD852020 SZ852020 ACV852020 AMR852020 AWN852020 BGJ852020 BQF852020 CAB852020 CJX852020 CTT852020 DDP852020 DNL852020 DXH852020 EHD852020 EQZ852020 FAV852020 FKR852020 FUN852020 GEJ852020 GOF852020 GYB852020 HHX852020 HRT852020 IBP852020 ILL852020 IVH852020 JFD852020 JOZ852020 JYV852020 KIR852020 KSN852020 LCJ852020 LMF852020 LWB852020 MFX852020 MPT852020 MZP852020 NJL852020 NTH852020 ODD852020 OMZ852020 OWV852020 PGR852020 PQN852020 QAJ852020 QKF852020 QUB852020 RDX852020 RNT852020 RXP852020 SHL852020 SRH852020 TBD852020 TKZ852020 TUV852020 UER852020 UON852020 UYJ852020 VIF852020 VSB852020 WBX852020 WLT852020 WVP852020 H917556 JD917556 SZ917556 ACV917556 AMR917556 AWN917556 BGJ917556 BQF917556 CAB917556 CJX917556 CTT917556 DDP917556 DNL917556 DXH917556 EHD917556 EQZ917556 FAV917556 FKR917556 FUN917556 GEJ917556 GOF917556 GYB917556 HHX917556 HRT917556 IBP917556 ILL917556 IVH917556 JFD917556 JOZ917556 JYV917556 KIR917556 KSN917556 LCJ917556 LMF917556 LWB917556 MFX917556 MPT917556 MZP917556 NJL917556 NTH917556 ODD917556 OMZ917556 OWV917556 PGR917556 PQN917556 QAJ917556 QKF917556 QUB917556 RDX917556 RNT917556 RXP917556 SHL917556 SRH917556 TBD917556 TKZ917556 TUV917556 UER917556 UON917556 UYJ917556 VIF917556 VSB917556 WBX917556 WLT917556 WVP917556 H983092 JD983092 SZ983092 ACV983092 AMR983092 AWN983092 BGJ983092 BQF983092 CAB983092 CJX983092 CTT983092 DDP983092 DNL983092 DXH983092 EHD983092 EQZ983092 FAV983092 FKR983092 FUN983092 GEJ983092 GOF983092 GYB983092 HHX983092 HRT983092 IBP983092 ILL983092 IVH983092 JFD983092 JOZ983092 JYV983092 KIR983092 KSN983092 LCJ983092 LMF983092 LWB983092 MFX983092 MPT983092 MZP983092 NJL983092 NTH983092 ODD983092 OMZ983092 OWV983092 PGR983092 PQN983092 QAJ983092 QKF983092 QUB983092 RDX983092 RNT983092 RXP983092 SHL983092 SRH983092 TBD983092 TKZ983092 TUV983092 UER983092 UON983092 UYJ983092 VIF983092 VSB983092 WBX983092 WLT983092 WVP983092" xr:uid="{AC9F955E-A8EE-43AA-971D-FB807314A01B}">
      <formula1>④1</formula1>
    </dataValidation>
    <dataValidation type="list" allowBlank="1" showInputMessage="1" showErrorMessage="1" sqref="I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I65588 JE65588 TA65588 ACW65588 AMS65588 AWO65588 BGK65588 BQG65588 CAC65588 CJY65588 CTU65588 DDQ65588 DNM65588 DXI65588 EHE65588 ERA65588 FAW65588 FKS65588 FUO65588 GEK65588 GOG65588 GYC65588 HHY65588 HRU65588 IBQ65588 ILM65588 IVI65588 JFE65588 JPA65588 JYW65588 KIS65588 KSO65588 LCK65588 LMG65588 LWC65588 MFY65588 MPU65588 MZQ65588 NJM65588 NTI65588 ODE65588 ONA65588 OWW65588 PGS65588 PQO65588 QAK65588 QKG65588 QUC65588 RDY65588 RNU65588 RXQ65588 SHM65588 SRI65588 TBE65588 TLA65588 TUW65588 UES65588 UOO65588 UYK65588 VIG65588 VSC65588 WBY65588 WLU65588 WVQ65588 I131124 JE131124 TA131124 ACW131124 AMS131124 AWO131124 BGK131124 BQG131124 CAC131124 CJY131124 CTU131124 DDQ131124 DNM131124 DXI131124 EHE131124 ERA131124 FAW131124 FKS131124 FUO131124 GEK131124 GOG131124 GYC131124 HHY131124 HRU131124 IBQ131124 ILM131124 IVI131124 JFE131124 JPA131124 JYW131124 KIS131124 KSO131124 LCK131124 LMG131124 LWC131124 MFY131124 MPU131124 MZQ131124 NJM131124 NTI131124 ODE131124 ONA131124 OWW131124 PGS131124 PQO131124 QAK131124 QKG131124 QUC131124 RDY131124 RNU131124 RXQ131124 SHM131124 SRI131124 TBE131124 TLA131124 TUW131124 UES131124 UOO131124 UYK131124 VIG131124 VSC131124 WBY131124 WLU131124 WVQ131124 I196660 JE196660 TA196660 ACW196660 AMS196660 AWO196660 BGK196660 BQG196660 CAC196660 CJY196660 CTU196660 DDQ196660 DNM196660 DXI196660 EHE196660 ERA196660 FAW196660 FKS196660 FUO196660 GEK196660 GOG196660 GYC196660 HHY196660 HRU196660 IBQ196660 ILM196660 IVI196660 JFE196660 JPA196660 JYW196660 KIS196660 KSO196660 LCK196660 LMG196660 LWC196660 MFY196660 MPU196660 MZQ196660 NJM196660 NTI196660 ODE196660 ONA196660 OWW196660 PGS196660 PQO196660 QAK196660 QKG196660 QUC196660 RDY196660 RNU196660 RXQ196660 SHM196660 SRI196660 TBE196660 TLA196660 TUW196660 UES196660 UOO196660 UYK196660 VIG196660 VSC196660 WBY196660 WLU196660 WVQ196660 I262196 JE262196 TA262196 ACW262196 AMS262196 AWO262196 BGK262196 BQG262196 CAC262196 CJY262196 CTU262196 DDQ262196 DNM262196 DXI262196 EHE262196 ERA262196 FAW262196 FKS262196 FUO262196 GEK262196 GOG262196 GYC262196 HHY262196 HRU262196 IBQ262196 ILM262196 IVI262196 JFE262196 JPA262196 JYW262196 KIS262196 KSO262196 LCK262196 LMG262196 LWC262196 MFY262196 MPU262196 MZQ262196 NJM262196 NTI262196 ODE262196 ONA262196 OWW262196 PGS262196 PQO262196 QAK262196 QKG262196 QUC262196 RDY262196 RNU262196 RXQ262196 SHM262196 SRI262196 TBE262196 TLA262196 TUW262196 UES262196 UOO262196 UYK262196 VIG262196 VSC262196 WBY262196 WLU262196 WVQ262196 I327732 JE327732 TA327732 ACW327732 AMS327732 AWO327732 BGK327732 BQG327732 CAC327732 CJY327732 CTU327732 DDQ327732 DNM327732 DXI327732 EHE327732 ERA327732 FAW327732 FKS327732 FUO327732 GEK327732 GOG327732 GYC327732 HHY327732 HRU327732 IBQ327732 ILM327732 IVI327732 JFE327732 JPA327732 JYW327732 KIS327732 KSO327732 LCK327732 LMG327732 LWC327732 MFY327732 MPU327732 MZQ327732 NJM327732 NTI327732 ODE327732 ONA327732 OWW327732 PGS327732 PQO327732 QAK327732 QKG327732 QUC327732 RDY327732 RNU327732 RXQ327732 SHM327732 SRI327732 TBE327732 TLA327732 TUW327732 UES327732 UOO327732 UYK327732 VIG327732 VSC327732 WBY327732 WLU327732 WVQ327732 I393268 JE393268 TA393268 ACW393268 AMS393268 AWO393268 BGK393268 BQG393268 CAC393268 CJY393268 CTU393268 DDQ393268 DNM393268 DXI393268 EHE393268 ERA393268 FAW393268 FKS393268 FUO393268 GEK393268 GOG393268 GYC393268 HHY393268 HRU393268 IBQ393268 ILM393268 IVI393268 JFE393268 JPA393268 JYW393268 KIS393268 KSO393268 LCK393268 LMG393268 LWC393268 MFY393268 MPU393268 MZQ393268 NJM393268 NTI393268 ODE393268 ONA393268 OWW393268 PGS393268 PQO393268 QAK393268 QKG393268 QUC393268 RDY393268 RNU393268 RXQ393268 SHM393268 SRI393268 TBE393268 TLA393268 TUW393268 UES393268 UOO393268 UYK393268 VIG393268 VSC393268 WBY393268 WLU393268 WVQ393268 I458804 JE458804 TA458804 ACW458804 AMS458804 AWO458804 BGK458804 BQG458804 CAC458804 CJY458804 CTU458804 DDQ458804 DNM458804 DXI458804 EHE458804 ERA458804 FAW458804 FKS458804 FUO458804 GEK458804 GOG458804 GYC458804 HHY458804 HRU458804 IBQ458804 ILM458804 IVI458804 JFE458804 JPA458804 JYW458804 KIS458804 KSO458804 LCK458804 LMG458804 LWC458804 MFY458804 MPU458804 MZQ458804 NJM458804 NTI458804 ODE458804 ONA458804 OWW458804 PGS458804 PQO458804 QAK458804 QKG458804 QUC458804 RDY458804 RNU458804 RXQ458804 SHM458804 SRI458804 TBE458804 TLA458804 TUW458804 UES458804 UOO458804 UYK458804 VIG458804 VSC458804 WBY458804 WLU458804 WVQ458804 I524340 JE524340 TA524340 ACW524340 AMS524340 AWO524340 BGK524340 BQG524340 CAC524340 CJY524340 CTU524340 DDQ524340 DNM524340 DXI524340 EHE524340 ERA524340 FAW524340 FKS524340 FUO524340 GEK524340 GOG524340 GYC524340 HHY524340 HRU524340 IBQ524340 ILM524340 IVI524340 JFE524340 JPA524340 JYW524340 KIS524340 KSO524340 LCK524340 LMG524340 LWC524340 MFY524340 MPU524340 MZQ524340 NJM524340 NTI524340 ODE524340 ONA524340 OWW524340 PGS524340 PQO524340 QAK524340 QKG524340 QUC524340 RDY524340 RNU524340 RXQ524340 SHM524340 SRI524340 TBE524340 TLA524340 TUW524340 UES524340 UOO524340 UYK524340 VIG524340 VSC524340 WBY524340 WLU524340 WVQ524340 I589876 JE589876 TA589876 ACW589876 AMS589876 AWO589876 BGK589876 BQG589876 CAC589876 CJY589876 CTU589876 DDQ589876 DNM589876 DXI589876 EHE589876 ERA589876 FAW589876 FKS589876 FUO589876 GEK589876 GOG589876 GYC589876 HHY589876 HRU589876 IBQ589876 ILM589876 IVI589876 JFE589876 JPA589876 JYW589876 KIS589876 KSO589876 LCK589876 LMG589876 LWC589876 MFY589876 MPU589876 MZQ589876 NJM589876 NTI589876 ODE589876 ONA589876 OWW589876 PGS589876 PQO589876 QAK589876 QKG589876 QUC589876 RDY589876 RNU589876 RXQ589876 SHM589876 SRI589876 TBE589876 TLA589876 TUW589876 UES589876 UOO589876 UYK589876 VIG589876 VSC589876 WBY589876 WLU589876 WVQ589876 I655412 JE655412 TA655412 ACW655412 AMS655412 AWO655412 BGK655412 BQG655412 CAC655412 CJY655412 CTU655412 DDQ655412 DNM655412 DXI655412 EHE655412 ERA655412 FAW655412 FKS655412 FUO655412 GEK655412 GOG655412 GYC655412 HHY655412 HRU655412 IBQ655412 ILM655412 IVI655412 JFE655412 JPA655412 JYW655412 KIS655412 KSO655412 LCK655412 LMG655412 LWC655412 MFY655412 MPU655412 MZQ655412 NJM655412 NTI655412 ODE655412 ONA655412 OWW655412 PGS655412 PQO655412 QAK655412 QKG655412 QUC655412 RDY655412 RNU655412 RXQ655412 SHM655412 SRI655412 TBE655412 TLA655412 TUW655412 UES655412 UOO655412 UYK655412 VIG655412 VSC655412 WBY655412 WLU655412 WVQ655412 I720948 JE720948 TA720948 ACW720948 AMS720948 AWO720948 BGK720948 BQG720948 CAC720948 CJY720948 CTU720948 DDQ720948 DNM720948 DXI720948 EHE720948 ERA720948 FAW720948 FKS720948 FUO720948 GEK720948 GOG720948 GYC720948 HHY720948 HRU720948 IBQ720948 ILM720948 IVI720948 JFE720948 JPA720948 JYW720948 KIS720948 KSO720948 LCK720948 LMG720948 LWC720948 MFY720948 MPU720948 MZQ720948 NJM720948 NTI720948 ODE720948 ONA720948 OWW720948 PGS720948 PQO720948 QAK720948 QKG720948 QUC720948 RDY720948 RNU720948 RXQ720948 SHM720948 SRI720948 TBE720948 TLA720948 TUW720948 UES720948 UOO720948 UYK720948 VIG720948 VSC720948 WBY720948 WLU720948 WVQ720948 I786484 JE786484 TA786484 ACW786484 AMS786484 AWO786484 BGK786484 BQG786484 CAC786484 CJY786484 CTU786484 DDQ786484 DNM786484 DXI786484 EHE786484 ERA786484 FAW786484 FKS786484 FUO786484 GEK786484 GOG786484 GYC786484 HHY786484 HRU786484 IBQ786484 ILM786484 IVI786484 JFE786484 JPA786484 JYW786484 KIS786484 KSO786484 LCK786484 LMG786484 LWC786484 MFY786484 MPU786484 MZQ786484 NJM786484 NTI786484 ODE786484 ONA786484 OWW786484 PGS786484 PQO786484 QAK786484 QKG786484 QUC786484 RDY786484 RNU786484 RXQ786484 SHM786484 SRI786484 TBE786484 TLA786484 TUW786484 UES786484 UOO786484 UYK786484 VIG786484 VSC786484 WBY786484 WLU786484 WVQ786484 I852020 JE852020 TA852020 ACW852020 AMS852020 AWO852020 BGK852020 BQG852020 CAC852020 CJY852020 CTU852020 DDQ852020 DNM852020 DXI852020 EHE852020 ERA852020 FAW852020 FKS852020 FUO852020 GEK852020 GOG852020 GYC852020 HHY852020 HRU852020 IBQ852020 ILM852020 IVI852020 JFE852020 JPA852020 JYW852020 KIS852020 KSO852020 LCK852020 LMG852020 LWC852020 MFY852020 MPU852020 MZQ852020 NJM852020 NTI852020 ODE852020 ONA852020 OWW852020 PGS852020 PQO852020 QAK852020 QKG852020 QUC852020 RDY852020 RNU852020 RXQ852020 SHM852020 SRI852020 TBE852020 TLA852020 TUW852020 UES852020 UOO852020 UYK852020 VIG852020 VSC852020 WBY852020 WLU852020 WVQ852020 I917556 JE917556 TA917556 ACW917556 AMS917556 AWO917556 BGK917556 BQG917556 CAC917556 CJY917556 CTU917556 DDQ917556 DNM917556 DXI917556 EHE917556 ERA917556 FAW917556 FKS917556 FUO917556 GEK917556 GOG917556 GYC917556 HHY917556 HRU917556 IBQ917556 ILM917556 IVI917556 JFE917556 JPA917556 JYW917556 KIS917556 KSO917556 LCK917556 LMG917556 LWC917556 MFY917556 MPU917556 MZQ917556 NJM917556 NTI917556 ODE917556 ONA917556 OWW917556 PGS917556 PQO917556 QAK917556 QKG917556 QUC917556 RDY917556 RNU917556 RXQ917556 SHM917556 SRI917556 TBE917556 TLA917556 TUW917556 UES917556 UOO917556 UYK917556 VIG917556 VSC917556 WBY917556 WLU917556 WVQ917556 I983092 JE983092 TA983092 ACW983092 AMS983092 AWO983092 BGK983092 BQG983092 CAC983092 CJY983092 CTU983092 DDQ983092 DNM983092 DXI983092 EHE983092 ERA983092 FAW983092 FKS983092 FUO983092 GEK983092 GOG983092 GYC983092 HHY983092 HRU983092 IBQ983092 ILM983092 IVI983092 JFE983092 JPA983092 JYW983092 KIS983092 KSO983092 LCK983092 LMG983092 LWC983092 MFY983092 MPU983092 MZQ983092 NJM983092 NTI983092 ODE983092 ONA983092 OWW983092 PGS983092 PQO983092 QAK983092 QKG983092 QUC983092 RDY983092 RNU983092 RXQ983092 SHM983092 SRI983092 TBE983092 TLA983092 TUW983092 UES983092 UOO983092 UYK983092 VIG983092 VSC983092 WBY983092 WLU983092 WVQ983092" xr:uid="{5BF489D6-C215-4ED8-B76B-88B4852591D7}">
      <formula1>④2</formula1>
    </dataValidation>
  </dataValidations>
  <hyperlinks>
    <hyperlink ref="R18" r:id="rId1" xr:uid="{079A8A24-01C7-4D94-A06A-188696A11269}"/>
  </hyperlinks>
  <printOptions horizontalCentered="1"/>
  <pageMargins left="0.23622047244094491" right="0.23622047244094491" top="0.74803149606299213" bottom="0.74803149606299213" header="0.31496062992125984" footer="0.31496062992125984"/>
  <pageSetup paperSize="9" scale="92" fitToHeight="2" orientation="portrait" r:id="rId2"/>
  <rowBreaks count="1" manualBreakCount="1">
    <brk id="34" max="16" man="1"/>
  </rowBreak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9869A29E-0AEA-49D7-B8CC-AA98CBBC70BB}">
          <x14:formula1>
            <xm:f>"□,■"</xm:f>
          </x14:formula1>
          <xm:sqref>E44:E47 JA44:JA47 SW44:SW47 ACS44:ACS47 AMO44:AMO47 AWK44:AWK47 BGG44:BGG47 BQC44:BQC47 BZY44:BZY47 CJU44:CJU47 CTQ44:CTQ47 DDM44:DDM47 DNI44:DNI47 DXE44:DXE47 EHA44:EHA47 EQW44:EQW47 FAS44:FAS47 FKO44:FKO47 FUK44:FUK47 GEG44:GEG47 GOC44:GOC47 GXY44:GXY47 HHU44:HHU47 HRQ44:HRQ47 IBM44:IBM47 ILI44:ILI47 IVE44:IVE47 JFA44:JFA47 JOW44:JOW47 JYS44:JYS47 KIO44:KIO47 KSK44:KSK47 LCG44:LCG47 LMC44:LMC47 LVY44:LVY47 MFU44:MFU47 MPQ44:MPQ47 MZM44:MZM47 NJI44:NJI47 NTE44:NTE47 ODA44:ODA47 OMW44:OMW47 OWS44:OWS47 PGO44:PGO47 PQK44:PQK47 QAG44:QAG47 QKC44:QKC47 QTY44:QTY47 RDU44:RDU47 RNQ44:RNQ47 RXM44:RXM47 SHI44:SHI47 SRE44:SRE47 TBA44:TBA47 TKW44:TKW47 TUS44:TUS47 UEO44:UEO47 UOK44:UOK47 UYG44:UYG47 VIC44:VIC47 VRY44:VRY47 WBU44:WBU47 WLQ44:WLQ47 WVM44:WVM47 E65578:E65581 JA65578:JA65581 SW65578:SW65581 ACS65578:ACS65581 AMO65578:AMO65581 AWK65578:AWK65581 BGG65578:BGG65581 BQC65578:BQC65581 BZY65578:BZY65581 CJU65578:CJU65581 CTQ65578:CTQ65581 DDM65578:DDM65581 DNI65578:DNI65581 DXE65578:DXE65581 EHA65578:EHA65581 EQW65578:EQW65581 FAS65578:FAS65581 FKO65578:FKO65581 FUK65578:FUK65581 GEG65578:GEG65581 GOC65578:GOC65581 GXY65578:GXY65581 HHU65578:HHU65581 HRQ65578:HRQ65581 IBM65578:IBM65581 ILI65578:ILI65581 IVE65578:IVE65581 JFA65578:JFA65581 JOW65578:JOW65581 JYS65578:JYS65581 KIO65578:KIO65581 KSK65578:KSK65581 LCG65578:LCG65581 LMC65578:LMC65581 LVY65578:LVY65581 MFU65578:MFU65581 MPQ65578:MPQ65581 MZM65578:MZM65581 NJI65578:NJI65581 NTE65578:NTE65581 ODA65578:ODA65581 OMW65578:OMW65581 OWS65578:OWS65581 PGO65578:PGO65581 PQK65578:PQK65581 QAG65578:QAG65581 QKC65578:QKC65581 QTY65578:QTY65581 RDU65578:RDU65581 RNQ65578:RNQ65581 RXM65578:RXM65581 SHI65578:SHI65581 SRE65578:SRE65581 TBA65578:TBA65581 TKW65578:TKW65581 TUS65578:TUS65581 UEO65578:UEO65581 UOK65578:UOK65581 UYG65578:UYG65581 VIC65578:VIC65581 VRY65578:VRY65581 WBU65578:WBU65581 WLQ65578:WLQ65581 WVM65578:WVM65581 E131114:E131117 JA131114:JA131117 SW131114:SW131117 ACS131114:ACS131117 AMO131114:AMO131117 AWK131114:AWK131117 BGG131114:BGG131117 BQC131114:BQC131117 BZY131114:BZY131117 CJU131114:CJU131117 CTQ131114:CTQ131117 DDM131114:DDM131117 DNI131114:DNI131117 DXE131114:DXE131117 EHA131114:EHA131117 EQW131114:EQW131117 FAS131114:FAS131117 FKO131114:FKO131117 FUK131114:FUK131117 GEG131114:GEG131117 GOC131114:GOC131117 GXY131114:GXY131117 HHU131114:HHU131117 HRQ131114:HRQ131117 IBM131114:IBM131117 ILI131114:ILI131117 IVE131114:IVE131117 JFA131114:JFA131117 JOW131114:JOW131117 JYS131114:JYS131117 KIO131114:KIO131117 KSK131114:KSK131117 LCG131114:LCG131117 LMC131114:LMC131117 LVY131114:LVY131117 MFU131114:MFU131117 MPQ131114:MPQ131117 MZM131114:MZM131117 NJI131114:NJI131117 NTE131114:NTE131117 ODA131114:ODA131117 OMW131114:OMW131117 OWS131114:OWS131117 PGO131114:PGO131117 PQK131114:PQK131117 QAG131114:QAG131117 QKC131114:QKC131117 QTY131114:QTY131117 RDU131114:RDU131117 RNQ131114:RNQ131117 RXM131114:RXM131117 SHI131114:SHI131117 SRE131114:SRE131117 TBA131114:TBA131117 TKW131114:TKW131117 TUS131114:TUS131117 UEO131114:UEO131117 UOK131114:UOK131117 UYG131114:UYG131117 VIC131114:VIC131117 VRY131114:VRY131117 WBU131114:WBU131117 WLQ131114:WLQ131117 WVM131114:WVM131117 E196650:E196653 JA196650:JA196653 SW196650:SW196653 ACS196650:ACS196653 AMO196650:AMO196653 AWK196650:AWK196653 BGG196650:BGG196653 BQC196650:BQC196653 BZY196650:BZY196653 CJU196650:CJU196653 CTQ196650:CTQ196653 DDM196650:DDM196653 DNI196650:DNI196653 DXE196650:DXE196653 EHA196650:EHA196653 EQW196650:EQW196653 FAS196650:FAS196653 FKO196650:FKO196653 FUK196650:FUK196653 GEG196650:GEG196653 GOC196650:GOC196653 GXY196650:GXY196653 HHU196650:HHU196653 HRQ196650:HRQ196653 IBM196650:IBM196653 ILI196650:ILI196653 IVE196650:IVE196653 JFA196650:JFA196653 JOW196650:JOW196653 JYS196650:JYS196653 KIO196650:KIO196653 KSK196650:KSK196653 LCG196650:LCG196653 LMC196650:LMC196653 LVY196650:LVY196653 MFU196650:MFU196653 MPQ196650:MPQ196653 MZM196650:MZM196653 NJI196650:NJI196653 NTE196650:NTE196653 ODA196650:ODA196653 OMW196650:OMW196653 OWS196650:OWS196653 PGO196650:PGO196653 PQK196650:PQK196653 QAG196650:QAG196653 QKC196650:QKC196653 QTY196650:QTY196653 RDU196650:RDU196653 RNQ196650:RNQ196653 RXM196650:RXM196653 SHI196650:SHI196653 SRE196650:SRE196653 TBA196650:TBA196653 TKW196650:TKW196653 TUS196650:TUS196653 UEO196650:UEO196653 UOK196650:UOK196653 UYG196650:UYG196653 VIC196650:VIC196653 VRY196650:VRY196653 WBU196650:WBU196653 WLQ196650:WLQ196653 WVM196650:WVM196653 E262186:E262189 JA262186:JA262189 SW262186:SW262189 ACS262186:ACS262189 AMO262186:AMO262189 AWK262186:AWK262189 BGG262186:BGG262189 BQC262186:BQC262189 BZY262186:BZY262189 CJU262186:CJU262189 CTQ262186:CTQ262189 DDM262186:DDM262189 DNI262186:DNI262189 DXE262186:DXE262189 EHA262186:EHA262189 EQW262186:EQW262189 FAS262186:FAS262189 FKO262186:FKO262189 FUK262186:FUK262189 GEG262186:GEG262189 GOC262186:GOC262189 GXY262186:GXY262189 HHU262186:HHU262189 HRQ262186:HRQ262189 IBM262186:IBM262189 ILI262186:ILI262189 IVE262186:IVE262189 JFA262186:JFA262189 JOW262186:JOW262189 JYS262186:JYS262189 KIO262186:KIO262189 KSK262186:KSK262189 LCG262186:LCG262189 LMC262186:LMC262189 LVY262186:LVY262189 MFU262186:MFU262189 MPQ262186:MPQ262189 MZM262186:MZM262189 NJI262186:NJI262189 NTE262186:NTE262189 ODA262186:ODA262189 OMW262186:OMW262189 OWS262186:OWS262189 PGO262186:PGO262189 PQK262186:PQK262189 QAG262186:QAG262189 QKC262186:QKC262189 QTY262186:QTY262189 RDU262186:RDU262189 RNQ262186:RNQ262189 RXM262186:RXM262189 SHI262186:SHI262189 SRE262186:SRE262189 TBA262186:TBA262189 TKW262186:TKW262189 TUS262186:TUS262189 UEO262186:UEO262189 UOK262186:UOK262189 UYG262186:UYG262189 VIC262186:VIC262189 VRY262186:VRY262189 WBU262186:WBU262189 WLQ262186:WLQ262189 WVM262186:WVM262189 E327722:E327725 JA327722:JA327725 SW327722:SW327725 ACS327722:ACS327725 AMO327722:AMO327725 AWK327722:AWK327725 BGG327722:BGG327725 BQC327722:BQC327725 BZY327722:BZY327725 CJU327722:CJU327725 CTQ327722:CTQ327725 DDM327722:DDM327725 DNI327722:DNI327725 DXE327722:DXE327725 EHA327722:EHA327725 EQW327722:EQW327725 FAS327722:FAS327725 FKO327722:FKO327725 FUK327722:FUK327725 GEG327722:GEG327725 GOC327722:GOC327725 GXY327722:GXY327725 HHU327722:HHU327725 HRQ327722:HRQ327725 IBM327722:IBM327725 ILI327722:ILI327725 IVE327722:IVE327725 JFA327722:JFA327725 JOW327722:JOW327725 JYS327722:JYS327725 KIO327722:KIO327725 KSK327722:KSK327725 LCG327722:LCG327725 LMC327722:LMC327725 LVY327722:LVY327725 MFU327722:MFU327725 MPQ327722:MPQ327725 MZM327722:MZM327725 NJI327722:NJI327725 NTE327722:NTE327725 ODA327722:ODA327725 OMW327722:OMW327725 OWS327722:OWS327725 PGO327722:PGO327725 PQK327722:PQK327725 QAG327722:QAG327725 QKC327722:QKC327725 QTY327722:QTY327725 RDU327722:RDU327725 RNQ327722:RNQ327725 RXM327722:RXM327725 SHI327722:SHI327725 SRE327722:SRE327725 TBA327722:TBA327725 TKW327722:TKW327725 TUS327722:TUS327725 UEO327722:UEO327725 UOK327722:UOK327725 UYG327722:UYG327725 VIC327722:VIC327725 VRY327722:VRY327725 WBU327722:WBU327725 WLQ327722:WLQ327725 WVM327722:WVM327725 E393258:E393261 JA393258:JA393261 SW393258:SW393261 ACS393258:ACS393261 AMO393258:AMO393261 AWK393258:AWK393261 BGG393258:BGG393261 BQC393258:BQC393261 BZY393258:BZY393261 CJU393258:CJU393261 CTQ393258:CTQ393261 DDM393258:DDM393261 DNI393258:DNI393261 DXE393258:DXE393261 EHA393258:EHA393261 EQW393258:EQW393261 FAS393258:FAS393261 FKO393258:FKO393261 FUK393258:FUK393261 GEG393258:GEG393261 GOC393258:GOC393261 GXY393258:GXY393261 HHU393258:HHU393261 HRQ393258:HRQ393261 IBM393258:IBM393261 ILI393258:ILI393261 IVE393258:IVE393261 JFA393258:JFA393261 JOW393258:JOW393261 JYS393258:JYS393261 KIO393258:KIO393261 KSK393258:KSK393261 LCG393258:LCG393261 LMC393258:LMC393261 LVY393258:LVY393261 MFU393258:MFU393261 MPQ393258:MPQ393261 MZM393258:MZM393261 NJI393258:NJI393261 NTE393258:NTE393261 ODA393258:ODA393261 OMW393258:OMW393261 OWS393258:OWS393261 PGO393258:PGO393261 PQK393258:PQK393261 QAG393258:QAG393261 QKC393258:QKC393261 QTY393258:QTY393261 RDU393258:RDU393261 RNQ393258:RNQ393261 RXM393258:RXM393261 SHI393258:SHI393261 SRE393258:SRE393261 TBA393258:TBA393261 TKW393258:TKW393261 TUS393258:TUS393261 UEO393258:UEO393261 UOK393258:UOK393261 UYG393258:UYG393261 VIC393258:VIC393261 VRY393258:VRY393261 WBU393258:WBU393261 WLQ393258:WLQ393261 WVM393258:WVM393261 E458794:E458797 JA458794:JA458797 SW458794:SW458797 ACS458794:ACS458797 AMO458794:AMO458797 AWK458794:AWK458797 BGG458794:BGG458797 BQC458794:BQC458797 BZY458794:BZY458797 CJU458794:CJU458797 CTQ458794:CTQ458797 DDM458794:DDM458797 DNI458794:DNI458797 DXE458794:DXE458797 EHA458794:EHA458797 EQW458794:EQW458797 FAS458794:FAS458797 FKO458794:FKO458797 FUK458794:FUK458797 GEG458794:GEG458797 GOC458794:GOC458797 GXY458794:GXY458797 HHU458794:HHU458797 HRQ458794:HRQ458797 IBM458794:IBM458797 ILI458794:ILI458797 IVE458794:IVE458797 JFA458794:JFA458797 JOW458794:JOW458797 JYS458794:JYS458797 KIO458794:KIO458797 KSK458794:KSK458797 LCG458794:LCG458797 LMC458794:LMC458797 LVY458794:LVY458797 MFU458794:MFU458797 MPQ458794:MPQ458797 MZM458794:MZM458797 NJI458794:NJI458797 NTE458794:NTE458797 ODA458794:ODA458797 OMW458794:OMW458797 OWS458794:OWS458797 PGO458794:PGO458797 PQK458794:PQK458797 QAG458794:QAG458797 QKC458794:QKC458797 QTY458794:QTY458797 RDU458794:RDU458797 RNQ458794:RNQ458797 RXM458794:RXM458797 SHI458794:SHI458797 SRE458794:SRE458797 TBA458794:TBA458797 TKW458794:TKW458797 TUS458794:TUS458797 UEO458794:UEO458797 UOK458794:UOK458797 UYG458794:UYG458797 VIC458794:VIC458797 VRY458794:VRY458797 WBU458794:WBU458797 WLQ458794:WLQ458797 WVM458794:WVM458797 E524330:E524333 JA524330:JA524333 SW524330:SW524333 ACS524330:ACS524333 AMO524330:AMO524333 AWK524330:AWK524333 BGG524330:BGG524333 BQC524330:BQC524333 BZY524330:BZY524333 CJU524330:CJU524333 CTQ524330:CTQ524333 DDM524330:DDM524333 DNI524330:DNI524333 DXE524330:DXE524333 EHA524330:EHA524333 EQW524330:EQW524333 FAS524330:FAS524333 FKO524330:FKO524333 FUK524330:FUK524333 GEG524330:GEG524333 GOC524330:GOC524333 GXY524330:GXY524333 HHU524330:HHU524333 HRQ524330:HRQ524333 IBM524330:IBM524333 ILI524330:ILI524333 IVE524330:IVE524333 JFA524330:JFA524333 JOW524330:JOW524333 JYS524330:JYS524333 KIO524330:KIO524333 KSK524330:KSK524333 LCG524330:LCG524333 LMC524330:LMC524333 LVY524330:LVY524333 MFU524330:MFU524333 MPQ524330:MPQ524333 MZM524330:MZM524333 NJI524330:NJI524333 NTE524330:NTE524333 ODA524330:ODA524333 OMW524330:OMW524333 OWS524330:OWS524333 PGO524330:PGO524333 PQK524330:PQK524333 QAG524330:QAG524333 QKC524330:QKC524333 QTY524330:QTY524333 RDU524330:RDU524333 RNQ524330:RNQ524333 RXM524330:RXM524333 SHI524330:SHI524333 SRE524330:SRE524333 TBA524330:TBA524333 TKW524330:TKW524333 TUS524330:TUS524333 UEO524330:UEO524333 UOK524330:UOK524333 UYG524330:UYG524333 VIC524330:VIC524333 VRY524330:VRY524333 WBU524330:WBU524333 WLQ524330:WLQ524333 WVM524330:WVM524333 E589866:E589869 JA589866:JA589869 SW589866:SW589869 ACS589866:ACS589869 AMO589866:AMO589869 AWK589866:AWK589869 BGG589866:BGG589869 BQC589866:BQC589869 BZY589866:BZY589869 CJU589866:CJU589869 CTQ589866:CTQ589869 DDM589866:DDM589869 DNI589866:DNI589869 DXE589866:DXE589869 EHA589866:EHA589869 EQW589866:EQW589869 FAS589866:FAS589869 FKO589866:FKO589869 FUK589866:FUK589869 GEG589866:GEG589869 GOC589866:GOC589869 GXY589866:GXY589869 HHU589866:HHU589869 HRQ589866:HRQ589869 IBM589866:IBM589869 ILI589866:ILI589869 IVE589866:IVE589869 JFA589866:JFA589869 JOW589866:JOW589869 JYS589866:JYS589869 KIO589866:KIO589869 KSK589866:KSK589869 LCG589866:LCG589869 LMC589866:LMC589869 LVY589866:LVY589869 MFU589866:MFU589869 MPQ589866:MPQ589869 MZM589866:MZM589869 NJI589866:NJI589869 NTE589866:NTE589869 ODA589866:ODA589869 OMW589866:OMW589869 OWS589866:OWS589869 PGO589866:PGO589869 PQK589866:PQK589869 QAG589866:QAG589869 QKC589866:QKC589869 QTY589866:QTY589869 RDU589866:RDU589869 RNQ589866:RNQ589869 RXM589866:RXM589869 SHI589866:SHI589869 SRE589866:SRE589869 TBA589866:TBA589869 TKW589866:TKW589869 TUS589866:TUS589869 UEO589866:UEO589869 UOK589866:UOK589869 UYG589866:UYG589869 VIC589866:VIC589869 VRY589866:VRY589869 WBU589866:WBU589869 WLQ589866:WLQ589869 WVM589866:WVM589869 E655402:E655405 JA655402:JA655405 SW655402:SW655405 ACS655402:ACS655405 AMO655402:AMO655405 AWK655402:AWK655405 BGG655402:BGG655405 BQC655402:BQC655405 BZY655402:BZY655405 CJU655402:CJU655405 CTQ655402:CTQ655405 DDM655402:DDM655405 DNI655402:DNI655405 DXE655402:DXE655405 EHA655402:EHA655405 EQW655402:EQW655405 FAS655402:FAS655405 FKO655402:FKO655405 FUK655402:FUK655405 GEG655402:GEG655405 GOC655402:GOC655405 GXY655402:GXY655405 HHU655402:HHU655405 HRQ655402:HRQ655405 IBM655402:IBM655405 ILI655402:ILI655405 IVE655402:IVE655405 JFA655402:JFA655405 JOW655402:JOW655405 JYS655402:JYS655405 KIO655402:KIO655405 KSK655402:KSK655405 LCG655402:LCG655405 LMC655402:LMC655405 LVY655402:LVY655405 MFU655402:MFU655405 MPQ655402:MPQ655405 MZM655402:MZM655405 NJI655402:NJI655405 NTE655402:NTE655405 ODA655402:ODA655405 OMW655402:OMW655405 OWS655402:OWS655405 PGO655402:PGO655405 PQK655402:PQK655405 QAG655402:QAG655405 QKC655402:QKC655405 QTY655402:QTY655405 RDU655402:RDU655405 RNQ655402:RNQ655405 RXM655402:RXM655405 SHI655402:SHI655405 SRE655402:SRE655405 TBA655402:TBA655405 TKW655402:TKW655405 TUS655402:TUS655405 UEO655402:UEO655405 UOK655402:UOK655405 UYG655402:UYG655405 VIC655402:VIC655405 VRY655402:VRY655405 WBU655402:WBU655405 WLQ655402:WLQ655405 WVM655402:WVM655405 E720938:E720941 JA720938:JA720941 SW720938:SW720941 ACS720938:ACS720941 AMO720938:AMO720941 AWK720938:AWK720941 BGG720938:BGG720941 BQC720938:BQC720941 BZY720938:BZY720941 CJU720938:CJU720941 CTQ720938:CTQ720941 DDM720938:DDM720941 DNI720938:DNI720941 DXE720938:DXE720941 EHA720938:EHA720941 EQW720938:EQW720941 FAS720938:FAS720941 FKO720938:FKO720941 FUK720938:FUK720941 GEG720938:GEG720941 GOC720938:GOC720941 GXY720938:GXY720941 HHU720938:HHU720941 HRQ720938:HRQ720941 IBM720938:IBM720941 ILI720938:ILI720941 IVE720938:IVE720941 JFA720938:JFA720941 JOW720938:JOW720941 JYS720938:JYS720941 KIO720938:KIO720941 KSK720938:KSK720941 LCG720938:LCG720941 LMC720938:LMC720941 LVY720938:LVY720941 MFU720938:MFU720941 MPQ720938:MPQ720941 MZM720938:MZM720941 NJI720938:NJI720941 NTE720938:NTE720941 ODA720938:ODA720941 OMW720938:OMW720941 OWS720938:OWS720941 PGO720938:PGO720941 PQK720938:PQK720941 QAG720938:QAG720941 QKC720938:QKC720941 QTY720938:QTY720941 RDU720938:RDU720941 RNQ720938:RNQ720941 RXM720938:RXM720941 SHI720938:SHI720941 SRE720938:SRE720941 TBA720938:TBA720941 TKW720938:TKW720941 TUS720938:TUS720941 UEO720938:UEO720941 UOK720938:UOK720941 UYG720938:UYG720941 VIC720938:VIC720941 VRY720938:VRY720941 WBU720938:WBU720941 WLQ720938:WLQ720941 WVM720938:WVM720941 E786474:E786477 JA786474:JA786477 SW786474:SW786477 ACS786474:ACS786477 AMO786474:AMO786477 AWK786474:AWK786477 BGG786474:BGG786477 BQC786474:BQC786477 BZY786474:BZY786477 CJU786474:CJU786477 CTQ786474:CTQ786477 DDM786474:DDM786477 DNI786474:DNI786477 DXE786474:DXE786477 EHA786474:EHA786477 EQW786474:EQW786477 FAS786474:FAS786477 FKO786474:FKO786477 FUK786474:FUK786477 GEG786474:GEG786477 GOC786474:GOC786477 GXY786474:GXY786477 HHU786474:HHU786477 HRQ786474:HRQ786477 IBM786474:IBM786477 ILI786474:ILI786477 IVE786474:IVE786477 JFA786474:JFA786477 JOW786474:JOW786477 JYS786474:JYS786477 KIO786474:KIO786477 KSK786474:KSK786477 LCG786474:LCG786477 LMC786474:LMC786477 LVY786474:LVY786477 MFU786474:MFU786477 MPQ786474:MPQ786477 MZM786474:MZM786477 NJI786474:NJI786477 NTE786474:NTE786477 ODA786474:ODA786477 OMW786474:OMW786477 OWS786474:OWS786477 PGO786474:PGO786477 PQK786474:PQK786477 QAG786474:QAG786477 QKC786474:QKC786477 QTY786474:QTY786477 RDU786474:RDU786477 RNQ786474:RNQ786477 RXM786474:RXM786477 SHI786474:SHI786477 SRE786474:SRE786477 TBA786474:TBA786477 TKW786474:TKW786477 TUS786474:TUS786477 UEO786474:UEO786477 UOK786474:UOK786477 UYG786474:UYG786477 VIC786474:VIC786477 VRY786474:VRY786477 WBU786474:WBU786477 WLQ786474:WLQ786477 WVM786474:WVM786477 E852010:E852013 JA852010:JA852013 SW852010:SW852013 ACS852010:ACS852013 AMO852010:AMO852013 AWK852010:AWK852013 BGG852010:BGG852013 BQC852010:BQC852013 BZY852010:BZY852013 CJU852010:CJU852013 CTQ852010:CTQ852013 DDM852010:DDM852013 DNI852010:DNI852013 DXE852010:DXE852013 EHA852010:EHA852013 EQW852010:EQW852013 FAS852010:FAS852013 FKO852010:FKO852013 FUK852010:FUK852013 GEG852010:GEG852013 GOC852010:GOC852013 GXY852010:GXY852013 HHU852010:HHU852013 HRQ852010:HRQ852013 IBM852010:IBM852013 ILI852010:ILI852013 IVE852010:IVE852013 JFA852010:JFA852013 JOW852010:JOW852013 JYS852010:JYS852013 KIO852010:KIO852013 KSK852010:KSK852013 LCG852010:LCG852013 LMC852010:LMC852013 LVY852010:LVY852013 MFU852010:MFU852013 MPQ852010:MPQ852013 MZM852010:MZM852013 NJI852010:NJI852013 NTE852010:NTE852013 ODA852010:ODA852013 OMW852010:OMW852013 OWS852010:OWS852013 PGO852010:PGO852013 PQK852010:PQK852013 QAG852010:QAG852013 QKC852010:QKC852013 QTY852010:QTY852013 RDU852010:RDU852013 RNQ852010:RNQ852013 RXM852010:RXM852013 SHI852010:SHI852013 SRE852010:SRE852013 TBA852010:TBA852013 TKW852010:TKW852013 TUS852010:TUS852013 UEO852010:UEO852013 UOK852010:UOK852013 UYG852010:UYG852013 VIC852010:VIC852013 VRY852010:VRY852013 WBU852010:WBU852013 WLQ852010:WLQ852013 WVM852010:WVM852013 E917546:E917549 JA917546:JA917549 SW917546:SW917549 ACS917546:ACS917549 AMO917546:AMO917549 AWK917546:AWK917549 BGG917546:BGG917549 BQC917546:BQC917549 BZY917546:BZY917549 CJU917546:CJU917549 CTQ917546:CTQ917549 DDM917546:DDM917549 DNI917546:DNI917549 DXE917546:DXE917549 EHA917546:EHA917549 EQW917546:EQW917549 FAS917546:FAS917549 FKO917546:FKO917549 FUK917546:FUK917549 GEG917546:GEG917549 GOC917546:GOC917549 GXY917546:GXY917549 HHU917546:HHU917549 HRQ917546:HRQ917549 IBM917546:IBM917549 ILI917546:ILI917549 IVE917546:IVE917549 JFA917546:JFA917549 JOW917546:JOW917549 JYS917546:JYS917549 KIO917546:KIO917549 KSK917546:KSK917549 LCG917546:LCG917549 LMC917546:LMC917549 LVY917546:LVY917549 MFU917546:MFU917549 MPQ917546:MPQ917549 MZM917546:MZM917549 NJI917546:NJI917549 NTE917546:NTE917549 ODA917546:ODA917549 OMW917546:OMW917549 OWS917546:OWS917549 PGO917546:PGO917549 PQK917546:PQK917549 QAG917546:QAG917549 QKC917546:QKC917549 QTY917546:QTY917549 RDU917546:RDU917549 RNQ917546:RNQ917549 RXM917546:RXM917549 SHI917546:SHI917549 SRE917546:SRE917549 TBA917546:TBA917549 TKW917546:TKW917549 TUS917546:TUS917549 UEO917546:UEO917549 UOK917546:UOK917549 UYG917546:UYG917549 VIC917546:VIC917549 VRY917546:VRY917549 WBU917546:WBU917549 WLQ917546:WLQ917549 WVM917546:WVM917549 E983082:E983085 JA983082:JA983085 SW983082:SW983085 ACS983082:ACS983085 AMO983082:AMO983085 AWK983082:AWK983085 BGG983082:BGG983085 BQC983082:BQC983085 BZY983082:BZY983085 CJU983082:CJU983085 CTQ983082:CTQ983085 DDM983082:DDM983085 DNI983082:DNI983085 DXE983082:DXE983085 EHA983082:EHA983085 EQW983082:EQW983085 FAS983082:FAS983085 FKO983082:FKO983085 FUK983082:FUK983085 GEG983082:GEG983085 GOC983082:GOC983085 GXY983082:GXY983085 HHU983082:HHU983085 HRQ983082:HRQ983085 IBM983082:IBM983085 ILI983082:ILI983085 IVE983082:IVE983085 JFA983082:JFA983085 JOW983082:JOW983085 JYS983082:JYS983085 KIO983082:KIO983085 KSK983082:KSK983085 LCG983082:LCG983085 LMC983082:LMC983085 LVY983082:LVY983085 MFU983082:MFU983085 MPQ983082:MPQ983085 MZM983082:MZM983085 NJI983082:NJI983085 NTE983082:NTE983085 ODA983082:ODA983085 OMW983082:OMW983085 OWS983082:OWS983085 PGO983082:PGO983085 PQK983082:PQK983085 QAG983082:QAG983085 QKC983082:QKC983085 QTY983082:QTY983085 RDU983082:RDU983085 RNQ983082:RNQ983085 RXM983082:RXM983085 SHI983082:SHI983085 SRE983082:SRE983085 TBA983082:TBA983085 TKW983082:TKW983085 TUS983082:TUS983085 UEO983082:UEO983085 UOK983082:UOK983085 UYG983082:UYG983085 VIC983082:VIC983085 VRY983082:VRY983085 WBU983082:WBU983085 WLQ983082:WLQ983085 WVM983082:WVM983085 Q12 JM12 TI12 ADE12 ANA12 AWW12 BGS12 BQO12 CAK12 CKG12 CUC12 DDY12 DNU12 DXQ12 EHM12 ERI12 FBE12 FLA12 FUW12 GES12 GOO12 GYK12 HIG12 HSC12 IBY12 ILU12 IVQ12 JFM12 JPI12 JZE12 KJA12 KSW12 LCS12 LMO12 LWK12 MGG12 MQC12 MZY12 NJU12 NTQ12 ODM12 ONI12 OXE12 PHA12 PQW12 QAS12 QKO12 QUK12 REG12 ROC12 RXY12 SHU12 SRQ12 TBM12 TLI12 TVE12 UFA12 UOW12 UYS12 VIO12 VSK12 WCG12 WMC12 WVY12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I28:I34 JE28:JE34 TA28:TA34 ACW28:ACW34 AMS28:AMS34 AWO28:AWO34 BGK28:BGK34 BQG28:BQG34 CAC28:CAC34 CJY28:CJY34 CTU28:CTU34 DDQ28:DDQ34 DNM28:DNM34 DXI28:DXI34 EHE28:EHE34 ERA28:ERA34 FAW28:FAW34 FKS28:FKS34 FUO28:FUO34 GEK28:GEK34 GOG28:GOG34 GYC28:GYC34 HHY28:HHY34 HRU28:HRU34 IBQ28:IBQ34 ILM28:ILM34 IVI28:IVI34 JFE28:JFE34 JPA28:JPA34 JYW28:JYW34 KIS28:KIS34 KSO28:KSO34 LCK28:LCK34 LMG28:LMG34 LWC28:LWC34 MFY28:MFY34 MPU28:MPU34 MZQ28:MZQ34 NJM28:NJM34 NTI28:NTI34 ODE28:ODE34 ONA28:ONA34 OWW28:OWW34 PGS28:PGS34 PQO28:PQO34 QAK28:QAK34 QKG28:QKG34 QUC28:QUC34 RDY28:RDY34 RNU28:RNU34 RXQ28:RXQ34 SHM28:SHM34 SRI28:SRI34 TBE28:TBE34 TLA28:TLA34 TUW28:TUW34 UES28:UES34 UOO28:UOO34 UYK28:UYK34 VIG28:VIG34 VSC28:VSC34 WBY28:WBY34 WLU28:WLU34 WVQ28:WVQ34 I65563:I65569 JE65563:JE65569 TA65563:TA65569 ACW65563:ACW65569 AMS65563:AMS65569 AWO65563:AWO65569 BGK65563:BGK65569 BQG65563:BQG65569 CAC65563:CAC65569 CJY65563:CJY65569 CTU65563:CTU65569 DDQ65563:DDQ65569 DNM65563:DNM65569 DXI65563:DXI65569 EHE65563:EHE65569 ERA65563:ERA65569 FAW65563:FAW65569 FKS65563:FKS65569 FUO65563:FUO65569 GEK65563:GEK65569 GOG65563:GOG65569 GYC65563:GYC65569 HHY65563:HHY65569 HRU65563:HRU65569 IBQ65563:IBQ65569 ILM65563:ILM65569 IVI65563:IVI65569 JFE65563:JFE65569 JPA65563:JPA65569 JYW65563:JYW65569 KIS65563:KIS65569 KSO65563:KSO65569 LCK65563:LCK65569 LMG65563:LMG65569 LWC65563:LWC65569 MFY65563:MFY65569 MPU65563:MPU65569 MZQ65563:MZQ65569 NJM65563:NJM65569 NTI65563:NTI65569 ODE65563:ODE65569 ONA65563:ONA65569 OWW65563:OWW65569 PGS65563:PGS65569 PQO65563:PQO65569 QAK65563:QAK65569 QKG65563:QKG65569 QUC65563:QUC65569 RDY65563:RDY65569 RNU65563:RNU65569 RXQ65563:RXQ65569 SHM65563:SHM65569 SRI65563:SRI65569 TBE65563:TBE65569 TLA65563:TLA65569 TUW65563:TUW65569 UES65563:UES65569 UOO65563:UOO65569 UYK65563:UYK65569 VIG65563:VIG65569 VSC65563:VSC65569 WBY65563:WBY65569 WLU65563:WLU65569 WVQ65563:WVQ65569 I131099:I131105 JE131099:JE131105 TA131099:TA131105 ACW131099:ACW131105 AMS131099:AMS131105 AWO131099:AWO131105 BGK131099:BGK131105 BQG131099:BQG131105 CAC131099:CAC131105 CJY131099:CJY131105 CTU131099:CTU131105 DDQ131099:DDQ131105 DNM131099:DNM131105 DXI131099:DXI131105 EHE131099:EHE131105 ERA131099:ERA131105 FAW131099:FAW131105 FKS131099:FKS131105 FUO131099:FUO131105 GEK131099:GEK131105 GOG131099:GOG131105 GYC131099:GYC131105 HHY131099:HHY131105 HRU131099:HRU131105 IBQ131099:IBQ131105 ILM131099:ILM131105 IVI131099:IVI131105 JFE131099:JFE131105 JPA131099:JPA131105 JYW131099:JYW131105 KIS131099:KIS131105 KSO131099:KSO131105 LCK131099:LCK131105 LMG131099:LMG131105 LWC131099:LWC131105 MFY131099:MFY131105 MPU131099:MPU131105 MZQ131099:MZQ131105 NJM131099:NJM131105 NTI131099:NTI131105 ODE131099:ODE131105 ONA131099:ONA131105 OWW131099:OWW131105 PGS131099:PGS131105 PQO131099:PQO131105 QAK131099:QAK131105 QKG131099:QKG131105 QUC131099:QUC131105 RDY131099:RDY131105 RNU131099:RNU131105 RXQ131099:RXQ131105 SHM131099:SHM131105 SRI131099:SRI131105 TBE131099:TBE131105 TLA131099:TLA131105 TUW131099:TUW131105 UES131099:UES131105 UOO131099:UOO131105 UYK131099:UYK131105 VIG131099:VIG131105 VSC131099:VSC131105 WBY131099:WBY131105 WLU131099:WLU131105 WVQ131099:WVQ131105 I196635:I196641 JE196635:JE196641 TA196635:TA196641 ACW196635:ACW196641 AMS196635:AMS196641 AWO196635:AWO196641 BGK196635:BGK196641 BQG196635:BQG196641 CAC196635:CAC196641 CJY196635:CJY196641 CTU196635:CTU196641 DDQ196635:DDQ196641 DNM196635:DNM196641 DXI196635:DXI196641 EHE196635:EHE196641 ERA196635:ERA196641 FAW196635:FAW196641 FKS196635:FKS196641 FUO196635:FUO196641 GEK196635:GEK196641 GOG196635:GOG196641 GYC196635:GYC196641 HHY196635:HHY196641 HRU196635:HRU196641 IBQ196635:IBQ196641 ILM196635:ILM196641 IVI196635:IVI196641 JFE196635:JFE196641 JPA196635:JPA196641 JYW196635:JYW196641 KIS196635:KIS196641 KSO196635:KSO196641 LCK196635:LCK196641 LMG196635:LMG196641 LWC196635:LWC196641 MFY196635:MFY196641 MPU196635:MPU196641 MZQ196635:MZQ196641 NJM196635:NJM196641 NTI196635:NTI196641 ODE196635:ODE196641 ONA196635:ONA196641 OWW196635:OWW196641 PGS196635:PGS196641 PQO196635:PQO196641 QAK196635:QAK196641 QKG196635:QKG196641 QUC196635:QUC196641 RDY196635:RDY196641 RNU196635:RNU196641 RXQ196635:RXQ196641 SHM196635:SHM196641 SRI196635:SRI196641 TBE196635:TBE196641 TLA196635:TLA196641 TUW196635:TUW196641 UES196635:UES196641 UOO196635:UOO196641 UYK196635:UYK196641 VIG196635:VIG196641 VSC196635:VSC196641 WBY196635:WBY196641 WLU196635:WLU196641 WVQ196635:WVQ196641 I262171:I262177 JE262171:JE262177 TA262171:TA262177 ACW262171:ACW262177 AMS262171:AMS262177 AWO262171:AWO262177 BGK262171:BGK262177 BQG262171:BQG262177 CAC262171:CAC262177 CJY262171:CJY262177 CTU262171:CTU262177 DDQ262171:DDQ262177 DNM262171:DNM262177 DXI262171:DXI262177 EHE262171:EHE262177 ERA262171:ERA262177 FAW262171:FAW262177 FKS262171:FKS262177 FUO262171:FUO262177 GEK262171:GEK262177 GOG262171:GOG262177 GYC262171:GYC262177 HHY262171:HHY262177 HRU262171:HRU262177 IBQ262171:IBQ262177 ILM262171:ILM262177 IVI262171:IVI262177 JFE262171:JFE262177 JPA262171:JPA262177 JYW262171:JYW262177 KIS262171:KIS262177 KSO262171:KSO262177 LCK262171:LCK262177 LMG262171:LMG262177 LWC262171:LWC262177 MFY262171:MFY262177 MPU262171:MPU262177 MZQ262171:MZQ262177 NJM262171:NJM262177 NTI262171:NTI262177 ODE262171:ODE262177 ONA262171:ONA262177 OWW262171:OWW262177 PGS262171:PGS262177 PQO262171:PQO262177 QAK262171:QAK262177 QKG262171:QKG262177 QUC262171:QUC262177 RDY262171:RDY262177 RNU262171:RNU262177 RXQ262171:RXQ262177 SHM262171:SHM262177 SRI262171:SRI262177 TBE262171:TBE262177 TLA262171:TLA262177 TUW262171:TUW262177 UES262171:UES262177 UOO262171:UOO262177 UYK262171:UYK262177 VIG262171:VIG262177 VSC262171:VSC262177 WBY262171:WBY262177 WLU262171:WLU262177 WVQ262171:WVQ262177 I327707:I327713 JE327707:JE327713 TA327707:TA327713 ACW327707:ACW327713 AMS327707:AMS327713 AWO327707:AWO327713 BGK327707:BGK327713 BQG327707:BQG327713 CAC327707:CAC327713 CJY327707:CJY327713 CTU327707:CTU327713 DDQ327707:DDQ327713 DNM327707:DNM327713 DXI327707:DXI327713 EHE327707:EHE327713 ERA327707:ERA327713 FAW327707:FAW327713 FKS327707:FKS327713 FUO327707:FUO327713 GEK327707:GEK327713 GOG327707:GOG327713 GYC327707:GYC327713 HHY327707:HHY327713 HRU327707:HRU327713 IBQ327707:IBQ327713 ILM327707:ILM327713 IVI327707:IVI327713 JFE327707:JFE327713 JPA327707:JPA327713 JYW327707:JYW327713 KIS327707:KIS327713 KSO327707:KSO327713 LCK327707:LCK327713 LMG327707:LMG327713 LWC327707:LWC327713 MFY327707:MFY327713 MPU327707:MPU327713 MZQ327707:MZQ327713 NJM327707:NJM327713 NTI327707:NTI327713 ODE327707:ODE327713 ONA327707:ONA327713 OWW327707:OWW327713 PGS327707:PGS327713 PQO327707:PQO327713 QAK327707:QAK327713 QKG327707:QKG327713 QUC327707:QUC327713 RDY327707:RDY327713 RNU327707:RNU327713 RXQ327707:RXQ327713 SHM327707:SHM327713 SRI327707:SRI327713 TBE327707:TBE327713 TLA327707:TLA327713 TUW327707:TUW327713 UES327707:UES327713 UOO327707:UOO327713 UYK327707:UYK327713 VIG327707:VIG327713 VSC327707:VSC327713 WBY327707:WBY327713 WLU327707:WLU327713 WVQ327707:WVQ327713 I393243:I393249 JE393243:JE393249 TA393243:TA393249 ACW393243:ACW393249 AMS393243:AMS393249 AWO393243:AWO393249 BGK393243:BGK393249 BQG393243:BQG393249 CAC393243:CAC393249 CJY393243:CJY393249 CTU393243:CTU393249 DDQ393243:DDQ393249 DNM393243:DNM393249 DXI393243:DXI393249 EHE393243:EHE393249 ERA393243:ERA393249 FAW393243:FAW393249 FKS393243:FKS393249 FUO393243:FUO393249 GEK393243:GEK393249 GOG393243:GOG393249 GYC393243:GYC393249 HHY393243:HHY393249 HRU393243:HRU393249 IBQ393243:IBQ393249 ILM393243:ILM393249 IVI393243:IVI393249 JFE393243:JFE393249 JPA393243:JPA393249 JYW393243:JYW393249 KIS393243:KIS393249 KSO393243:KSO393249 LCK393243:LCK393249 LMG393243:LMG393249 LWC393243:LWC393249 MFY393243:MFY393249 MPU393243:MPU393249 MZQ393243:MZQ393249 NJM393243:NJM393249 NTI393243:NTI393249 ODE393243:ODE393249 ONA393243:ONA393249 OWW393243:OWW393249 PGS393243:PGS393249 PQO393243:PQO393249 QAK393243:QAK393249 QKG393243:QKG393249 QUC393243:QUC393249 RDY393243:RDY393249 RNU393243:RNU393249 RXQ393243:RXQ393249 SHM393243:SHM393249 SRI393243:SRI393249 TBE393243:TBE393249 TLA393243:TLA393249 TUW393243:TUW393249 UES393243:UES393249 UOO393243:UOO393249 UYK393243:UYK393249 VIG393243:VIG393249 VSC393243:VSC393249 WBY393243:WBY393249 WLU393243:WLU393249 WVQ393243:WVQ393249 I458779:I458785 JE458779:JE458785 TA458779:TA458785 ACW458779:ACW458785 AMS458779:AMS458785 AWO458779:AWO458785 BGK458779:BGK458785 BQG458779:BQG458785 CAC458779:CAC458785 CJY458779:CJY458785 CTU458779:CTU458785 DDQ458779:DDQ458785 DNM458779:DNM458785 DXI458779:DXI458785 EHE458779:EHE458785 ERA458779:ERA458785 FAW458779:FAW458785 FKS458779:FKS458785 FUO458779:FUO458785 GEK458779:GEK458785 GOG458779:GOG458785 GYC458779:GYC458785 HHY458779:HHY458785 HRU458779:HRU458785 IBQ458779:IBQ458785 ILM458779:ILM458785 IVI458779:IVI458785 JFE458779:JFE458785 JPA458779:JPA458785 JYW458779:JYW458785 KIS458779:KIS458785 KSO458779:KSO458785 LCK458779:LCK458785 LMG458779:LMG458785 LWC458779:LWC458785 MFY458779:MFY458785 MPU458779:MPU458785 MZQ458779:MZQ458785 NJM458779:NJM458785 NTI458779:NTI458785 ODE458779:ODE458785 ONA458779:ONA458785 OWW458779:OWW458785 PGS458779:PGS458785 PQO458779:PQO458785 QAK458779:QAK458785 QKG458779:QKG458785 QUC458779:QUC458785 RDY458779:RDY458785 RNU458779:RNU458785 RXQ458779:RXQ458785 SHM458779:SHM458785 SRI458779:SRI458785 TBE458779:TBE458785 TLA458779:TLA458785 TUW458779:TUW458785 UES458779:UES458785 UOO458779:UOO458785 UYK458779:UYK458785 VIG458779:VIG458785 VSC458779:VSC458785 WBY458779:WBY458785 WLU458779:WLU458785 WVQ458779:WVQ458785 I524315:I524321 JE524315:JE524321 TA524315:TA524321 ACW524315:ACW524321 AMS524315:AMS524321 AWO524315:AWO524321 BGK524315:BGK524321 BQG524315:BQG524321 CAC524315:CAC524321 CJY524315:CJY524321 CTU524315:CTU524321 DDQ524315:DDQ524321 DNM524315:DNM524321 DXI524315:DXI524321 EHE524315:EHE524321 ERA524315:ERA524321 FAW524315:FAW524321 FKS524315:FKS524321 FUO524315:FUO524321 GEK524315:GEK524321 GOG524315:GOG524321 GYC524315:GYC524321 HHY524315:HHY524321 HRU524315:HRU524321 IBQ524315:IBQ524321 ILM524315:ILM524321 IVI524315:IVI524321 JFE524315:JFE524321 JPA524315:JPA524321 JYW524315:JYW524321 KIS524315:KIS524321 KSO524315:KSO524321 LCK524315:LCK524321 LMG524315:LMG524321 LWC524315:LWC524321 MFY524315:MFY524321 MPU524315:MPU524321 MZQ524315:MZQ524321 NJM524315:NJM524321 NTI524315:NTI524321 ODE524315:ODE524321 ONA524315:ONA524321 OWW524315:OWW524321 PGS524315:PGS524321 PQO524315:PQO524321 QAK524315:QAK524321 QKG524315:QKG524321 QUC524315:QUC524321 RDY524315:RDY524321 RNU524315:RNU524321 RXQ524315:RXQ524321 SHM524315:SHM524321 SRI524315:SRI524321 TBE524315:TBE524321 TLA524315:TLA524321 TUW524315:TUW524321 UES524315:UES524321 UOO524315:UOO524321 UYK524315:UYK524321 VIG524315:VIG524321 VSC524315:VSC524321 WBY524315:WBY524321 WLU524315:WLU524321 WVQ524315:WVQ524321 I589851:I589857 JE589851:JE589857 TA589851:TA589857 ACW589851:ACW589857 AMS589851:AMS589857 AWO589851:AWO589857 BGK589851:BGK589857 BQG589851:BQG589857 CAC589851:CAC589857 CJY589851:CJY589857 CTU589851:CTU589857 DDQ589851:DDQ589857 DNM589851:DNM589857 DXI589851:DXI589857 EHE589851:EHE589857 ERA589851:ERA589857 FAW589851:FAW589857 FKS589851:FKS589857 FUO589851:FUO589857 GEK589851:GEK589857 GOG589851:GOG589857 GYC589851:GYC589857 HHY589851:HHY589857 HRU589851:HRU589857 IBQ589851:IBQ589857 ILM589851:ILM589857 IVI589851:IVI589857 JFE589851:JFE589857 JPA589851:JPA589857 JYW589851:JYW589857 KIS589851:KIS589857 KSO589851:KSO589857 LCK589851:LCK589857 LMG589851:LMG589857 LWC589851:LWC589857 MFY589851:MFY589857 MPU589851:MPU589857 MZQ589851:MZQ589857 NJM589851:NJM589857 NTI589851:NTI589857 ODE589851:ODE589857 ONA589851:ONA589857 OWW589851:OWW589857 PGS589851:PGS589857 PQO589851:PQO589857 QAK589851:QAK589857 QKG589851:QKG589857 QUC589851:QUC589857 RDY589851:RDY589857 RNU589851:RNU589857 RXQ589851:RXQ589857 SHM589851:SHM589857 SRI589851:SRI589857 TBE589851:TBE589857 TLA589851:TLA589857 TUW589851:TUW589857 UES589851:UES589857 UOO589851:UOO589857 UYK589851:UYK589857 VIG589851:VIG589857 VSC589851:VSC589857 WBY589851:WBY589857 WLU589851:WLU589857 WVQ589851:WVQ589857 I655387:I655393 JE655387:JE655393 TA655387:TA655393 ACW655387:ACW655393 AMS655387:AMS655393 AWO655387:AWO655393 BGK655387:BGK655393 BQG655387:BQG655393 CAC655387:CAC655393 CJY655387:CJY655393 CTU655387:CTU655393 DDQ655387:DDQ655393 DNM655387:DNM655393 DXI655387:DXI655393 EHE655387:EHE655393 ERA655387:ERA655393 FAW655387:FAW655393 FKS655387:FKS655393 FUO655387:FUO655393 GEK655387:GEK655393 GOG655387:GOG655393 GYC655387:GYC655393 HHY655387:HHY655393 HRU655387:HRU655393 IBQ655387:IBQ655393 ILM655387:ILM655393 IVI655387:IVI655393 JFE655387:JFE655393 JPA655387:JPA655393 JYW655387:JYW655393 KIS655387:KIS655393 KSO655387:KSO655393 LCK655387:LCK655393 LMG655387:LMG655393 LWC655387:LWC655393 MFY655387:MFY655393 MPU655387:MPU655393 MZQ655387:MZQ655393 NJM655387:NJM655393 NTI655387:NTI655393 ODE655387:ODE655393 ONA655387:ONA655393 OWW655387:OWW655393 PGS655387:PGS655393 PQO655387:PQO655393 QAK655387:QAK655393 QKG655387:QKG655393 QUC655387:QUC655393 RDY655387:RDY655393 RNU655387:RNU655393 RXQ655387:RXQ655393 SHM655387:SHM655393 SRI655387:SRI655393 TBE655387:TBE655393 TLA655387:TLA655393 TUW655387:TUW655393 UES655387:UES655393 UOO655387:UOO655393 UYK655387:UYK655393 VIG655387:VIG655393 VSC655387:VSC655393 WBY655387:WBY655393 WLU655387:WLU655393 WVQ655387:WVQ655393 I720923:I720929 JE720923:JE720929 TA720923:TA720929 ACW720923:ACW720929 AMS720923:AMS720929 AWO720923:AWO720929 BGK720923:BGK720929 BQG720923:BQG720929 CAC720923:CAC720929 CJY720923:CJY720929 CTU720923:CTU720929 DDQ720923:DDQ720929 DNM720923:DNM720929 DXI720923:DXI720929 EHE720923:EHE720929 ERA720923:ERA720929 FAW720923:FAW720929 FKS720923:FKS720929 FUO720923:FUO720929 GEK720923:GEK720929 GOG720923:GOG720929 GYC720923:GYC720929 HHY720923:HHY720929 HRU720923:HRU720929 IBQ720923:IBQ720929 ILM720923:ILM720929 IVI720923:IVI720929 JFE720923:JFE720929 JPA720923:JPA720929 JYW720923:JYW720929 KIS720923:KIS720929 KSO720923:KSO720929 LCK720923:LCK720929 LMG720923:LMG720929 LWC720923:LWC720929 MFY720923:MFY720929 MPU720923:MPU720929 MZQ720923:MZQ720929 NJM720923:NJM720929 NTI720923:NTI720929 ODE720923:ODE720929 ONA720923:ONA720929 OWW720923:OWW720929 PGS720923:PGS720929 PQO720923:PQO720929 QAK720923:QAK720929 QKG720923:QKG720929 QUC720923:QUC720929 RDY720923:RDY720929 RNU720923:RNU720929 RXQ720923:RXQ720929 SHM720923:SHM720929 SRI720923:SRI720929 TBE720923:TBE720929 TLA720923:TLA720929 TUW720923:TUW720929 UES720923:UES720929 UOO720923:UOO720929 UYK720923:UYK720929 VIG720923:VIG720929 VSC720923:VSC720929 WBY720923:WBY720929 WLU720923:WLU720929 WVQ720923:WVQ720929 I786459:I786465 JE786459:JE786465 TA786459:TA786465 ACW786459:ACW786465 AMS786459:AMS786465 AWO786459:AWO786465 BGK786459:BGK786465 BQG786459:BQG786465 CAC786459:CAC786465 CJY786459:CJY786465 CTU786459:CTU786465 DDQ786459:DDQ786465 DNM786459:DNM786465 DXI786459:DXI786465 EHE786459:EHE786465 ERA786459:ERA786465 FAW786459:FAW786465 FKS786459:FKS786465 FUO786459:FUO786465 GEK786459:GEK786465 GOG786459:GOG786465 GYC786459:GYC786465 HHY786459:HHY786465 HRU786459:HRU786465 IBQ786459:IBQ786465 ILM786459:ILM786465 IVI786459:IVI786465 JFE786459:JFE786465 JPA786459:JPA786465 JYW786459:JYW786465 KIS786459:KIS786465 KSO786459:KSO786465 LCK786459:LCK786465 LMG786459:LMG786465 LWC786459:LWC786465 MFY786459:MFY786465 MPU786459:MPU786465 MZQ786459:MZQ786465 NJM786459:NJM786465 NTI786459:NTI786465 ODE786459:ODE786465 ONA786459:ONA786465 OWW786459:OWW786465 PGS786459:PGS786465 PQO786459:PQO786465 QAK786459:QAK786465 QKG786459:QKG786465 QUC786459:QUC786465 RDY786459:RDY786465 RNU786459:RNU786465 RXQ786459:RXQ786465 SHM786459:SHM786465 SRI786459:SRI786465 TBE786459:TBE786465 TLA786459:TLA786465 TUW786459:TUW786465 UES786459:UES786465 UOO786459:UOO786465 UYK786459:UYK786465 VIG786459:VIG786465 VSC786459:VSC786465 WBY786459:WBY786465 WLU786459:WLU786465 WVQ786459:WVQ786465 I851995:I852001 JE851995:JE852001 TA851995:TA852001 ACW851995:ACW852001 AMS851995:AMS852001 AWO851995:AWO852001 BGK851995:BGK852001 BQG851995:BQG852001 CAC851995:CAC852001 CJY851995:CJY852001 CTU851995:CTU852001 DDQ851995:DDQ852001 DNM851995:DNM852001 DXI851995:DXI852001 EHE851995:EHE852001 ERA851995:ERA852001 FAW851995:FAW852001 FKS851995:FKS852001 FUO851995:FUO852001 GEK851995:GEK852001 GOG851995:GOG852001 GYC851995:GYC852001 HHY851995:HHY852001 HRU851995:HRU852001 IBQ851995:IBQ852001 ILM851995:ILM852001 IVI851995:IVI852001 JFE851995:JFE852001 JPA851995:JPA852001 JYW851995:JYW852001 KIS851995:KIS852001 KSO851995:KSO852001 LCK851995:LCK852001 LMG851995:LMG852001 LWC851995:LWC852001 MFY851995:MFY852001 MPU851995:MPU852001 MZQ851995:MZQ852001 NJM851995:NJM852001 NTI851995:NTI852001 ODE851995:ODE852001 ONA851995:ONA852001 OWW851995:OWW852001 PGS851995:PGS852001 PQO851995:PQO852001 QAK851995:QAK852001 QKG851995:QKG852001 QUC851995:QUC852001 RDY851995:RDY852001 RNU851995:RNU852001 RXQ851995:RXQ852001 SHM851995:SHM852001 SRI851995:SRI852001 TBE851995:TBE852001 TLA851995:TLA852001 TUW851995:TUW852001 UES851995:UES852001 UOO851995:UOO852001 UYK851995:UYK852001 VIG851995:VIG852001 VSC851995:VSC852001 WBY851995:WBY852001 WLU851995:WLU852001 WVQ851995:WVQ852001 I917531:I917537 JE917531:JE917537 TA917531:TA917537 ACW917531:ACW917537 AMS917531:AMS917537 AWO917531:AWO917537 BGK917531:BGK917537 BQG917531:BQG917537 CAC917531:CAC917537 CJY917531:CJY917537 CTU917531:CTU917537 DDQ917531:DDQ917537 DNM917531:DNM917537 DXI917531:DXI917537 EHE917531:EHE917537 ERA917531:ERA917537 FAW917531:FAW917537 FKS917531:FKS917537 FUO917531:FUO917537 GEK917531:GEK917537 GOG917531:GOG917537 GYC917531:GYC917537 HHY917531:HHY917537 HRU917531:HRU917537 IBQ917531:IBQ917537 ILM917531:ILM917537 IVI917531:IVI917537 JFE917531:JFE917537 JPA917531:JPA917537 JYW917531:JYW917537 KIS917531:KIS917537 KSO917531:KSO917537 LCK917531:LCK917537 LMG917531:LMG917537 LWC917531:LWC917537 MFY917531:MFY917537 MPU917531:MPU917537 MZQ917531:MZQ917537 NJM917531:NJM917537 NTI917531:NTI917537 ODE917531:ODE917537 ONA917531:ONA917537 OWW917531:OWW917537 PGS917531:PGS917537 PQO917531:PQO917537 QAK917531:QAK917537 QKG917531:QKG917537 QUC917531:QUC917537 RDY917531:RDY917537 RNU917531:RNU917537 RXQ917531:RXQ917537 SHM917531:SHM917537 SRI917531:SRI917537 TBE917531:TBE917537 TLA917531:TLA917537 TUW917531:TUW917537 UES917531:UES917537 UOO917531:UOO917537 UYK917531:UYK917537 VIG917531:VIG917537 VSC917531:VSC917537 WBY917531:WBY917537 WLU917531:WLU917537 WVQ917531:WVQ917537 I983067:I983073 JE983067:JE983073 TA983067:TA983073 ACW983067:ACW983073 AMS983067:AMS983073 AWO983067:AWO983073 BGK983067:BGK983073 BQG983067:BQG983073 CAC983067:CAC983073 CJY983067:CJY983073 CTU983067:CTU983073 DDQ983067:DDQ983073 DNM983067:DNM983073 DXI983067:DXI983073 EHE983067:EHE983073 ERA983067:ERA983073 FAW983067:FAW983073 FKS983067:FKS983073 FUO983067:FUO983073 GEK983067:GEK983073 GOG983067:GOG983073 GYC983067:GYC983073 HHY983067:HHY983073 HRU983067:HRU983073 IBQ983067:IBQ983073 ILM983067:ILM983073 IVI983067:IVI983073 JFE983067:JFE983073 JPA983067:JPA983073 JYW983067:JYW983073 KIS983067:KIS983073 KSO983067:KSO983073 LCK983067:LCK983073 LMG983067:LMG983073 LWC983067:LWC983073 MFY983067:MFY983073 MPU983067:MPU983073 MZQ983067:MZQ983073 NJM983067:NJM983073 NTI983067:NTI983073 ODE983067:ODE983073 ONA983067:ONA983073 OWW983067:OWW983073 PGS983067:PGS983073 PQO983067:PQO983073 QAK983067:QAK983073 QKG983067:QKG983073 QUC983067:QUC983073 RDY983067:RDY983073 RNU983067:RNU983073 RXQ983067:RXQ983073 SHM983067:SHM983073 SRI983067:SRI983073 TBE983067:TBE983073 TLA983067:TLA983073 TUW983067:TUW983073 UES983067:UES983073 UOO983067:UOO983073 UYK983067:UYK983073 VIG983067:VIG983073 VSC983067:VSC983073 WBY983067:WBY983073 WLU983067:WLU983073 WVQ983067:WVQ983073 H20 JD20 SZ20 ACV20 AMR20 AWN20 BGJ20 BQF20 CAB20 CJX20 CTT20 DDP20 DNL20 DXH20 EHD20 EQZ20 FAV20 FKR20 FUN20 GEJ20 GOF20 GYB20 HHX20 HRT20 IBP20 ILL20 IVH20 JFD20 JOZ20 JYV20 KIR20 KSN20 LCJ20 LMF20 LWB20 MFX20 MPT20 MZP20 NJL20 NTH20 ODD20 OMZ20 OWV20 PGR20 PQN20 QAJ20 QKF20 QUB20 RDX20 RNT20 RXP20 SHL20 SRH20 TBD20 TKZ20 TUV20 UER20 UON20 UYJ20 VIF20 VSB20 WBX20 WLT20 WVP20 H65555 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H131091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H196627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H262163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H327699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H393235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H458771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H524307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H589843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H655379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H720915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H786451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H851987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H917523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H983059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Q15:Q16 JM15:JM16 TI15:TI16 ADE15:ADE16 ANA15:ANA16 AWW15:AWW16 BGS15:BGS16 BQO15:BQO16 CAK15:CAK16 CKG15:CKG16 CUC15:CUC16 DDY15:DDY16 DNU15:DNU16 DXQ15:DXQ16 EHM15:EHM16 ERI15:ERI16 FBE15:FBE16 FLA15:FLA16 FUW15:FUW16 GES15:GES16 GOO15:GOO16 GYK15:GYK16 HIG15:HIG16 HSC15:HSC16 IBY15:IBY16 ILU15:ILU16 IVQ15:IVQ16 JFM15:JFM16 JPI15:JPI16 JZE15:JZE16 KJA15:KJA16 KSW15:KSW16 LCS15:LCS16 LMO15:LMO16 LWK15:LWK16 MGG15:MGG16 MQC15:MQC16 MZY15:MZY16 NJU15:NJU16 NTQ15:NTQ16 ODM15:ODM16 ONI15:ONI16 OXE15:OXE16 PHA15:PHA16 PQW15:PQW16 QAS15:QAS16 QKO15:QKO16 QUK15:QUK16 REG15:REG16 ROC15:ROC16 RXY15:RXY16 SHU15:SHU16 SRQ15:SRQ16 TBM15:TBM16 TLI15:TLI16 TVE15:TVE16 UFA15:UFA16 UOW15:UOW16 UYS15:UYS16 VIO15:VIO16 VSK15:VSK16 WCG15:WCG16 WMC15:WMC16 WVY15:WVY16 Q65550:Q65551 JM65550:JM65551 TI65550:TI65551 ADE65550:ADE65551 ANA65550:ANA65551 AWW65550:AWW65551 BGS65550:BGS65551 BQO65550:BQO65551 CAK65550:CAK65551 CKG65550:CKG65551 CUC65550:CUC65551 DDY65550:DDY65551 DNU65550:DNU65551 DXQ65550:DXQ65551 EHM65550:EHM65551 ERI65550:ERI65551 FBE65550:FBE65551 FLA65550:FLA65551 FUW65550:FUW65551 GES65550:GES65551 GOO65550:GOO65551 GYK65550:GYK65551 HIG65550:HIG65551 HSC65550:HSC65551 IBY65550:IBY65551 ILU65550:ILU65551 IVQ65550:IVQ65551 JFM65550:JFM65551 JPI65550:JPI65551 JZE65550:JZE65551 KJA65550:KJA65551 KSW65550:KSW65551 LCS65550:LCS65551 LMO65550:LMO65551 LWK65550:LWK65551 MGG65550:MGG65551 MQC65550:MQC65551 MZY65550:MZY65551 NJU65550:NJU65551 NTQ65550:NTQ65551 ODM65550:ODM65551 ONI65550:ONI65551 OXE65550:OXE65551 PHA65550:PHA65551 PQW65550:PQW65551 QAS65550:QAS65551 QKO65550:QKO65551 QUK65550:QUK65551 REG65550:REG65551 ROC65550:ROC65551 RXY65550:RXY65551 SHU65550:SHU65551 SRQ65550:SRQ65551 TBM65550:TBM65551 TLI65550:TLI65551 TVE65550:TVE65551 UFA65550:UFA65551 UOW65550:UOW65551 UYS65550:UYS65551 VIO65550:VIO65551 VSK65550:VSK65551 WCG65550:WCG65551 WMC65550:WMC65551 WVY65550:WVY65551 Q131086:Q131087 JM131086:JM131087 TI131086:TI131087 ADE131086:ADE131087 ANA131086:ANA131087 AWW131086:AWW131087 BGS131086:BGS131087 BQO131086:BQO131087 CAK131086:CAK131087 CKG131086:CKG131087 CUC131086:CUC131087 DDY131086:DDY131087 DNU131086:DNU131087 DXQ131086:DXQ131087 EHM131086:EHM131087 ERI131086:ERI131087 FBE131086:FBE131087 FLA131086:FLA131087 FUW131086:FUW131087 GES131086:GES131087 GOO131086:GOO131087 GYK131086:GYK131087 HIG131086:HIG131087 HSC131086:HSC131087 IBY131086:IBY131087 ILU131086:ILU131087 IVQ131086:IVQ131087 JFM131086:JFM131087 JPI131086:JPI131087 JZE131086:JZE131087 KJA131086:KJA131087 KSW131086:KSW131087 LCS131086:LCS131087 LMO131086:LMO131087 LWK131086:LWK131087 MGG131086:MGG131087 MQC131086:MQC131087 MZY131086:MZY131087 NJU131086:NJU131087 NTQ131086:NTQ131087 ODM131086:ODM131087 ONI131086:ONI131087 OXE131086:OXE131087 PHA131086:PHA131087 PQW131086:PQW131087 QAS131086:QAS131087 QKO131086:QKO131087 QUK131086:QUK131087 REG131086:REG131087 ROC131086:ROC131087 RXY131086:RXY131087 SHU131086:SHU131087 SRQ131086:SRQ131087 TBM131086:TBM131087 TLI131086:TLI131087 TVE131086:TVE131087 UFA131086:UFA131087 UOW131086:UOW131087 UYS131086:UYS131087 VIO131086:VIO131087 VSK131086:VSK131087 WCG131086:WCG131087 WMC131086:WMC131087 WVY131086:WVY131087 Q196622:Q196623 JM196622:JM196623 TI196622:TI196623 ADE196622:ADE196623 ANA196622:ANA196623 AWW196622:AWW196623 BGS196622:BGS196623 BQO196622:BQO196623 CAK196622:CAK196623 CKG196622:CKG196623 CUC196622:CUC196623 DDY196622:DDY196623 DNU196622:DNU196623 DXQ196622:DXQ196623 EHM196622:EHM196623 ERI196622:ERI196623 FBE196622:FBE196623 FLA196622:FLA196623 FUW196622:FUW196623 GES196622:GES196623 GOO196622:GOO196623 GYK196622:GYK196623 HIG196622:HIG196623 HSC196622:HSC196623 IBY196622:IBY196623 ILU196622:ILU196623 IVQ196622:IVQ196623 JFM196622:JFM196623 JPI196622:JPI196623 JZE196622:JZE196623 KJA196622:KJA196623 KSW196622:KSW196623 LCS196622:LCS196623 LMO196622:LMO196623 LWK196622:LWK196623 MGG196622:MGG196623 MQC196622:MQC196623 MZY196622:MZY196623 NJU196622:NJU196623 NTQ196622:NTQ196623 ODM196622:ODM196623 ONI196622:ONI196623 OXE196622:OXE196623 PHA196622:PHA196623 PQW196622:PQW196623 QAS196622:QAS196623 QKO196622:QKO196623 QUK196622:QUK196623 REG196622:REG196623 ROC196622:ROC196623 RXY196622:RXY196623 SHU196622:SHU196623 SRQ196622:SRQ196623 TBM196622:TBM196623 TLI196622:TLI196623 TVE196622:TVE196623 UFA196622:UFA196623 UOW196622:UOW196623 UYS196622:UYS196623 VIO196622:VIO196623 VSK196622:VSK196623 WCG196622:WCG196623 WMC196622:WMC196623 WVY196622:WVY196623 Q262158:Q262159 JM262158:JM262159 TI262158:TI262159 ADE262158:ADE262159 ANA262158:ANA262159 AWW262158:AWW262159 BGS262158:BGS262159 BQO262158:BQO262159 CAK262158:CAK262159 CKG262158:CKG262159 CUC262158:CUC262159 DDY262158:DDY262159 DNU262158:DNU262159 DXQ262158:DXQ262159 EHM262158:EHM262159 ERI262158:ERI262159 FBE262158:FBE262159 FLA262158:FLA262159 FUW262158:FUW262159 GES262158:GES262159 GOO262158:GOO262159 GYK262158:GYK262159 HIG262158:HIG262159 HSC262158:HSC262159 IBY262158:IBY262159 ILU262158:ILU262159 IVQ262158:IVQ262159 JFM262158:JFM262159 JPI262158:JPI262159 JZE262158:JZE262159 KJA262158:KJA262159 KSW262158:KSW262159 LCS262158:LCS262159 LMO262158:LMO262159 LWK262158:LWK262159 MGG262158:MGG262159 MQC262158:MQC262159 MZY262158:MZY262159 NJU262158:NJU262159 NTQ262158:NTQ262159 ODM262158:ODM262159 ONI262158:ONI262159 OXE262158:OXE262159 PHA262158:PHA262159 PQW262158:PQW262159 QAS262158:QAS262159 QKO262158:QKO262159 QUK262158:QUK262159 REG262158:REG262159 ROC262158:ROC262159 RXY262158:RXY262159 SHU262158:SHU262159 SRQ262158:SRQ262159 TBM262158:TBM262159 TLI262158:TLI262159 TVE262158:TVE262159 UFA262158:UFA262159 UOW262158:UOW262159 UYS262158:UYS262159 VIO262158:VIO262159 VSK262158:VSK262159 WCG262158:WCG262159 WMC262158:WMC262159 WVY262158:WVY262159 Q327694:Q327695 JM327694:JM327695 TI327694:TI327695 ADE327694:ADE327695 ANA327694:ANA327695 AWW327694:AWW327695 BGS327694:BGS327695 BQO327694:BQO327695 CAK327694:CAK327695 CKG327694:CKG327695 CUC327694:CUC327695 DDY327694:DDY327695 DNU327694:DNU327695 DXQ327694:DXQ327695 EHM327694:EHM327695 ERI327694:ERI327695 FBE327694:FBE327695 FLA327694:FLA327695 FUW327694:FUW327695 GES327694:GES327695 GOO327694:GOO327695 GYK327694:GYK327695 HIG327694:HIG327695 HSC327694:HSC327695 IBY327694:IBY327695 ILU327694:ILU327695 IVQ327694:IVQ327695 JFM327694:JFM327695 JPI327694:JPI327695 JZE327694:JZE327695 KJA327694:KJA327695 KSW327694:KSW327695 LCS327694:LCS327695 LMO327694:LMO327695 LWK327694:LWK327695 MGG327694:MGG327695 MQC327694:MQC327695 MZY327694:MZY327695 NJU327694:NJU327695 NTQ327694:NTQ327695 ODM327694:ODM327695 ONI327694:ONI327695 OXE327694:OXE327695 PHA327694:PHA327695 PQW327694:PQW327695 QAS327694:QAS327695 QKO327694:QKO327695 QUK327694:QUK327695 REG327694:REG327695 ROC327694:ROC327695 RXY327694:RXY327695 SHU327694:SHU327695 SRQ327694:SRQ327695 TBM327694:TBM327695 TLI327694:TLI327695 TVE327694:TVE327695 UFA327694:UFA327695 UOW327694:UOW327695 UYS327694:UYS327695 VIO327694:VIO327695 VSK327694:VSK327695 WCG327694:WCG327695 WMC327694:WMC327695 WVY327694:WVY327695 Q393230:Q393231 JM393230:JM393231 TI393230:TI393231 ADE393230:ADE393231 ANA393230:ANA393231 AWW393230:AWW393231 BGS393230:BGS393231 BQO393230:BQO393231 CAK393230:CAK393231 CKG393230:CKG393231 CUC393230:CUC393231 DDY393230:DDY393231 DNU393230:DNU393231 DXQ393230:DXQ393231 EHM393230:EHM393231 ERI393230:ERI393231 FBE393230:FBE393231 FLA393230:FLA393231 FUW393230:FUW393231 GES393230:GES393231 GOO393230:GOO393231 GYK393230:GYK393231 HIG393230:HIG393231 HSC393230:HSC393231 IBY393230:IBY393231 ILU393230:ILU393231 IVQ393230:IVQ393231 JFM393230:JFM393231 JPI393230:JPI393231 JZE393230:JZE393231 KJA393230:KJA393231 KSW393230:KSW393231 LCS393230:LCS393231 LMO393230:LMO393231 LWK393230:LWK393231 MGG393230:MGG393231 MQC393230:MQC393231 MZY393230:MZY393231 NJU393230:NJU393231 NTQ393230:NTQ393231 ODM393230:ODM393231 ONI393230:ONI393231 OXE393230:OXE393231 PHA393230:PHA393231 PQW393230:PQW393231 QAS393230:QAS393231 QKO393230:QKO393231 QUK393230:QUK393231 REG393230:REG393231 ROC393230:ROC393231 RXY393230:RXY393231 SHU393230:SHU393231 SRQ393230:SRQ393231 TBM393230:TBM393231 TLI393230:TLI393231 TVE393230:TVE393231 UFA393230:UFA393231 UOW393230:UOW393231 UYS393230:UYS393231 VIO393230:VIO393231 VSK393230:VSK393231 WCG393230:WCG393231 WMC393230:WMC393231 WVY393230:WVY393231 Q458766:Q458767 JM458766:JM458767 TI458766:TI458767 ADE458766:ADE458767 ANA458766:ANA458767 AWW458766:AWW458767 BGS458766:BGS458767 BQO458766:BQO458767 CAK458766:CAK458767 CKG458766:CKG458767 CUC458766:CUC458767 DDY458766:DDY458767 DNU458766:DNU458767 DXQ458766:DXQ458767 EHM458766:EHM458767 ERI458766:ERI458767 FBE458766:FBE458767 FLA458766:FLA458767 FUW458766:FUW458767 GES458766:GES458767 GOO458766:GOO458767 GYK458766:GYK458767 HIG458766:HIG458767 HSC458766:HSC458767 IBY458766:IBY458767 ILU458766:ILU458767 IVQ458766:IVQ458767 JFM458766:JFM458767 JPI458766:JPI458767 JZE458766:JZE458767 KJA458766:KJA458767 KSW458766:KSW458767 LCS458766:LCS458767 LMO458766:LMO458767 LWK458766:LWK458767 MGG458766:MGG458767 MQC458766:MQC458767 MZY458766:MZY458767 NJU458766:NJU458767 NTQ458766:NTQ458767 ODM458766:ODM458767 ONI458766:ONI458767 OXE458766:OXE458767 PHA458766:PHA458767 PQW458766:PQW458767 QAS458766:QAS458767 QKO458766:QKO458767 QUK458766:QUK458767 REG458766:REG458767 ROC458766:ROC458767 RXY458766:RXY458767 SHU458766:SHU458767 SRQ458766:SRQ458767 TBM458766:TBM458767 TLI458766:TLI458767 TVE458766:TVE458767 UFA458766:UFA458767 UOW458766:UOW458767 UYS458766:UYS458767 VIO458766:VIO458767 VSK458766:VSK458767 WCG458766:WCG458767 WMC458766:WMC458767 WVY458766:WVY458767 Q524302:Q524303 JM524302:JM524303 TI524302:TI524303 ADE524302:ADE524303 ANA524302:ANA524303 AWW524302:AWW524303 BGS524302:BGS524303 BQO524302:BQO524303 CAK524302:CAK524303 CKG524302:CKG524303 CUC524302:CUC524303 DDY524302:DDY524303 DNU524302:DNU524303 DXQ524302:DXQ524303 EHM524302:EHM524303 ERI524302:ERI524303 FBE524302:FBE524303 FLA524302:FLA524303 FUW524302:FUW524303 GES524302:GES524303 GOO524302:GOO524303 GYK524302:GYK524303 HIG524302:HIG524303 HSC524302:HSC524303 IBY524302:IBY524303 ILU524302:ILU524303 IVQ524302:IVQ524303 JFM524302:JFM524303 JPI524302:JPI524303 JZE524302:JZE524303 KJA524302:KJA524303 KSW524302:KSW524303 LCS524302:LCS524303 LMO524302:LMO524303 LWK524302:LWK524303 MGG524302:MGG524303 MQC524302:MQC524303 MZY524302:MZY524303 NJU524302:NJU524303 NTQ524302:NTQ524303 ODM524302:ODM524303 ONI524302:ONI524303 OXE524302:OXE524303 PHA524302:PHA524303 PQW524302:PQW524303 QAS524302:QAS524303 QKO524302:QKO524303 QUK524302:QUK524303 REG524302:REG524303 ROC524302:ROC524303 RXY524302:RXY524303 SHU524302:SHU524303 SRQ524302:SRQ524303 TBM524302:TBM524303 TLI524302:TLI524303 TVE524302:TVE524303 UFA524302:UFA524303 UOW524302:UOW524303 UYS524302:UYS524303 VIO524302:VIO524303 VSK524302:VSK524303 WCG524302:WCG524303 WMC524302:WMC524303 WVY524302:WVY524303 Q589838:Q589839 JM589838:JM589839 TI589838:TI589839 ADE589838:ADE589839 ANA589838:ANA589839 AWW589838:AWW589839 BGS589838:BGS589839 BQO589838:BQO589839 CAK589838:CAK589839 CKG589838:CKG589839 CUC589838:CUC589839 DDY589838:DDY589839 DNU589838:DNU589839 DXQ589838:DXQ589839 EHM589838:EHM589839 ERI589838:ERI589839 FBE589838:FBE589839 FLA589838:FLA589839 FUW589838:FUW589839 GES589838:GES589839 GOO589838:GOO589839 GYK589838:GYK589839 HIG589838:HIG589839 HSC589838:HSC589839 IBY589838:IBY589839 ILU589838:ILU589839 IVQ589838:IVQ589839 JFM589838:JFM589839 JPI589838:JPI589839 JZE589838:JZE589839 KJA589838:KJA589839 KSW589838:KSW589839 LCS589838:LCS589839 LMO589838:LMO589839 LWK589838:LWK589839 MGG589838:MGG589839 MQC589838:MQC589839 MZY589838:MZY589839 NJU589838:NJU589839 NTQ589838:NTQ589839 ODM589838:ODM589839 ONI589838:ONI589839 OXE589838:OXE589839 PHA589838:PHA589839 PQW589838:PQW589839 QAS589838:QAS589839 QKO589838:QKO589839 QUK589838:QUK589839 REG589838:REG589839 ROC589838:ROC589839 RXY589838:RXY589839 SHU589838:SHU589839 SRQ589838:SRQ589839 TBM589838:TBM589839 TLI589838:TLI589839 TVE589838:TVE589839 UFA589838:UFA589839 UOW589838:UOW589839 UYS589838:UYS589839 VIO589838:VIO589839 VSK589838:VSK589839 WCG589838:WCG589839 WMC589838:WMC589839 WVY589838:WVY589839 Q655374:Q655375 JM655374:JM655375 TI655374:TI655375 ADE655374:ADE655375 ANA655374:ANA655375 AWW655374:AWW655375 BGS655374:BGS655375 BQO655374:BQO655375 CAK655374:CAK655375 CKG655374:CKG655375 CUC655374:CUC655375 DDY655374:DDY655375 DNU655374:DNU655375 DXQ655374:DXQ655375 EHM655374:EHM655375 ERI655374:ERI655375 FBE655374:FBE655375 FLA655374:FLA655375 FUW655374:FUW655375 GES655374:GES655375 GOO655374:GOO655375 GYK655374:GYK655375 HIG655374:HIG655375 HSC655374:HSC655375 IBY655374:IBY655375 ILU655374:ILU655375 IVQ655374:IVQ655375 JFM655374:JFM655375 JPI655374:JPI655375 JZE655374:JZE655375 KJA655374:KJA655375 KSW655374:KSW655375 LCS655374:LCS655375 LMO655374:LMO655375 LWK655374:LWK655375 MGG655374:MGG655375 MQC655374:MQC655375 MZY655374:MZY655375 NJU655374:NJU655375 NTQ655374:NTQ655375 ODM655374:ODM655375 ONI655374:ONI655375 OXE655374:OXE655375 PHA655374:PHA655375 PQW655374:PQW655375 QAS655374:QAS655375 QKO655374:QKO655375 QUK655374:QUK655375 REG655374:REG655375 ROC655374:ROC655375 RXY655374:RXY655375 SHU655374:SHU655375 SRQ655374:SRQ655375 TBM655374:TBM655375 TLI655374:TLI655375 TVE655374:TVE655375 UFA655374:UFA655375 UOW655374:UOW655375 UYS655374:UYS655375 VIO655374:VIO655375 VSK655374:VSK655375 WCG655374:WCG655375 WMC655374:WMC655375 WVY655374:WVY655375 Q720910:Q720911 JM720910:JM720911 TI720910:TI720911 ADE720910:ADE720911 ANA720910:ANA720911 AWW720910:AWW720911 BGS720910:BGS720911 BQO720910:BQO720911 CAK720910:CAK720911 CKG720910:CKG720911 CUC720910:CUC720911 DDY720910:DDY720911 DNU720910:DNU720911 DXQ720910:DXQ720911 EHM720910:EHM720911 ERI720910:ERI720911 FBE720910:FBE720911 FLA720910:FLA720911 FUW720910:FUW720911 GES720910:GES720911 GOO720910:GOO720911 GYK720910:GYK720911 HIG720910:HIG720911 HSC720910:HSC720911 IBY720910:IBY720911 ILU720910:ILU720911 IVQ720910:IVQ720911 JFM720910:JFM720911 JPI720910:JPI720911 JZE720910:JZE720911 KJA720910:KJA720911 KSW720910:KSW720911 LCS720910:LCS720911 LMO720910:LMO720911 LWK720910:LWK720911 MGG720910:MGG720911 MQC720910:MQC720911 MZY720910:MZY720911 NJU720910:NJU720911 NTQ720910:NTQ720911 ODM720910:ODM720911 ONI720910:ONI720911 OXE720910:OXE720911 PHA720910:PHA720911 PQW720910:PQW720911 QAS720910:QAS720911 QKO720910:QKO720911 QUK720910:QUK720911 REG720910:REG720911 ROC720910:ROC720911 RXY720910:RXY720911 SHU720910:SHU720911 SRQ720910:SRQ720911 TBM720910:TBM720911 TLI720910:TLI720911 TVE720910:TVE720911 UFA720910:UFA720911 UOW720910:UOW720911 UYS720910:UYS720911 VIO720910:VIO720911 VSK720910:VSK720911 WCG720910:WCG720911 WMC720910:WMC720911 WVY720910:WVY720911 Q786446:Q786447 JM786446:JM786447 TI786446:TI786447 ADE786446:ADE786447 ANA786446:ANA786447 AWW786446:AWW786447 BGS786446:BGS786447 BQO786446:BQO786447 CAK786446:CAK786447 CKG786446:CKG786447 CUC786446:CUC786447 DDY786446:DDY786447 DNU786446:DNU786447 DXQ786446:DXQ786447 EHM786446:EHM786447 ERI786446:ERI786447 FBE786446:FBE786447 FLA786446:FLA786447 FUW786446:FUW786447 GES786446:GES786447 GOO786446:GOO786447 GYK786446:GYK786447 HIG786446:HIG786447 HSC786446:HSC786447 IBY786446:IBY786447 ILU786446:ILU786447 IVQ786446:IVQ786447 JFM786446:JFM786447 JPI786446:JPI786447 JZE786446:JZE786447 KJA786446:KJA786447 KSW786446:KSW786447 LCS786446:LCS786447 LMO786446:LMO786447 LWK786446:LWK786447 MGG786446:MGG786447 MQC786446:MQC786447 MZY786446:MZY786447 NJU786446:NJU786447 NTQ786446:NTQ786447 ODM786446:ODM786447 ONI786446:ONI786447 OXE786446:OXE786447 PHA786446:PHA786447 PQW786446:PQW786447 QAS786446:QAS786447 QKO786446:QKO786447 QUK786446:QUK786447 REG786446:REG786447 ROC786446:ROC786447 RXY786446:RXY786447 SHU786446:SHU786447 SRQ786446:SRQ786447 TBM786446:TBM786447 TLI786446:TLI786447 TVE786446:TVE786447 UFA786446:UFA786447 UOW786446:UOW786447 UYS786446:UYS786447 VIO786446:VIO786447 VSK786446:VSK786447 WCG786446:WCG786447 WMC786446:WMC786447 WVY786446:WVY786447 Q851982:Q851983 JM851982:JM851983 TI851982:TI851983 ADE851982:ADE851983 ANA851982:ANA851983 AWW851982:AWW851983 BGS851982:BGS851983 BQO851982:BQO851983 CAK851982:CAK851983 CKG851982:CKG851983 CUC851982:CUC851983 DDY851982:DDY851983 DNU851982:DNU851983 DXQ851982:DXQ851983 EHM851982:EHM851983 ERI851982:ERI851983 FBE851982:FBE851983 FLA851982:FLA851983 FUW851982:FUW851983 GES851982:GES851983 GOO851982:GOO851983 GYK851982:GYK851983 HIG851982:HIG851983 HSC851982:HSC851983 IBY851982:IBY851983 ILU851982:ILU851983 IVQ851982:IVQ851983 JFM851982:JFM851983 JPI851982:JPI851983 JZE851982:JZE851983 KJA851982:KJA851983 KSW851982:KSW851983 LCS851982:LCS851983 LMO851982:LMO851983 LWK851982:LWK851983 MGG851982:MGG851983 MQC851982:MQC851983 MZY851982:MZY851983 NJU851982:NJU851983 NTQ851982:NTQ851983 ODM851982:ODM851983 ONI851982:ONI851983 OXE851982:OXE851983 PHA851982:PHA851983 PQW851982:PQW851983 QAS851982:QAS851983 QKO851982:QKO851983 QUK851982:QUK851983 REG851982:REG851983 ROC851982:ROC851983 RXY851982:RXY851983 SHU851982:SHU851983 SRQ851982:SRQ851983 TBM851982:TBM851983 TLI851982:TLI851983 TVE851982:TVE851983 UFA851982:UFA851983 UOW851982:UOW851983 UYS851982:UYS851983 VIO851982:VIO851983 VSK851982:VSK851983 WCG851982:WCG851983 WMC851982:WMC851983 WVY851982:WVY851983 Q917518:Q917519 JM917518:JM917519 TI917518:TI917519 ADE917518:ADE917519 ANA917518:ANA917519 AWW917518:AWW917519 BGS917518:BGS917519 BQO917518:BQO917519 CAK917518:CAK917519 CKG917518:CKG917519 CUC917518:CUC917519 DDY917518:DDY917519 DNU917518:DNU917519 DXQ917518:DXQ917519 EHM917518:EHM917519 ERI917518:ERI917519 FBE917518:FBE917519 FLA917518:FLA917519 FUW917518:FUW917519 GES917518:GES917519 GOO917518:GOO917519 GYK917518:GYK917519 HIG917518:HIG917519 HSC917518:HSC917519 IBY917518:IBY917519 ILU917518:ILU917519 IVQ917518:IVQ917519 JFM917518:JFM917519 JPI917518:JPI917519 JZE917518:JZE917519 KJA917518:KJA917519 KSW917518:KSW917519 LCS917518:LCS917519 LMO917518:LMO917519 LWK917518:LWK917519 MGG917518:MGG917519 MQC917518:MQC917519 MZY917518:MZY917519 NJU917518:NJU917519 NTQ917518:NTQ917519 ODM917518:ODM917519 ONI917518:ONI917519 OXE917518:OXE917519 PHA917518:PHA917519 PQW917518:PQW917519 QAS917518:QAS917519 QKO917518:QKO917519 QUK917518:QUK917519 REG917518:REG917519 ROC917518:ROC917519 RXY917518:RXY917519 SHU917518:SHU917519 SRQ917518:SRQ917519 TBM917518:TBM917519 TLI917518:TLI917519 TVE917518:TVE917519 UFA917518:UFA917519 UOW917518:UOW917519 UYS917518:UYS917519 VIO917518:VIO917519 VSK917518:VSK917519 WCG917518:WCG917519 WMC917518:WMC917519 WVY917518:WVY917519 Q983054:Q983055 JM983054:JM983055 TI983054:TI983055 ADE983054:ADE983055 ANA983054:ANA983055 AWW983054:AWW983055 BGS983054:BGS983055 BQO983054:BQO983055 CAK983054:CAK983055 CKG983054:CKG983055 CUC983054:CUC983055 DDY983054:DDY983055 DNU983054:DNU983055 DXQ983054:DXQ983055 EHM983054:EHM983055 ERI983054:ERI983055 FBE983054:FBE983055 FLA983054:FLA983055 FUW983054:FUW983055 GES983054:GES983055 GOO983054:GOO983055 GYK983054:GYK983055 HIG983054:HIG983055 HSC983054:HSC983055 IBY983054:IBY983055 ILU983054:ILU983055 IVQ983054:IVQ983055 JFM983054:JFM983055 JPI983054:JPI983055 JZE983054:JZE983055 KJA983054:KJA983055 KSW983054:KSW983055 LCS983054:LCS983055 LMO983054:LMO983055 LWK983054:LWK983055 MGG983054:MGG983055 MQC983054:MQC983055 MZY983054:MZY983055 NJU983054:NJU983055 NTQ983054:NTQ983055 ODM983054:ODM983055 ONI983054:ONI983055 OXE983054:OXE983055 PHA983054:PHA983055 PQW983054:PQW983055 QAS983054:QAS983055 QKO983054:QKO983055 QUK983054:QUK983055 REG983054:REG983055 ROC983054:ROC983055 RXY983054:RXY983055 SHU983054:SHU983055 SRQ983054:SRQ983055 TBM983054:TBM983055 TLI983054:TLI983055 TVE983054:TVE983055 UFA983054:UFA983055 UOW983054:UOW983055 UYS983054:UYS983055 VIO983054:VIO983055 VSK983054:VSK983055 WCG983054:WCG983055 WMC983054:WMC983055 WVY983054:WVY983055 A58:A60 IW58:IW60 SS58:SS60 ACO58:ACO60 AMK58:AMK60 AWG58:AWG60 BGC58:BGC60 BPY58:BPY60 BZU58:BZU60 CJQ58:CJQ60 CTM58:CTM60 DDI58:DDI60 DNE58:DNE60 DXA58:DXA60 EGW58:EGW60 EQS58:EQS60 FAO58:FAO60 FKK58:FKK60 FUG58:FUG60 GEC58:GEC60 GNY58:GNY60 GXU58:GXU60 HHQ58:HHQ60 HRM58:HRM60 IBI58:IBI60 ILE58:ILE60 IVA58:IVA60 JEW58:JEW60 JOS58:JOS60 JYO58:JYO60 KIK58:KIK60 KSG58:KSG60 LCC58:LCC60 LLY58:LLY60 LVU58:LVU60 MFQ58:MFQ60 MPM58:MPM60 MZI58:MZI60 NJE58:NJE60 NTA58:NTA60 OCW58:OCW60 OMS58:OMS60 OWO58:OWO60 PGK58:PGK60 PQG58:PQG60 QAC58:QAC60 QJY58:QJY60 QTU58:QTU60 RDQ58:RDQ60 RNM58:RNM60 RXI58:RXI60 SHE58:SHE60 SRA58:SRA60 TAW58:TAW60 TKS58:TKS60 TUO58:TUO60 UEK58:UEK60 UOG58:UOG60 UYC58:UYC60 VHY58:VHY60 VRU58:VRU60 WBQ58:WBQ60 WLM58:WLM60 WVI58:WVI60 A65592:A65594 IW65592:IW65594 SS65592:SS65594 ACO65592:ACO65594 AMK65592:AMK65594 AWG65592:AWG65594 BGC65592:BGC65594 BPY65592:BPY65594 BZU65592:BZU65594 CJQ65592:CJQ65594 CTM65592:CTM65594 DDI65592:DDI65594 DNE65592:DNE65594 DXA65592:DXA65594 EGW65592:EGW65594 EQS65592:EQS65594 FAO65592:FAO65594 FKK65592:FKK65594 FUG65592:FUG65594 GEC65592:GEC65594 GNY65592:GNY65594 GXU65592:GXU65594 HHQ65592:HHQ65594 HRM65592:HRM65594 IBI65592:IBI65594 ILE65592:ILE65594 IVA65592:IVA65594 JEW65592:JEW65594 JOS65592:JOS65594 JYO65592:JYO65594 KIK65592:KIK65594 KSG65592:KSG65594 LCC65592:LCC65594 LLY65592:LLY65594 LVU65592:LVU65594 MFQ65592:MFQ65594 MPM65592:MPM65594 MZI65592:MZI65594 NJE65592:NJE65594 NTA65592:NTA65594 OCW65592:OCW65594 OMS65592:OMS65594 OWO65592:OWO65594 PGK65592:PGK65594 PQG65592:PQG65594 QAC65592:QAC65594 QJY65592:QJY65594 QTU65592:QTU65594 RDQ65592:RDQ65594 RNM65592:RNM65594 RXI65592:RXI65594 SHE65592:SHE65594 SRA65592:SRA65594 TAW65592:TAW65594 TKS65592:TKS65594 TUO65592:TUO65594 UEK65592:UEK65594 UOG65592:UOG65594 UYC65592:UYC65594 VHY65592:VHY65594 VRU65592:VRU65594 WBQ65592:WBQ65594 WLM65592:WLM65594 WVI65592:WVI65594 A131128:A131130 IW131128:IW131130 SS131128:SS131130 ACO131128:ACO131130 AMK131128:AMK131130 AWG131128:AWG131130 BGC131128:BGC131130 BPY131128:BPY131130 BZU131128:BZU131130 CJQ131128:CJQ131130 CTM131128:CTM131130 DDI131128:DDI131130 DNE131128:DNE131130 DXA131128:DXA131130 EGW131128:EGW131130 EQS131128:EQS131130 FAO131128:FAO131130 FKK131128:FKK131130 FUG131128:FUG131130 GEC131128:GEC131130 GNY131128:GNY131130 GXU131128:GXU131130 HHQ131128:HHQ131130 HRM131128:HRM131130 IBI131128:IBI131130 ILE131128:ILE131130 IVA131128:IVA131130 JEW131128:JEW131130 JOS131128:JOS131130 JYO131128:JYO131130 KIK131128:KIK131130 KSG131128:KSG131130 LCC131128:LCC131130 LLY131128:LLY131130 LVU131128:LVU131130 MFQ131128:MFQ131130 MPM131128:MPM131130 MZI131128:MZI131130 NJE131128:NJE131130 NTA131128:NTA131130 OCW131128:OCW131130 OMS131128:OMS131130 OWO131128:OWO131130 PGK131128:PGK131130 PQG131128:PQG131130 QAC131128:QAC131130 QJY131128:QJY131130 QTU131128:QTU131130 RDQ131128:RDQ131130 RNM131128:RNM131130 RXI131128:RXI131130 SHE131128:SHE131130 SRA131128:SRA131130 TAW131128:TAW131130 TKS131128:TKS131130 TUO131128:TUO131130 UEK131128:UEK131130 UOG131128:UOG131130 UYC131128:UYC131130 VHY131128:VHY131130 VRU131128:VRU131130 WBQ131128:WBQ131130 WLM131128:WLM131130 WVI131128:WVI131130 A196664:A196666 IW196664:IW196666 SS196664:SS196666 ACO196664:ACO196666 AMK196664:AMK196666 AWG196664:AWG196666 BGC196664:BGC196666 BPY196664:BPY196666 BZU196664:BZU196666 CJQ196664:CJQ196666 CTM196664:CTM196666 DDI196664:DDI196666 DNE196664:DNE196666 DXA196664:DXA196666 EGW196664:EGW196666 EQS196664:EQS196666 FAO196664:FAO196666 FKK196664:FKK196666 FUG196664:FUG196666 GEC196664:GEC196666 GNY196664:GNY196666 GXU196664:GXU196666 HHQ196664:HHQ196666 HRM196664:HRM196666 IBI196664:IBI196666 ILE196664:ILE196666 IVA196664:IVA196666 JEW196664:JEW196666 JOS196664:JOS196666 JYO196664:JYO196666 KIK196664:KIK196666 KSG196664:KSG196666 LCC196664:LCC196666 LLY196664:LLY196666 LVU196664:LVU196666 MFQ196664:MFQ196666 MPM196664:MPM196666 MZI196664:MZI196666 NJE196664:NJE196666 NTA196664:NTA196666 OCW196664:OCW196666 OMS196664:OMS196666 OWO196664:OWO196666 PGK196664:PGK196666 PQG196664:PQG196666 QAC196664:QAC196666 QJY196664:QJY196666 QTU196664:QTU196666 RDQ196664:RDQ196666 RNM196664:RNM196666 RXI196664:RXI196666 SHE196664:SHE196666 SRA196664:SRA196666 TAW196664:TAW196666 TKS196664:TKS196666 TUO196664:TUO196666 UEK196664:UEK196666 UOG196664:UOG196666 UYC196664:UYC196666 VHY196664:VHY196666 VRU196664:VRU196666 WBQ196664:WBQ196666 WLM196664:WLM196666 WVI196664:WVI196666 A262200:A262202 IW262200:IW262202 SS262200:SS262202 ACO262200:ACO262202 AMK262200:AMK262202 AWG262200:AWG262202 BGC262200:BGC262202 BPY262200:BPY262202 BZU262200:BZU262202 CJQ262200:CJQ262202 CTM262200:CTM262202 DDI262200:DDI262202 DNE262200:DNE262202 DXA262200:DXA262202 EGW262200:EGW262202 EQS262200:EQS262202 FAO262200:FAO262202 FKK262200:FKK262202 FUG262200:FUG262202 GEC262200:GEC262202 GNY262200:GNY262202 GXU262200:GXU262202 HHQ262200:HHQ262202 HRM262200:HRM262202 IBI262200:IBI262202 ILE262200:ILE262202 IVA262200:IVA262202 JEW262200:JEW262202 JOS262200:JOS262202 JYO262200:JYO262202 KIK262200:KIK262202 KSG262200:KSG262202 LCC262200:LCC262202 LLY262200:LLY262202 LVU262200:LVU262202 MFQ262200:MFQ262202 MPM262200:MPM262202 MZI262200:MZI262202 NJE262200:NJE262202 NTA262200:NTA262202 OCW262200:OCW262202 OMS262200:OMS262202 OWO262200:OWO262202 PGK262200:PGK262202 PQG262200:PQG262202 QAC262200:QAC262202 QJY262200:QJY262202 QTU262200:QTU262202 RDQ262200:RDQ262202 RNM262200:RNM262202 RXI262200:RXI262202 SHE262200:SHE262202 SRA262200:SRA262202 TAW262200:TAW262202 TKS262200:TKS262202 TUO262200:TUO262202 UEK262200:UEK262202 UOG262200:UOG262202 UYC262200:UYC262202 VHY262200:VHY262202 VRU262200:VRU262202 WBQ262200:WBQ262202 WLM262200:WLM262202 WVI262200:WVI262202 A327736:A327738 IW327736:IW327738 SS327736:SS327738 ACO327736:ACO327738 AMK327736:AMK327738 AWG327736:AWG327738 BGC327736:BGC327738 BPY327736:BPY327738 BZU327736:BZU327738 CJQ327736:CJQ327738 CTM327736:CTM327738 DDI327736:DDI327738 DNE327736:DNE327738 DXA327736:DXA327738 EGW327736:EGW327738 EQS327736:EQS327738 FAO327736:FAO327738 FKK327736:FKK327738 FUG327736:FUG327738 GEC327736:GEC327738 GNY327736:GNY327738 GXU327736:GXU327738 HHQ327736:HHQ327738 HRM327736:HRM327738 IBI327736:IBI327738 ILE327736:ILE327738 IVA327736:IVA327738 JEW327736:JEW327738 JOS327736:JOS327738 JYO327736:JYO327738 KIK327736:KIK327738 KSG327736:KSG327738 LCC327736:LCC327738 LLY327736:LLY327738 LVU327736:LVU327738 MFQ327736:MFQ327738 MPM327736:MPM327738 MZI327736:MZI327738 NJE327736:NJE327738 NTA327736:NTA327738 OCW327736:OCW327738 OMS327736:OMS327738 OWO327736:OWO327738 PGK327736:PGK327738 PQG327736:PQG327738 QAC327736:QAC327738 QJY327736:QJY327738 QTU327736:QTU327738 RDQ327736:RDQ327738 RNM327736:RNM327738 RXI327736:RXI327738 SHE327736:SHE327738 SRA327736:SRA327738 TAW327736:TAW327738 TKS327736:TKS327738 TUO327736:TUO327738 UEK327736:UEK327738 UOG327736:UOG327738 UYC327736:UYC327738 VHY327736:VHY327738 VRU327736:VRU327738 WBQ327736:WBQ327738 WLM327736:WLM327738 WVI327736:WVI327738 A393272:A393274 IW393272:IW393274 SS393272:SS393274 ACO393272:ACO393274 AMK393272:AMK393274 AWG393272:AWG393274 BGC393272:BGC393274 BPY393272:BPY393274 BZU393272:BZU393274 CJQ393272:CJQ393274 CTM393272:CTM393274 DDI393272:DDI393274 DNE393272:DNE393274 DXA393272:DXA393274 EGW393272:EGW393274 EQS393272:EQS393274 FAO393272:FAO393274 FKK393272:FKK393274 FUG393272:FUG393274 GEC393272:GEC393274 GNY393272:GNY393274 GXU393272:GXU393274 HHQ393272:HHQ393274 HRM393272:HRM393274 IBI393272:IBI393274 ILE393272:ILE393274 IVA393272:IVA393274 JEW393272:JEW393274 JOS393272:JOS393274 JYO393272:JYO393274 KIK393272:KIK393274 KSG393272:KSG393274 LCC393272:LCC393274 LLY393272:LLY393274 LVU393272:LVU393274 MFQ393272:MFQ393274 MPM393272:MPM393274 MZI393272:MZI393274 NJE393272:NJE393274 NTA393272:NTA393274 OCW393272:OCW393274 OMS393272:OMS393274 OWO393272:OWO393274 PGK393272:PGK393274 PQG393272:PQG393274 QAC393272:QAC393274 QJY393272:QJY393274 QTU393272:QTU393274 RDQ393272:RDQ393274 RNM393272:RNM393274 RXI393272:RXI393274 SHE393272:SHE393274 SRA393272:SRA393274 TAW393272:TAW393274 TKS393272:TKS393274 TUO393272:TUO393274 UEK393272:UEK393274 UOG393272:UOG393274 UYC393272:UYC393274 VHY393272:VHY393274 VRU393272:VRU393274 WBQ393272:WBQ393274 WLM393272:WLM393274 WVI393272:WVI393274 A458808:A458810 IW458808:IW458810 SS458808:SS458810 ACO458808:ACO458810 AMK458808:AMK458810 AWG458808:AWG458810 BGC458808:BGC458810 BPY458808:BPY458810 BZU458808:BZU458810 CJQ458808:CJQ458810 CTM458808:CTM458810 DDI458808:DDI458810 DNE458808:DNE458810 DXA458808:DXA458810 EGW458808:EGW458810 EQS458808:EQS458810 FAO458808:FAO458810 FKK458808:FKK458810 FUG458808:FUG458810 GEC458808:GEC458810 GNY458808:GNY458810 GXU458808:GXU458810 HHQ458808:HHQ458810 HRM458808:HRM458810 IBI458808:IBI458810 ILE458808:ILE458810 IVA458808:IVA458810 JEW458808:JEW458810 JOS458808:JOS458810 JYO458808:JYO458810 KIK458808:KIK458810 KSG458808:KSG458810 LCC458808:LCC458810 LLY458808:LLY458810 LVU458808:LVU458810 MFQ458808:MFQ458810 MPM458808:MPM458810 MZI458808:MZI458810 NJE458808:NJE458810 NTA458808:NTA458810 OCW458808:OCW458810 OMS458808:OMS458810 OWO458808:OWO458810 PGK458808:PGK458810 PQG458808:PQG458810 QAC458808:QAC458810 QJY458808:QJY458810 QTU458808:QTU458810 RDQ458808:RDQ458810 RNM458808:RNM458810 RXI458808:RXI458810 SHE458808:SHE458810 SRA458808:SRA458810 TAW458808:TAW458810 TKS458808:TKS458810 TUO458808:TUO458810 UEK458808:UEK458810 UOG458808:UOG458810 UYC458808:UYC458810 VHY458808:VHY458810 VRU458808:VRU458810 WBQ458808:WBQ458810 WLM458808:WLM458810 WVI458808:WVI458810 A524344:A524346 IW524344:IW524346 SS524344:SS524346 ACO524344:ACO524346 AMK524344:AMK524346 AWG524344:AWG524346 BGC524344:BGC524346 BPY524344:BPY524346 BZU524344:BZU524346 CJQ524344:CJQ524346 CTM524344:CTM524346 DDI524344:DDI524346 DNE524344:DNE524346 DXA524344:DXA524346 EGW524344:EGW524346 EQS524344:EQS524346 FAO524344:FAO524346 FKK524344:FKK524346 FUG524344:FUG524346 GEC524344:GEC524346 GNY524344:GNY524346 GXU524344:GXU524346 HHQ524344:HHQ524346 HRM524344:HRM524346 IBI524344:IBI524346 ILE524344:ILE524346 IVA524344:IVA524346 JEW524344:JEW524346 JOS524344:JOS524346 JYO524344:JYO524346 KIK524344:KIK524346 KSG524344:KSG524346 LCC524344:LCC524346 LLY524344:LLY524346 LVU524344:LVU524346 MFQ524344:MFQ524346 MPM524344:MPM524346 MZI524344:MZI524346 NJE524344:NJE524346 NTA524344:NTA524346 OCW524344:OCW524346 OMS524344:OMS524346 OWO524344:OWO524346 PGK524344:PGK524346 PQG524344:PQG524346 QAC524344:QAC524346 QJY524344:QJY524346 QTU524344:QTU524346 RDQ524344:RDQ524346 RNM524344:RNM524346 RXI524344:RXI524346 SHE524344:SHE524346 SRA524344:SRA524346 TAW524344:TAW524346 TKS524344:TKS524346 TUO524344:TUO524346 UEK524344:UEK524346 UOG524344:UOG524346 UYC524344:UYC524346 VHY524344:VHY524346 VRU524344:VRU524346 WBQ524344:WBQ524346 WLM524344:WLM524346 WVI524344:WVI524346 A589880:A589882 IW589880:IW589882 SS589880:SS589882 ACO589880:ACO589882 AMK589880:AMK589882 AWG589880:AWG589882 BGC589880:BGC589882 BPY589880:BPY589882 BZU589880:BZU589882 CJQ589880:CJQ589882 CTM589880:CTM589882 DDI589880:DDI589882 DNE589880:DNE589882 DXA589880:DXA589882 EGW589880:EGW589882 EQS589880:EQS589882 FAO589880:FAO589882 FKK589880:FKK589882 FUG589880:FUG589882 GEC589880:GEC589882 GNY589880:GNY589882 GXU589880:GXU589882 HHQ589880:HHQ589882 HRM589880:HRM589882 IBI589880:IBI589882 ILE589880:ILE589882 IVA589880:IVA589882 JEW589880:JEW589882 JOS589880:JOS589882 JYO589880:JYO589882 KIK589880:KIK589882 KSG589880:KSG589882 LCC589880:LCC589882 LLY589880:LLY589882 LVU589880:LVU589882 MFQ589880:MFQ589882 MPM589880:MPM589882 MZI589880:MZI589882 NJE589880:NJE589882 NTA589880:NTA589882 OCW589880:OCW589882 OMS589880:OMS589882 OWO589880:OWO589882 PGK589880:PGK589882 PQG589880:PQG589882 QAC589880:QAC589882 QJY589880:QJY589882 QTU589880:QTU589882 RDQ589880:RDQ589882 RNM589880:RNM589882 RXI589880:RXI589882 SHE589880:SHE589882 SRA589880:SRA589882 TAW589880:TAW589882 TKS589880:TKS589882 TUO589880:TUO589882 UEK589880:UEK589882 UOG589880:UOG589882 UYC589880:UYC589882 VHY589880:VHY589882 VRU589880:VRU589882 WBQ589880:WBQ589882 WLM589880:WLM589882 WVI589880:WVI589882 A655416:A655418 IW655416:IW655418 SS655416:SS655418 ACO655416:ACO655418 AMK655416:AMK655418 AWG655416:AWG655418 BGC655416:BGC655418 BPY655416:BPY655418 BZU655416:BZU655418 CJQ655416:CJQ655418 CTM655416:CTM655418 DDI655416:DDI655418 DNE655416:DNE655418 DXA655416:DXA655418 EGW655416:EGW655418 EQS655416:EQS655418 FAO655416:FAO655418 FKK655416:FKK655418 FUG655416:FUG655418 GEC655416:GEC655418 GNY655416:GNY655418 GXU655416:GXU655418 HHQ655416:HHQ655418 HRM655416:HRM655418 IBI655416:IBI655418 ILE655416:ILE655418 IVA655416:IVA655418 JEW655416:JEW655418 JOS655416:JOS655418 JYO655416:JYO655418 KIK655416:KIK655418 KSG655416:KSG655418 LCC655416:LCC655418 LLY655416:LLY655418 LVU655416:LVU655418 MFQ655416:MFQ655418 MPM655416:MPM655418 MZI655416:MZI655418 NJE655416:NJE655418 NTA655416:NTA655418 OCW655416:OCW655418 OMS655416:OMS655418 OWO655416:OWO655418 PGK655416:PGK655418 PQG655416:PQG655418 QAC655416:QAC655418 QJY655416:QJY655418 QTU655416:QTU655418 RDQ655416:RDQ655418 RNM655416:RNM655418 RXI655416:RXI655418 SHE655416:SHE655418 SRA655416:SRA655418 TAW655416:TAW655418 TKS655416:TKS655418 TUO655416:TUO655418 UEK655416:UEK655418 UOG655416:UOG655418 UYC655416:UYC655418 VHY655416:VHY655418 VRU655416:VRU655418 WBQ655416:WBQ655418 WLM655416:WLM655418 WVI655416:WVI655418 A720952:A720954 IW720952:IW720954 SS720952:SS720954 ACO720952:ACO720954 AMK720952:AMK720954 AWG720952:AWG720954 BGC720952:BGC720954 BPY720952:BPY720954 BZU720952:BZU720954 CJQ720952:CJQ720954 CTM720952:CTM720954 DDI720952:DDI720954 DNE720952:DNE720954 DXA720952:DXA720954 EGW720952:EGW720954 EQS720952:EQS720954 FAO720952:FAO720954 FKK720952:FKK720954 FUG720952:FUG720954 GEC720952:GEC720954 GNY720952:GNY720954 GXU720952:GXU720954 HHQ720952:HHQ720954 HRM720952:HRM720954 IBI720952:IBI720954 ILE720952:ILE720954 IVA720952:IVA720954 JEW720952:JEW720954 JOS720952:JOS720954 JYO720952:JYO720954 KIK720952:KIK720954 KSG720952:KSG720954 LCC720952:LCC720954 LLY720952:LLY720954 LVU720952:LVU720954 MFQ720952:MFQ720954 MPM720952:MPM720954 MZI720952:MZI720954 NJE720952:NJE720954 NTA720952:NTA720954 OCW720952:OCW720954 OMS720952:OMS720954 OWO720952:OWO720954 PGK720952:PGK720954 PQG720952:PQG720954 QAC720952:QAC720954 QJY720952:QJY720954 QTU720952:QTU720954 RDQ720952:RDQ720954 RNM720952:RNM720954 RXI720952:RXI720954 SHE720952:SHE720954 SRA720952:SRA720954 TAW720952:TAW720954 TKS720952:TKS720954 TUO720952:TUO720954 UEK720952:UEK720954 UOG720952:UOG720954 UYC720952:UYC720954 VHY720952:VHY720954 VRU720952:VRU720954 WBQ720952:WBQ720954 WLM720952:WLM720954 WVI720952:WVI720954 A786488:A786490 IW786488:IW786490 SS786488:SS786490 ACO786488:ACO786490 AMK786488:AMK786490 AWG786488:AWG786490 BGC786488:BGC786490 BPY786488:BPY786490 BZU786488:BZU786490 CJQ786488:CJQ786490 CTM786488:CTM786490 DDI786488:DDI786490 DNE786488:DNE786490 DXA786488:DXA786490 EGW786488:EGW786490 EQS786488:EQS786490 FAO786488:FAO786490 FKK786488:FKK786490 FUG786488:FUG786490 GEC786488:GEC786490 GNY786488:GNY786490 GXU786488:GXU786490 HHQ786488:HHQ786490 HRM786488:HRM786490 IBI786488:IBI786490 ILE786488:ILE786490 IVA786488:IVA786490 JEW786488:JEW786490 JOS786488:JOS786490 JYO786488:JYO786490 KIK786488:KIK786490 KSG786488:KSG786490 LCC786488:LCC786490 LLY786488:LLY786490 LVU786488:LVU786490 MFQ786488:MFQ786490 MPM786488:MPM786490 MZI786488:MZI786490 NJE786488:NJE786490 NTA786488:NTA786490 OCW786488:OCW786490 OMS786488:OMS786490 OWO786488:OWO786490 PGK786488:PGK786490 PQG786488:PQG786490 QAC786488:QAC786490 QJY786488:QJY786490 QTU786488:QTU786490 RDQ786488:RDQ786490 RNM786488:RNM786490 RXI786488:RXI786490 SHE786488:SHE786490 SRA786488:SRA786490 TAW786488:TAW786490 TKS786488:TKS786490 TUO786488:TUO786490 UEK786488:UEK786490 UOG786488:UOG786490 UYC786488:UYC786490 VHY786488:VHY786490 VRU786488:VRU786490 WBQ786488:WBQ786490 WLM786488:WLM786490 WVI786488:WVI786490 A852024:A852026 IW852024:IW852026 SS852024:SS852026 ACO852024:ACO852026 AMK852024:AMK852026 AWG852024:AWG852026 BGC852024:BGC852026 BPY852024:BPY852026 BZU852024:BZU852026 CJQ852024:CJQ852026 CTM852024:CTM852026 DDI852024:DDI852026 DNE852024:DNE852026 DXA852024:DXA852026 EGW852024:EGW852026 EQS852024:EQS852026 FAO852024:FAO852026 FKK852024:FKK852026 FUG852024:FUG852026 GEC852024:GEC852026 GNY852024:GNY852026 GXU852024:GXU852026 HHQ852024:HHQ852026 HRM852024:HRM852026 IBI852024:IBI852026 ILE852024:ILE852026 IVA852024:IVA852026 JEW852024:JEW852026 JOS852024:JOS852026 JYO852024:JYO852026 KIK852024:KIK852026 KSG852024:KSG852026 LCC852024:LCC852026 LLY852024:LLY852026 LVU852024:LVU852026 MFQ852024:MFQ852026 MPM852024:MPM852026 MZI852024:MZI852026 NJE852024:NJE852026 NTA852024:NTA852026 OCW852024:OCW852026 OMS852024:OMS852026 OWO852024:OWO852026 PGK852024:PGK852026 PQG852024:PQG852026 QAC852024:QAC852026 QJY852024:QJY852026 QTU852024:QTU852026 RDQ852024:RDQ852026 RNM852024:RNM852026 RXI852024:RXI852026 SHE852024:SHE852026 SRA852024:SRA852026 TAW852024:TAW852026 TKS852024:TKS852026 TUO852024:TUO852026 UEK852024:UEK852026 UOG852024:UOG852026 UYC852024:UYC852026 VHY852024:VHY852026 VRU852024:VRU852026 WBQ852024:WBQ852026 WLM852024:WLM852026 WVI852024:WVI852026 A917560:A917562 IW917560:IW917562 SS917560:SS917562 ACO917560:ACO917562 AMK917560:AMK917562 AWG917560:AWG917562 BGC917560:BGC917562 BPY917560:BPY917562 BZU917560:BZU917562 CJQ917560:CJQ917562 CTM917560:CTM917562 DDI917560:DDI917562 DNE917560:DNE917562 DXA917560:DXA917562 EGW917560:EGW917562 EQS917560:EQS917562 FAO917560:FAO917562 FKK917560:FKK917562 FUG917560:FUG917562 GEC917560:GEC917562 GNY917560:GNY917562 GXU917560:GXU917562 HHQ917560:HHQ917562 HRM917560:HRM917562 IBI917560:IBI917562 ILE917560:ILE917562 IVA917560:IVA917562 JEW917560:JEW917562 JOS917560:JOS917562 JYO917560:JYO917562 KIK917560:KIK917562 KSG917560:KSG917562 LCC917560:LCC917562 LLY917560:LLY917562 LVU917560:LVU917562 MFQ917560:MFQ917562 MPM917560:MPM917562 MZI917560:MZI917562 NJE917560:NJE917562 NTA917560:NTA917562 OCW917560:OCW917562 OMS917560:OMS917562 OWO917560:OWO917562 PGK917560:PGK917562 PQG917560:PQG917562 QAC917560:QAC917562 QJY917560:QJY917562 QTU917560:QTU917562 RDQ917560:RDQ917562 RNM917560:RNM917562 RXI917560:RXI917562 SHE917560:SHE917562 SRA917560:SRA917562 TAW917560:TAW917562 TKS917560:TKS917562 TUO917560:TUO917562 UEK917560:UEK917562 UOG917560:UOG917562 UYC917560:UYC917562 VHY917560:VHY917562 VRU917560:VRU917562 WBQ917560:WBQ917562 WLM917560:WLM917562 WVI917560:WVI917562 A983096:A983098 IW983096:IW983098 SS983096:SS983098 ACO983096:ACO983098 AMK983096:AMK983098 AWG983096:AWG983098 BGC983096:BGC983098 BPY983096:BPY983098 BZU983096:BZU983098 CJQ983096:CJQ983098 CTM983096:CTM983098 DDI983096:DDI983098 DNE983096:DNE983098 DXA983096:DXA983098 EGW983096:EGW983098 EQS983096:EQS983098 FAO983096:FAO983098 FKK983096:FKK983098 FUG983096:FUG983098 GEC983096:GEC983098 GNY983096:GNY983098 GXU983096:GXU983098 HHQ983096:HHQ983098 HRM983096:HRM983098 IBI983096:IBI983098 ILE983096:ILE983098 IVA983096:IVA983098 JEW983096:JEW983098 JOS983096:JOS983098 JYO983096:JYO983098 KIK983096:KIK983098 KSG983096:KSG983098 LCC983096:LCC983098 LLY983096:LLY983098 LVU983096:LVU983098 MFQ983096:MFQ983098 MPM983096:MPM983098 MZI983096:MZI983098 NJE983096:NJE983098 NTA983096:NTA983098 OCW983096:OCW983098 OMS983096:OMS983098 OWO983096:OWO983098 PGK983096:PGK983098 PQG983096:PQG983098 QAC983096:QAC983098 QJY983096:QJY983098 QTU983096:QTU983098 RDQ983096:RDQ983098 RNM983096:RNM983098 RXI983096:RXI983098 SHE983096:SHE983098 SRA983096:SRA983098 TAW983096:TAW983098 TKS983096:TKS983098 TUO983096:TUO983098 UEK983096:UEK983098 UOG983096:UOG983098 UYC983096:UYC983098 VHY983096:VHY983098 VRU983096:VRU983098 WBQ983096:WBQ983098 WLM983096:WLM983098 WVI983096:WVI983098 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G67:G68 JC67:JC68 SY67:SY68 ACU67:ACU68 AMQ67:AMQ68 AWM67:AWM68 BGI67:BGI68 BQE67:BQE68 CAA67:CAA68 CJW67:CJW68 CTS67:CTS68 DDO67:DDO68 DNK67:DNK68 DXG67:DXG68 EHC67:EHC68 EQY67:EQY68 FAU67:FAU68 FKQ67:FKQ68 FUM67:FUM68 GEI67:GEI68 GOE67:GOE68 GYA67:GYA68 HHW67:HHW68 HRS67:HRS68 IBO67:IBO68 ILK67:ILK68 IVG67:IVG68 JFC67:JFC68 JOY67:JOY68 JYU67:JYU68 KIQ67:KIQ68 KSM67:KSM68 LCI67:LCI68 LME67:LME68 LWA67:LWA68 MFW67:MFW68 MPS67:MPS68 MZO67:MZO68 NJK67:NJK68 NTG67:NTG68 ODC67:ODC68 OMY67:OMY68 OWU67:OWU68 PGQ67:PGQ68 PQM67:PQM68 QAI67:QAI68 QKE67:QKE68 QUA67:QUA68 RDW67:RDW68 RNS67:RNS68 RXO67:RXO68 SHK67:SHK68 SRG67:SRG68 TBC67:TBC68 TKY67:TKY68 TUU67:TUU68 UEQ67:UEQ68 UOM67:UOM68 UYI67:UYI68 VIE67:VIE68 VSA67:VSA68 WBW67:WBW68 WLS67:WLS68 WVO67:WVO68 G65601:G65602 JC65601:JC65602 SY65601:SY65602 ACU65601:ACU65602 AMQ65601:AMQ65602 AWM65601:AWM65602 BGI65601:BGI65602 BQE65601:BQE65602 CAA65601:CAA65602 CJW65601:CJW65602 CTS65601:CTS65602 DDO65601:DDO65602 DNK65601:DNK65602 DXG65601:DXG65602 EHC65601:EHC65602 EQY65601:EQY65602 FAU65601:FAU65602 FKQ65601:FKQ65602 FUM65601:FUM65602 GEI65601:GEI65602 GOE65601:GOE65602 GYA65601:GYA65602 HHW65601:HHW65602 HRS65601:HRS65602 IBO65601:IBO65602 ILK65601:ILK65602 IVG65601:IVG65602 JFC65601:JFC65602 JOY65601:JOY65602 JYU65601:JYU65602 KIQ65601:KIQ65602 KSM65601:KSM65602 LCI65601:LCI65602 LME65601:LME65602 LWA65601:LWA65602 MFW65601:MFW65602 MPS65601:MPS65602 MZO65601:MZO65602 NJK65601:NJK65602 NTG65601:NTG65602 ODC65601:ODC65602 OMY65601:OMY65602 OWU65601:OWU65602 PGQ65601:PGQ65602 PQM65601:PQM65602 QAI65601:QAI65602 QKE65601:QKE65602 QUA65601:QUA65602 RDW65601:RDW65602 RNS65601:RNS65602 RXO65601:RXO65602 SHK65601:SHK65602 SRG65601:SRG65602 TBC65601:TBC65602 TKY65601:TKY65602 TUU65601:TUU65602 UEQ65601:UEQ65602 UOM65601:UOM65602 UYI65601:UYI65602 VIE65601:VIE65602 VSA65601:VSA65602 WBW65601:WBW65602 WLS65601:WLS65602 WVO65601:WVO65602 G131137:G131138 JC131137:JC131138 SY131137:SY131138 ACU131137:ACU131138 AMQ131137:AMQ131138 AWM131137:AWM131138 BGI131137:BGI131138 BQE131137:BQE131138 CAA131137:CAA131138 CJW131137:CJW131138 CTS131137:CTS131138 DDO131137:DDO131138 DNK131137:DNK131138 DXG131137:DXG131138 EHC131137:EHC131138 EQY131137:EQY131138 FAU131137:FAU131138 FKQ131137:FKQ131138 FUM131137:FUM131138 GEI131137:GEI131138 GOE131137:GOE131138 GYA131137:GYA131138 HHW131137:HHW131138 HRS131137:HRS131138 IBO131137:IBO131138 ILK131137:ILK131138 IVG131137:IVG131138 JFC131137:JFC131138 JOY131137:JOY131138 JYU131137:JYU131138 KIQ131137:KIQ131138 KSM131137:KSM131138 LCI131137:LCI131138 LME131137:LME131138 LWA131137:LWA131138 MFW131137:MFW131138 MPS131137:MPS131138 MZO131137:MZO131138 NJK131137:NJK131138 NTG131137:NTG131138 ODC131137:ODC131138 OMY131137:OMY131138 OWU131137:OWU131138 PGQ131137:PGQ131138 PQM131137:PQM131138 QAI131137:QAI131138 QKE131137:QKE131138 QUA131137:QUA131138 RDW131137:RDW131138 RNS131137:RNS131138 RXO131137:RXO131138 SHK131137:SHK131138 SRG131137:SRG131138 TBC131137:TBC131138 TKY131137:TKY131138 TUU131137:TUU131138 UEQ131137:UEQ131138 UOM131137:UOM131138 UYI131137:UYI131138 VIE131137:VIE131138 VSA131137:VSA131138 WBW131137:WBW131138 WLS131137:WLS131138 WVO131137:WVO131138 G196673:G196674 JC196673:JC196674 SY196673:SY196674 ACU196673:ACU196674 AMQ196673:AMQ196674 AWM196673:AWM196674 BGI196673:BGI196674 BQE196673:BQE196674 CAA196673:CAA196674 CJW196673:CJW196674 CTS196673:CTS196674 DDO196673:DDO196674 DNK196673:DNK196674 DXG196673:DXG196674 EHC196673:EHC196674 EQY196673:EQY196674 FAU196673:FAU196674 FKQ196673:FKQ196674 FUM196673:FUM196674 GEI196673:GEI196674 GOE196673:GOE196674 GYA196673:GYA196674 HHW196673:HHW196674 HRS196673:HRS196674 IBO196673:IBO196674 ILK196673:ILK196674 IVG196673:IVG196674 JFC196673:JFC196674 JOY196673:JOY196674 JYU196673:JYU196674 KIQ196673:KIQ196674 KSM196673:KSM196674 LCI196673:LCI196674 LME196673:LME196674 LWA196673:LWA196674 MFW196673:MFW196674 MPS196673:MPS196674 MZO196673:MZO196674 NJK196673:NJK196674 NTG196673:NTG196674 ODC196673:ODC196674 OMY196673:OMY196674 OWU196673:OWU196674 PGQ196673:PGQ196674 PQM196673:PQM196674 QAI196673:QAI196674 QKE196673:QKE196674 QUA196673:QUA196674 RDW196673:RDW196674 RNS196673:RNS196674 RXO196673:RXO196674 SHK196673:SHK196674 SRG196673:SRG196674 TBC196673:TBC196674 TKY196673:TKY196674 TUU196673:TUU196674 UEQ196673:UEQ196674 UOM196673:UOM196674 UYI196673:UYI196674 VIE196673:VIE196674 VSA196673:VSA196674 WBW196673:WBW196674 WLS196673:WLS196674 WVO196673:WVO196674 G262209:G262210 JC262209:JC262210 SY262209:SY262210 ACU262209:ACU262210 AMQ262209:AMQ262210 AWM262209:AWM262210 BGI262209:BGI262210 BQE262209:BQE262210 CAA262209:CAA262210 CJW262209:CJW262210 CTS262209:CTS262210 DDO262209:DDO262210 DNK262209:DNK262210 DXG262209:DXG262210 EHC262209:EHC262210 EQY262209:EQY262210 FAU262209:FAU262210 FKQ262209:FKQ262210 FUM262209:FUM262210 GEI262209:GEI262210 GOE262209:GOE262210 GYA262209:GYA262210 HHW262209:HHW262210 HRS262209:HRS262210 IBO262209:IBO262210 ILK262209:ILK262210 IVG262209:IVG262210 JFC262209:JFC262210 JOY262209:JOY262210 JYU262209:JYU262210 KIQ262209:KIQ262210 KSM262209:KSM262210 LCI262209:LCI262210 LME262209:LME262210 LWA262209:LWA262210 MFW262209:MFW262210 MPS262209:MPS262210 MZO262209:MZO262210 NJK262209:NJK262210 NTG262209:NTG262210 ODC262209:ODC262210 OMY262209:OMY262210 OWU262209:OWU262210 PGQ262209:PGQ262210 PQM262209:PQM262210 QAI262209:QAI262210 QKE262209:QKE262210 QUA262209:QUA262210 RDW262209:RDW262210 RNS262209:RNS262210 RXO262209:RXO262210 SHK262209:SHK262210 SRG262209:SRG262210 TBC262209:TBC262210 TKY262209:TKY262210 TUU262209:TUU262210 UEQ262209:UEQ262210 UOM262209:UOM262210 UYI262209:UYI262210 VIE262209:VIE262210 VSA262209:VSA262210 WBW262209:WBW262210 WLS262209:WLS262210 WVO262209:WVO262210 G327745:G327746 JC327745:JC327746 SY327745:SY327746 ACU327745:ACU327746 AMQ327745:AMQ327746 AWM327745:AWM327746 BGI327745:BGI327746 BQE327745:BQE327746 CAA327745:CAA327746 CJW327745:CJW327746 CTS327745:CTS327746 DDO327745:DDO327746 DNK327745:DNK327746 DXG327745:DXG327746 EHC327745:EHC327746 EQY327745:EQY327746 FAU327745:FAU327746 FKQ327745:FKQ327746 FUM327745:FUM327746 GEI327745:GEI327746 GOE327745:GOE327746 GYA327745:GYA327746 HHW327745:HHW327746 HRS327745:HRS327746 IBO327745:IBO327746 ILK327745:ILK327746 IVG327745:IVG327746 JFC327745:JFC327746 JOY327745:JOY327746 JYU327745:JYU327746 KIQ327745:KIQ327746 KSM327745:KSM327746 LCI327745:LCI327746 LME327745:LME327746 LWA327745:LWA327746 MFW327745:MFW327746 MPS327745:MPS327746 MZO327745:MZO327746 NJK327745:NJK327746 NTG327745:NTG327746 ODC327745:ODC327746 OMY327745:OMY327746 OWU327745:OWU327746 PGQ327745:PGQ327746 PQM327745:PQM327746 QAI327745:QAI327746 QKE327745:QKE327746 QUA327745:QUA327746 RDW327745:RDW327746 RNS327745:RNS327746 RXO327745:RXO327746 SHK327745:SHK327746 SRG327745:SRG327746 TBC327745:TBC327746 TKY327745:TKY327746 TUU327745:TUU327746 UEQ327745:UEQ327746 UOM327745:UOM327746 UYI327745:UYI327746 VIE327745:VIE327746 VSA327745:VSA327746 WBW327745:WBW327746 WLS327745:WLS327746 WVO327745:WVO327746 G393281:G393282 JC393281:JC393282 SY393281:SY393282 ACU393281:ACU393282 AMQ393281:AMQ393282 AWM393281:AWM393282 BGI393281:BGI393282 BQE393281:BQE393282 CAA393281:CAA393282 CJW393281:CJW393282 CTS393281:CTS393282 DDO393281:DDO393282 DNK393281:DNK393282 DXG393281:DXG393282 EHC393281:EHC393282 EQY393281:EQY393282 FAU393281:FAU393282 FKQ393281:FKQ393282 FUM393281:FUM393282 GEI393281:GEI393282 GOE393281:GOE393282 GYA393281:GYA393282 HHW393281:HHW393282 HRS393281:HRS393282 IBO393281:IBO393282 ILK393281:ILK393282 IVG393281:IVG393282 JFC393281:JFC393282 JOY393281:JOY393282 JYU393281:JYU393282 KIQ393281:KIQ393282 KSM393281:KSM393282 LCI393281:LCI393282 LME393281:LME393282 LWA393281:LWA393282 MFW393281:MFW393282 MPS393281:MPS393282 MZO393281:MZO393282 NJK393281:NJK393282 NTG393281:NTG393282 ODC393281:ODC393282 OMY393281:OMY393282 OWU393281:OWU393282 PGQ393281:PGQ393282 PQM393281:PQM393282 QAI393281:QAI393282 QKE393281:QKE393282 QUA393281:QUA393282 RDW393281:RDW393282 RNS393281:RNS393282 RXO393281:RXO393282 SHK393281:SHK393282 SRG393281:SRG393282 TBC393281:TBC393282 TKY393281:TKY393282 TUU393281:TUU393282 UEQ393281:UEQ393282 UOM393281:UOM393282 UYI393281:UYI393282 VIE393281:VIE393282 VSA393281:VSA393282 WBW393281:WBW393282 WLS393281:WLS393282 WVO393281:WVO393282 G458817:G458818 JC458817:JC458818 SY458817:SY458818 ACU458817:ACU458818 AMQ458817:AMQ458818 AWM458817:AWM458818 BGI458817:BGI458818 BQE458817:BQE458818 CAA458817:CAA458818 CJW458817:CJW458818 CTS458817:CTS458818 DDO458817:DDO458818 DNK458817:DNK458818 DXG458817:DXG458818 EHC458817:EHC458818 EQY458817:EQY458818 FAU458817:FAU458818 FKQ458817:FKQ458818 FUM458817:FUM458818 GEI458817:GEI458818 GOE458817:GOE458818 GYA458817:GYA458818 HHW458817:HHW458818 HRS458817:HRS458818 IBO458817:IBO458818 ILK458817:ILK458818 IVG458817:IVG458818 JFC458817:JFC458818 JOY458817:JOY458818 JYU458817:JYU458818 KIQ458817:KIQ458818 KSM458817:KSM458818 LCI458817:LCI458818 LME458817:LME458818 LWA458817:LWA458818 MFW458817:MFW458818 MPS458817:MPS458818 MZO458817:MZO458818 NJK458817:NJK458818 NTG458817:NTG458818 ODC458817:ODC458818 OMY458817:OMY458818 OWU458817:OWU458818 PGQ458817:PGQ458818 PQM458817:PQM458818 QAI458817:QAI458818 QKE458817:QKE458818 QUA458817:QUA458818 RDW458817:RDW458818 RNS458817:RNS458818 RXO458817:RXO458818 SHK458817:SHK458818 SRG458817:SRG458818 TBC458817:TBC458818 TKY458817:TKY458818 TUU458817:TUU458818 UEQ458817:UEQ458818 UOM458817:UOM458818 UYI458817:UYI458818 VIE458817:VIE458818 VSA458817:VSA458818 WBW458817:WBW458818 WLS458817:WLS458818 WVO458817:WVO458818 G524353:G524354 JC524353:JC524354 SY524353:SY524354 ACU524353:ACU524354 AMQ524353:AMQ524354 AWM524353:AWM524354 BGI524353:BGI524354 BQE524353:BQE524354 CAA524353:CAA524354 CJW524353:CJW524354 CTS524353:CTS524354 DDO524353:DDO524354 DNK524353:DNK524354 DXG524353:DXG524354 EHC524353:EHC524354 EQY524353:EQY524354 FAU524353:FAU524354 FKQ524353:FKQ524354 FUM524353:FUM524354 GEI524353:GEI524354 GOE524353:GOE524354 GYA524353:GYA524354 HHW524353:HHW524354 HRS524353:HRS524354 IBO524353:IBO524354 ILK524353:ILK524354 IVG524353:IVG524354 JFC524353:JFC524354 JOY524353:JOY524354 JYU524353:JYU524354 KIQ524353:KIQ524354 KSM524353:KSM524354 LCI524353:LCI524354 LME524353:LME524354 LWA524353:LWA524354 MFW524353:MFW524354 MPS524353:MPS524354 MZO524353:MZO524354 NJK524353:NJK524354 NTG524353:NTG524354 ODC524353:ODC524354 OMY524353:OMY524354 OWU524353:OWU524354 PGQ524353:PGQ524354 PQM524353:PQM524354 QAI524353:QAI524354 QKE524353:QKE524354 QUA524353:QUA524354 RDW524353:RDW524354 RNS524353:RNS524354 RXO524353:RXO524354 SHK524353:SHK524354 SRG524353:SRG524354 TBC524353:TBC524354 TKY524353:TKY524354 TUU524353:TUU524354 UEQ524353:UEQ524354 UOM524353:UOM524354 UYI524353:UYI524354 VIE524353:VIE524354 VSA524353:VSA524354 WBW524353:WBW524354 WLS524353:WLS524354 WVO524353:WVO524354 G589889:G589890 JC589889:JC589890 SY589889:SY589890 ACU589889:ACU589890 AMQ589889:AMQ589890 AWM589889:AWM589890 BGI589889:BGI589890 BQE589889:BQE589890 CAA589889:CAA589890 CJW589889:CJW589890 CTS589889:CTS589890 DDO589889:DDO589890 DNK589889:DNK589890 DXG589889:DXG589890 EHC589889:EHC589890 EQY589889:EQY589890 FAU589889:FAU589890 FKQ589889:FKQ589890 FUM589889:FUM589890 GEI589889:GEI589890 GOE589889:GOE589890 GYA589889:GYA589890 HHW589889:HHW589890 HRS589889:HRS589890 IBO589889:IBO589890 ILK589889:ILK589890 IVG589889:IVG589890 JFC589889:JFC589890 JOY589889:JOY589890 JYU589889:JYU589890 KIQ589889:KIQ589890 KSM589889:KSM589890 LCI589889:LCI589890 LME589889:LME589890 LWA589889:LWA589890 MFW589889:MFW589890 MPS589889:MPS589890 MZO589889:MZO589890 NJK589889:NJK589890 NTG589889:NTG589890 ODC589889:ODC589890 OMY589889:OMY589890 OWU589889:OWU589890 PGQ589889:PGQ589890 PQM589889:PQM589890 QAI589889:QAI589890 QKE589889:QKE589890 QUA589889:QUA589890 RDW589889:RDW589890 RNS589889:RNS589890 RXO589889:RXO589890 SHK589889:SHK589890 SRG589889:SRG589890 TBC589889:TBC589890 TKY589889:TKY589890 TUU589889:TUU589890 UEQ589889:UEQ589890 UOM589889:UOM589890 UYI589889:UYI589890 VIE589889:VIE589890 VSA589889:VSA589890 WBW589889:WBW589890 WLS589889:WLS589890 WVO589889:WVO589890 G655425:G655426 JC655425:JC655426 SY655425:SY655426 ACU655425:ACU655426 AMQ655425:AMQ655426 AWM655425:AWM655426 BGI655425:BGI655426 BQE655425:BQE655426 CAA655425:CAA655426 CJW655425:CJW655426 CTS655425:CTS655426 DDO655425:DDO655426 DNK655425:DNK655426 DXG655425:DXG655426 EHC655425:EHC655426 EQY655425:EQY655426 FAU655425:FAU655426 FKQ655425:FKQ655426 FUM655425:FUM655426 GEI655425:GEI655426 GOE655425:GOE655426 GYA655425:GYA655426 HHW655425:HHW655426 HRS655425:HRS655426 IBO655425:IBO655426 ILK655425:ILK655426 IVG655425:IVG655426 JFC655425:JFC655426 JOY655425:JOY655426 JYU655425:JYU655426 KIQ655425:KIQ655426 KSM655425:KSM655426 LCI655425:LCI655426 LME655425:LME655426 LWA655425:LWA655426 MFW655425:MFW655426 MPS655425:MPS655426 MZO655425:MZO655426 NJK655425:NJK655426 NTG655425:NTG655426 ODC655425:ODC655426 OMY655425:OMY655426 OWU655425:OWU655426 PGQ655425:PGQ655426 PQM655425:PQM655426 QAI655425:QAI655426 QKE655425:QKE655426 QUA655425:QUA655426 RDW655425:RDW655426 RNS655425:RNS655426 RXO655425:RXO655426 SHK655425:SHK655426 SRG655425:SRG655426 TBC655425:TBC655426 TKY655425:TKY655426 TUU655425:TUU655426 UEQ655425:UEQ655426 UOM655425:UOM655426 UYI655425:UYI655426 VIE655425:VIE655426 VSA655425:VSA655426 WBW655425:WBW655426 WLS655425:WLS655426 WVO655425:WVO655426 G720961:G720962 JC720961:JC720962 SY720961:SY720962 ACU720961:ACU720962 AMQ720961:AMQ720962 AWM720961:AWM720962 BGI720961:BGI720962 BQE720961:BQE720962 CAA720961:CAA720962 CJW720961:CJW720962 CTS720961:CTS720962 DDO720961:DDO720962 DNK720961:DNK720962 DXG720961:DXG720962 EHC720961:EHC720962 EQY720961:EQY720962 FAU720961:FAU720962 FKQ720961:FKQ720962 FUM720961:FUM720962 GEI720961:GEI720962 GOE720961:GOE720962 GYA720961:GYA720962 HHW720961:HHW720962 HRS720961:HRS720962 IBO720961:IBO720962 ILK720961:ILK720962 IVG720961:IVG720962 JFC720961:JFC720962 JOY720961:JOY720962 JYU720961:JYU720962 KIQ720961:KIQ720962 KSM720961:KSM720962 LCI720961:LCI720962 LME720961:LME720962 LWA720961:LWA720962 MFW720961:MFW720962 MPS720961:MPS720962 MZO720961:MZO720962 NJK720961:NJK720962 NTG720961:NTG720962 ODC720961:ODC720962 OMY720961:OMY720962 OWU720961:OWU720962 PGQ720961:PGQ720962 PQM720961:PQM720962 QAI720961:QAI720962 QKE720961:QKE720962 QUA720961:QUA720962 RDW720961:RDW720962 RNS720961:RNS720962 RXO720961:RXO720962 SHK720961:SHK720962 SRG720961:SRG720962 TBC720961:TBC720962 TKY720961:TKY720962 TUU720961:TUU720962 UEQ720961:UEQ720962 UOM720961:UOM720962 UYI720961:UYI720962 VIE720961:VIE720962 VSA720961:VSA720962 WBW720961:WBW720962 WLS720961:WLS720962 WVO720961:WVO720962 G786497:G786498 JC786497:JC786498 SY786497:SY786498 ACU786497:ACU786498 AMQ786497:AMQ786498 AWM786497:AWM786498 BGI786497:BGI786498 BQE786497:BQE786498 CAA786497:CAA786498 CJW786497:CJW786498 CTS786497:CTS786498 DDO786497:DDO786498 DNK786497:DNK786498 DXG786497:DXG786498 EHC786497:EHC786498 EQY786497:EQY786498 FAU786497:FAU786498 FKQ786497:FKQ786498 FUM786497:FUM786498 GEI786497:GEI786498 GOE786497:GOE786498 GYA786497:GYA786498 HHW786497:HHW786498 HRS786497:HRS786498 IBO786497:IBO786498 ILK786497:ILK786498 IVG786497:IVG786498 JFC786497:JFC786498 JOY786497:JOY786498 JYU786497:JYU786498 KIQ786497:KIQ786498 KSM786497:KSM786498 LCI786497:LCI786498 LME786497:LME786498 LWA786497:LWA786498 MFW786497:MFW786498 MPS786497:MPS786498 MZO786497:MZO786498 NJK786497:NJK786498 NTG786497:NTG786498 ODC786497:ODC786498 OMY786497:OMY786498 OWU786497:OWU786498 PGQ786497:PGQ786498 PQM786497:PQM786498 QAI786497:QAI786498 QKE786497:QKE786498 QUA786497:QUA786498 RDW786497:RDW786498 RNS786497:RNS786498 RXO786497:RXO786498 SHK786497:SHK786498 SRG786497:SRG786498 TBC786497:TBC786498 TKY786497:TKY786498 TUU786497:TUU786498 UEQ786497:UEQ786498 UOM786497:UOM786498 UYI786497:UYI786498 VIE786497:VIE786498 VSA786497:VSA786498 WBW786497:WBW786498 WLS786497:WLS786498 WVO786497:WVO786498 G852033:G852034 JC852033:JC852034 SY852033:SY852034 ACU852033:ACU852034 AMQ852033:AMQ852034 AWM852033:AWM852034 BGI852033:BGI852034 BQE852033:BQE852034 CAA852033:CAA852034 CJW852033:CJW852034 CTS852033:CTS852034 DDO852033:DDO852034 DNK852033:DNK852034 DXG852033:DXG852034 EHC852033:EHC852034 EQY852033:EQY852034 FAU852033:FAU852034 FKQ852033:FKQ852034 FUM852033:FUM852034 GEI852033:GEI852034 GOE852033:GOE852034 GYA852033:GYA852034 HHW852033:HHW852034 HRS852033:HRS852034 IBO852033:IBO852034 ILK852033:ILK852034 IVG852033:IVG852034 JFC852033:JFC852034 JOY852033:JOY852034 JYU852033:JYU852034 KIQ852033:KIQ852034 KSM852033:KSM852034 LCI852033:LCI852034 LME852033:LME852034 LWA852033:LWA852034 MFW852033:MFW852034 MPS852033:MPS852034 MZO852033:MZO852034 NJK852033:NJK852034 NTG852033:NTG852034 ODC852033:ODC852034 OMY852033:OMY852034 OWU852033:OWU852034 PGQ852033:PGQ852034 PQM852033:PQM852034 QAI852033:QAI852034 QKE852033:QKE852034 QUA852033:QUA852034 RDW852033:RDW852034 RNS852033:RNS852034 RXO852033:RXO852034 SHK852033:SHK852034 SRG852033:SRG852034 TBC852033:TBC852034 TKY852033:TKY852034 TUU852033:TUU852034 UEQ852033:UEQ852034 UOM852033:UOM852034 UYI852033:UYI852034 VIE852033:VIE852034 VSA852033:VSA852034 WBW852033:WBW852034 WLS852033:WLS852034 WVO852033:WVO852034 G917569:G917570 JC917569:JC917570 SY917569:SY917570 ACU917569:ACU917570 AMQ917569:AMQ917570 AWM917569:AWM917570 BGI917569:BGI917570 BQE917569:BQE917570 CAA917569:CAA917570 CJW917569:CJW917570 CTS917569:CTS917570 DDO917569:DDO917570 DNK917569:DNK917570 DXG917569:DXG917570 EHC917569:EHC917570 EQY917569:EQY917570 FAU917569:FAU917570 FKQ917569:FKQ917570 FUM917569:FUM917570 GEI917569:GEI917570 GOE917569:GOE917570 GYA917569:GYA917570 HHW917569:HHW917570 HRS917569:HRS917570 IBO917569:IBO917570 ILK917569:ILK917570 IVG917569:IVG917570 JFC917569:JFC917570 JOY917569:JOY917570 JYU917569:JYU917570 KIQ917569:KIQ917570 KSM917569:KSM917570 LCI917569:LCI917570 LME917569:LME917570 LWA917569:LWA917570 MFW917569:MFW917570 MPS917569:MPS917570 MZO917569:MZO917570 NJK917569:NJK917570 NTG917569:NTG917570 ODC917569:ODC917570 OMY917569:OMY917570 OWU917569:OWU917570 PGQ917569:PGQ917570 PQM917569:PQM917570 QAI917569:QAI917570 QKE917569:QKE917570 QUA917569:QUA917570 RDW917569:RDW917570 RNS917569:RNS917570 RXO917569:RXO917570 SHK917569:SHK917570 SRG917569:SRG917570 TBC917569:TBC917570 TKY917569:TKY917570 TUU917569:TUU917570 UEQ917569:UEQ917570 UOM917569:UOM917570 UYI917569:UYI917570 VIE917569:VIE917570 VSA917569:VSA917570 WBW917569:WBW917570 WLS917569:WLS917570 WVO917569:WVO917570 G983105:G983106 JC983105:JC983106 SY983105:SY983106 ACU983105:ACU983106 AMQ983105:AMQ983106 AWM983105:AWM983106 BGI983105:BGI983106 BQE983105:BQE983106 CAA983105:CAA983106 CJW983105:CJW983106 CTS983105:CTS983106 DDO983105:DDO983106 DNK983105:DNK983106 DXG983105:DXG983106 EHC983105:EHC983106 EQY983105:EQY983106 FAU983105:FAU983106 FKQ983105:FKQ983106 FUM983105:FUM983106 GEI983105:GEI983106 GOE983105:GOE983106 GYA983105:GYA983106 HHW983105:HHW983106 HRS983105:HRS983106 IBO983105:IBO983106 ILK983105:ILK983106 IVG983105:IVG983106 JFC983105:JFC983106 JOY983105:JOY983106 JYU983105:JYU983106 KIQ983105:KIQ983106 KSM983105:KSM983106 LCI983105:LCI983106 LME983105:LME983106 LWA983105:LWA983106 MFW983105:MFW983106 MPS983105:MPS983106 MZO983105:MZO983106 NJK983105:NJK983106 NTG983105:NTG983106 ODC983105:ODC983106 OMY983105:OMY983106 OWU983105:OWU983106 PGQ983105:PGQ983106 PQM983105:PQM983106 QAI983105:QAI983106 QKE983105:QKE983106 QUA983105:QUA983106 RDW983105:RDW983106 RNS983105:RNS983106 RXO983105:RXO983106 SHK983105:SHK983106 SRG983105:SRG983106 TBC983105:TBC983106 TKY983105:TKY983106 TUU983105:TUU983106 UEQ983105:UEQ983106 UOM983105:UOM983106 UYI983105:UYI983106 VIE983105:VIE983106 VSA983105:VSA983106 WBW983105:WBW983106 WLS983105:WLS983106 WVO983105:WVO983106 F15:F16 JB15:JB16 SX15:SX16 ACT15:ACT16 AMP15:AMP16 AWL15:AWL16 BGH15:BGH16 BQD15:BQD16 BZZ15:BZZ16 CJV15:CJV16 CTR15:CTR16 DDN15:DDN16 DNJ15:DNJ16 DXF15:DXF16 EHB15:EHB16 EQX15:EQX16 FAT15:FAT16 FKP15:FKP16 FUL15:FUL16 GEH15:GEH16 GOD15:GOD16 GXZ15:GXZ16 HHV15:HHV16 HRR15:HRR16 IBN15:IBN16 ILJ15:ILJ16 IVF15:IVF16 JFB15:JFB16 JOX15:JOX16 JYT15:JYT16 KIP15:KIP16 KSL15:KSL16 LCH15:LCH16 LMD15:LMD16 LVZ15:LVZ16 MFV15:MFV16 MPR15:MPR16 MZN15:MZN16 NJJ15:NJJ16 NTF15:NTF16 ODB15:ODB16 OMX15:OMX16 OWT15:OWT16 PGP15:PGP16 PQL15:PQL16 QAH15:QAH16 QKD15:QKD16 QTZ15:QTZ16 RDV15:RDV16 RNR15:RNR16 RXN15:RXN16 SHJ15:SHJ16 SRF15:SRF16 TBB15:TBB16 TKX15:TKX16 TUT15:TUT16 UEP15:UEP16 UOL15:UOL16 UYH15:UYH16 VID15:VID16 VRZ15:VRZ16 WBV15:WBV16 WLR15:WLR16 WVN15:WVN16 F65550:F65551 JB65550:JB65551 SX65550:SX65551 ACT65550:ACT65551 AMP65550:AMP65551 AWL65550:AWL65551 BGH65550:BGH65551 BQD65550:BQD65551 BZZ65550:BZZ65551 CJV65550:CJV65551 CTR65550:CTR65551 DDN65550:DDN65551 DNJ65550:DNJ65551 DXF65550:DXF65551 EHB65550:EHB65551 EQX65550:EQX65551 FAT65550:FAT65551 FKP65550:FKP65551 FUL65550:FUL65551 GEH65550:GEH65551 GOD65550:GOD65551 GXZ65550:GXZ65551 HHV65550:HHV65551 HRR65550:HRR65551 IBN65550:IBN65551 ILJ65550:ILJ65551 IVF65550:IVF65551 JFB65550:JFB65551 JOX65550:JOX65551 JYT65550:JYT65551 KIP65550:KIP65551 KSL65550:KSL65551 LCH65550:LCH65551 LMD65550:LMD65551 LVZ65550:LVZ65551 MFV65550:MFV65551 MPR65550:MPR65551 MZN65550:MZN65551 NJJ65550:NJJ65551 NTF65550:NTF65551 ODB65550:ODB65551 OMX65550:OMX65551 OWT65550:OWT65551 PGP65550:PGP65551 PQL65550:PQL65551 QAH65550:QAH65551 QKD65550:QKD65551 QTZ65550:QTZ65551 RDV65550:RDV65551 RNR65550:RNR65551 RXN65550:RXN65551 SHJ65550:SHJ65551 SRF65550:SRF65551 TBB65550:TBB65551 TKX65550:TKX65551 TUT65550:TUT65551 UEP65550:UEP65551 UOL65550:UOL65551 UYH65550:UYH65551 VID65550:VID65551 VRZ65550:VRZ65551 WBV65550:WBV65551 WLR65550:WLR65551 WVN65550:WVN65551 F131086:F131087 JB131086:JB131087 SX131086:SX131087 ACT131086:ACT131087 AMP131086:AMP131087 AWL131086:AWL131087 BGH131086:BGH131087 BQD131086:BQD131087 BZZ131086:BZZ131087 CJV131086:CJV131087 CTR131086:CTR131087 DDN131086:DDN131087 DNJ131086:DNJ131087 DXF131086:DXF131087 EHB131086:EHB131087 EQX131086:EQX131087 FAT131086:FAT131087 FKP131086:FKP131087 FUL131086:FUL131087 GEH131086:GEH131087 GOD131086:GOD131087 GXZ131086:GXZ131087 HHV131086:HHV131087 HRR131086:HRR131087 IBN131086:IBN131087 ILJ131086:ILJ131087 IVF131086:IVF131087 JFB131086:JFB131087 JOX131086:JOX131087 JYT131086:JYT131087 KIP131086:KIP131087 KSL131086:KSL131087 LCH131086:LCH131087 LMD131086:LMD131087 LVZ131086:LVZ131087 MFV131086:MFV131087 MPR131086:MPR131087 MZN131086:MZN131087 NJJ131086:NJJ131087 NTF131086:NTF131087 ODB131086:ODB131087 OMX131086:OMX131087 OWT131086:OWT131087 PGP131086:PGP131087 PQL131086:PQL131087 QAH131086:QAH131087 QKD131086:QKD131087 QTZ131086:QTZ131087 RDV131086:RDV131087 RNR131086:RNR131087 RXN131086:RXN131087 SHJ131086:SHJ131087 SRF131086:SRF131087 TBB131086:TBB131087 TKX131086:TKX131087 TUT131086:TUT131087 UEP131086:UEP131087 UOL131086:UOL131087 UYH131086:UYH131087 VID131086:VID131087 VRZ131086:VRZ131087 WBV131086:WBV131087 WLR131086:WLR131087 WVN131086:WVN131087 F196622:F196623 JB196622:JB196623 SX196622:SX196623 ACT196622:ACT196623 AMP196622:AMP196623 AWL196622:AWL196623 BGH196622:BGH196623 BQD196622:BQD196623 BZZ196622:BZZ196623 CJV196622:CJV196623 CTR196622:CTR196623 DDN196622:DDN196623 DNJ196622:DNJ196623 DXF196622:DXF196623 EHB196622:EHB196623 EQX196622:EQX196623 FAT196622:FAT196623 FKP196622:FKP196623 FUL196622:FUL196623 GEH196622:GEH196623 GOD196622:GOD196623 GXZ196622:GXZ196623 HHV196622:HHV196623 HRR196622:HRR196623 IBN196622:IBN196623 ILJ196622:ILJ196623 IVF196622:IVF196623 JFB196622:JFB196623 JOX196622:JOX196623 JYT196622:JYT196623 KIP196622:KIP196623 KSL196622:KSL196623 LCH196622:LCH196623 LMD196622:LMD196623 LVZ196622:LVZ196623 MFV196622:MFV196623 MPR196622:MPR196623 MZN196622:MZN196623 NJJ196622:NJJ196623 NTF196622:NTF196623 ODB196622:ODB196623 OMX196622:OMX196623 OWT196622:OWT196623 PGP196622:PGP196623 PQL196622:PQL196623 QAH196622:QAH196623 QKD196622:QKD196623 QTZ196622:QTZ196623 RDV196622:RDV196623 RNR196622:RNR196623 RXN196622:RXN196623 SHJ196622:SHJ196623 SRF196622:SRF196623 TBB196622:TBB196623 TKX196622:TKX196623 TUT196622:TUT196623 UEP196622:UEP196623 UOL196622:UOL196623 UYH196622:UYH196623 VID196622:VID196623 VRZ196622:VRZ196623 WBV196622:WBV196623 WLR196622:WLR196623 WVN196622:WVN196623 F262158:F262159 JB262158:JB262159 SX262158:SX262159 ACT262158:ACT262159 AMP262158:AMP262159 AWL262158:AWL262159 BGH262158:BGH262159 BQD262158:BQD262159 BZZ262158:BZZ262159 CJV262158:CJV262159 CTR262158:CTR262159 DDN262158:DDN262159 DNJ262158:DNJ262159 DXF262158:DXF262159 EHB262158:EHB262159 EQX262158:EQX262159 FAT262158:FAT262159 FKP262158:FKP262159 FUL262158:FUL262159 GEH262158:GEH262159 GOD262158:GOD262159 GXZ262158:GXZ262159 HHV262158:HHV262159 HRR262158:HRR262159 IBN262158:IBN262159 ILJ262158:ILJ262159 IVF262158:IVF262159 JFB262158:JFB262159 JOX262158:JOX262159 JYT262158:JYT262159 KIP262158:KIP262159 KSL262158:KSL262159 LCH262158:LCH262159 LMD262158:LMD262159 LVZ262158:LVZ262159 MFV262158:MFV262159 MPR262158:MPR262159 MZN262158:MZN262159 NJJ262158:NJJ262159 NTF262158:NTF262159 ODB262158:ODB262159 OMX262158:OMX262159 OWT262158:OWT262159 PGP262158:PGP262159 PQL262158:PQL262159 QAH262158:QAH262159 QKD262158:QKD262159 QTZ262158:QTZ262159 RDV262158:RDV262159 RNR262158:RNR262159 RXN262158:RXN262159 SHJ262158:SHJ262159 SRF262158:SRF262159 TBB262158:TBB262159 TKX262158:TKX262159 TUT262158:TUT262159 UEP262158:UEP262159 UOL262158:UOL262159 UYH262158:UYH262159 VID262158:VID262159 VRZ262158:VRZ262159 WBV262158:WBV262159 WLR262158:WLR262159 WVN262158:WVN262159 F327694:F327695 JB327694:JB327695 SX327694:SX327695 ACT327694:ACT327695 AMP327694:AMP327695 AWL327694:AWL327695 BGH327694:BGH327695 BQD327694:BQD327695 BZZ327694:BZZ327695 CJV327694:CJV327695 CTR327694:CTR327695 DDN327694:DDN327695 DNJ327694:DNJ327695 DXF327694:DXF327695 EHB327694:EHB327695 EQX327694:EQX327695 FAT327694:FAT327695 FKP327694:FKP327695 FUL327694:FUL327695 GEH327694:GEH327695 GOD327694:GOD327695 GXZ327694:GXZ327695 HHV327694:HHV327695 HRR327694:HRR327695 IBN327694:IBN327695 ILJ327694:ILJ327695 IVF327694:IVF327695 JFB327694:JFB327695 JOX327694:JOX327695 JYT327694:JYT327695 KIP327694:KIP327695 KSL327694:KSL327695 LCH327694:LCH327695 LMD327694:LMD327695 LVZ327694:LVZ327695 MFV327694:MFV327695 MPR327694:MPR327695 MZN327694:MZN327695 NJJ327694:NJJ327695 NTF327694:NTF327695 ODB327694:ODB327695 OMX327694:OMX327695 OWT327694:OWT327695 PGP327694:PGP327695 PQL327694:PQL327695 QAH327694:QAH327695 QKD327694:QKD327695 QTZ327694:QTZ327695 RDV327694:RDV327695 RNR327694:RNR327695 RXN327694:RXN327695 SHJ327694:SHJ327695 SRF327694:SRF327695 TBB327694:TBB327695 TKX327694:TKX327695 TUT327694:TUT327695 UEP327694:UEP327695 UOL327694:UOL327695 UYH327694:UYH327695 VID327694:VID327695 VRZ327694:VRZ327695 WBV327694:WBV327695 WLR327694:WLR327695 WVN327694:WVN327695 F393230:F393231 JB393230:JB393231 SX393230:SX393231 ACT393230:ACT393231 AMP393230:AMP393231 AWL393230:AWL393231 BGH393230:BGH393231 BQD393230:BQD393231 BZZ393230:BZZ393231 CJV393230:CJV393231 CTR393230:CTR393231 DDN393230:DDN393231 DNJ393230:DNJ393231 DXF393230:DXF393231 EHB393230:EHB393231 EQX393230:EQX393231 FAT393230:FAT393231 FKP393230:FKP393231 FUL393230:FUL393231 GEH393230:GEH393231 GOD393230:GOD393231 GXZ393230:GXZ393231 HHV393230:HHV393231 HRR393230:HRR393231 IBN393230:IBN393231 ILJ393230:ILJ393231 IVF393230:IVF393231 JFB393230:JFB393231 JOX393230:JOX393231 JYT393230:JYT393231 KIP393230:KIP393231 KSL393230:KSL393231 LCH393230:LCH393231 LMD393230:LMD393231 LVZ393230:LVZ393231 MFV393230:MFV393231 MPR393230:MPR393231 MZN393230:MZN393231 NJJ393230:NJJ393231 NTF393230:NTF393231 ODB393230:ODB393231 OMX393230:OMX393231 OWT393230:OWT393231 PGP393230:PGP393231 PQL393230:PQL393231 QAH393230:QAH393231 QKD393230:QKD393231 QTZ393230:QTZ393231 RDV393230:RDV393231 RNR393230:RNR393231 RXN393230:RXN393231 SHJ393230:SHJ393231 SRF393230:SRF393231 TBB393230:TBB393231 TKX393230:TKX393231 TUT393230:TUT393231 UEP393230:UEP393231 UOL393230:UOL393231 UYH393230:UYH393231 VID393230:VID393231 VRZ393230:VRZ393231 WBV393230:WBV393231 WLR393230:WLR393231 WVN393230:WVN393231 F458766:F458767 JB458766:JB458767 SX458766:SX458767 ACT458766:ACT458767 AMP458766:AMP458767 AWL458766:AWL458767 BGH458766:BGH458767 BQD458766:BQD458767 BZZ458766:BZZ458767 CJV458766:CJV458767 CTR458766:CTR458767 DDN458766:DDN458767 DNJ458766:DNJ458767 DXF458766:DXF458767 EHB458766:EHB458767 EQX458766:EQX458767 FAT458766:FAT458767 FKP458766:FKP458767 FUL458766:FUL458767 GEH458766:GEH458767 GOD458766:GOD458767 GXZ458766:GXZ458767 HHV458766:HHV458767 HRR458766:HRR458767 IBN458766:IBN458767 ILJ458766:ILJ458767 IVF458766:IVF458767 JFB458766:JFB458767 JOX458766:JOX458767 JYT458766:JYT458767 KIP458766:KIP458767 KSL458766:KSL458767 LCH458766:LCH458767 LMD458766:LMD458767 LVZ458766:LVZ458767 MFV458766:MFV458767 MPR458766:MPR458767 MZN458766:MZN458767 NJJ458766:NJJ458767 NTF458766:NTF458767 ODB458766:ODB458767 OMX458766:OMX458767 OWT458766:OWT458767 PGP458766:PGP458767 PQL458766:PQL458767 QAH458766:QAH458767 QKD458766:QKD458767 QTZ458766:QTZ458767 RDV458766:RDV458767 RNR458766:RNR458767 RXN458766:RXN458767 SHJ458766:SHJ458767 SRF458766:SRF458767 TBB458766:TBB458767 TKX458766:TKX458767 TUT458766:TUT458767 UEP458766:UEP458767 UOL458766:UOL458767 UYH458766:UYH458767 VID458766:VID458767 VRZ458766:VRZ458767 WBV458766:WBV458767 WLR458766:WLR458767 WVN458766:WVN458767 F524302:F524303 JB524302:JB524303 SX524302:SX524303 ACT524302:ACT524303 AMP524302:AMP524303 AWL524302:AWL524303 BGH524302:BGH524303 BQD524302:BQD524303 BZZ524302:BZZ524303 CJV524302:CJV524303 CTR524302:CTR524303 DDN524302:DDN524303 DNJ524302:DNJ524303 DXF524302:DXF524303 EHB524302:EHB524303 EQX524302:EQX524303 FAT524302:FAT524303 FKP524302:FKP524303 FUL524302:FUL524303 GEH524302:GEH524303 GOD524302:GOD524303 GXZ524302:GXZ524303 HHV524302:HHV524303 HRR524302:HRR524303 IBN524302:IBN524303 ILJ524302:ILJ524303 IVF524302:IVF524303 JFB524302:JFB524303 JOX524302:JOX524303 JYT524302:JYT524303 KIP524302:KIP524303 KSL524302:KSL524303 LCH524302:LCH524303 LMD524302:LMD524303 LVZ524302:LVZ524303 MFV524302:MFV524303 MPR524302:MPR524303 MZN524302:MZN524303 NJJ524302:NJJ524303 NTF524302:NTF524303 ODB524302:ODB524303 OMX524302:OMX524303 OWT524302:OWT524303 PGP524302:PGP524303 PQL524302:PQL524303 QAH524302:QAH524303 QKD524302:QKD524303 QTZ524302:QTZ524303 RDV524302:RDV524303 RNR524302:RNR524303 RXN524302:RXN524303 SHJ524302:SHJ524303 SRF524302:SRF524303 TBB524302:TBB524303 TKX524302:TKX524303 TUT524302:TUT524303 UEP524302:UEP524303 UOL524302:UOL524303 UYH524302:UYH524303 VID524302:VID524303 VRZ524302:VRZ524303 WBV524302:WBV524303 WLR524302:WLR524303 WVN524302:WVN524303 F589838:F589839 JB589838:JB589839 SX589838:SX589839 ACT589838:ACT589839 AMP589838:AMP589839 AWL589838:AWL589839 BGH589838:BGH589839 BQD589838:BQD589839 BZZ589838:BZZ589839 CJV589838:CJV589839 CTR589838:CTR589839 DDN589838:DDN589839 DNJ589838:DNJ589839 DXF589838:DXF589839 EHB589838:EHB589839 EQX589838:EQX589839 FAT589838:FAT589839 FKP589838:FKP589839 FUL589838:FUL589839 GEH589838:GEH589839 GOD589838:GOD589839 GXZ589838:GXZ589839 HHV589838:HHV589839 HRR589838:HRR589839 IBN589838:IBN589839 ILJ589838:ILJ589839 IVF589838:IVF589839 JFB589838:JFB589839 JOX589838:JOX589839 JYT589838:JYT589839 KIP589838:KIP589839 KSL589838:KSL589839 LCH589838:LCH589839 LMD589838:LMD589839 LVZ589838:LVZ589839 MFV589838:MFV589839 MPR589838:MPR589839 MZN589838:MZN589839 NJJ589838:NJJ589839 NTF589838:NTF589839 ODB589838:ODB589839 OMX589838:OMX589839 OWT589838:OWT589839 PGP589838:PGP589839 PQL589838:PQL589839 QAH589838:QAH589839 QKD589838:QKD589839 QTZ589838:QTZ589839 RDV589838:RDV589839 RNR589838:RNR589839 RXN589838:RXN589839 SHJ589838:SHJ589839 SRF589838:SRF589839 TBB589838:TBB589839 TKX589838:TKX589839 TUT589838:TUT589839 UEP589838:UEP589839 UOL589838:UOL589839 UYH589838:UYH589839 VID589838:VID589839 VRZ589838:VRZ589839 WBV589838:WBV589839 WLR589838:WLR589839 WVN589838:WVN589839 F655374:F655375 JB655374:JB655375 SX655374:SX655375 ACT655374:ACT655375 AMP655374:AMP655375 AWL655374:AWL655375 BGH655374:BGH655375 BQD655374:BQD655375 BZZ655374:BZZ655375 CJV655374:CJV655375 CTR655374:CTR655375 DDN655374:DDN655375 DNJ655374:DNJ655375 DXF655374:DXF655375 EHB655374:EHB655375 EQX655374:EQX655375 FAT655374:FAT655375 FKP655374:FKP655375 FUL655374:FUL655375 GEH655374:GEH655375 GOD655374:GOD655375 GXZ655374:GXZ655375 HHV655374:HHV655375 HRR655374:HRR655375 IBN655374:IBN655375 ILJ655374:ILJ655375 IVF655374:IVF655375 JFB655374:JFB655375 JOX655374:JOX655375 JYT655374:JYT655375 KIP655374:KIP655375 KSL655374:KSL655375 LCH655374:LCH655375 LMD655374:LMD655375 LVZ655374:LVZ655375 MFV655374:MFV655375 MPR655374:MPR655375 MZN655374:MZN655375 NJJ655374:NJJ655375 NTF655374:NTF655375 ODB655374:ODB655375 OMX655374:OMX655375 OWT655374:OWT655375 PGP655374:PGP655375 PQL655374:PQL655375 QAH655374:QAH655375 QKD655374:QKD655375 QTZ655374:QTZ655375 RDV655374:RDV655375 RNR655374:RNR655375 RXN655374:RXN655375 SHJ655374:SHJ655375 SRF655374:SRF655375 TBB655374:TBB655375 TKX655374:TKX655375 TUT655374:TUT655375 UEP655374:UEP655375 UOL655374:UOL655375 UYH655374:UYH655375 VID655374:VID655375 VRZ655374:VRZ655375 WBV655374:WBV655375 WLR655374:WLR655375 WVN655374:WVN655375 F720910:F720911 JB720910:JB720911 SX720910:SX720911 ACT720910:ACT720911 AMP720910:AMP720911 AWL720910:AWL720911 BGH720910:BGH720911 BQD720910:BQD720911 BZZ720910:BZZ720911 CJV720910:CJV720911 CTR720910:CTR720911 DDN720910:DDN720911 DNJ720910:DNJ720911 DXF720910:DXF720911 EHB720910:EHB720911 EQX720910:EQX720911 FAT720910:FAT720911 FKP720910:FKP720911 FUL720910:FUL720911 GEH720910:GEH720911 GOD720910:GOD720911 GXZ720910:GXZ720911 HHV720910:HHV720911 HRR720910:HRR720911 IBN720910:IBN720911 ILJ720910:ILJ720911 IVF720910:IVF720911 JFB720910:JFB720911 JOX720910:JOX720911 JYT720910:JYT720911 KIP720910:KIP720911 KSL720910:KSL720911 LCH720910:LCH720911 LMD720910:LMD720911 LVZ720910:LVZ720911 MFV720910:MFV720911 MPR720910:MPR720911 MZN720910:MZN720911 NJJ720910:NJJ720911 NTF720910:NTF720911 ODB720910:ODB720911 OMX720910:OMX720911 OWT720910:OWT720911 PGP720910:PGP720911 PQL720910:PQL720911 QAH720910:QAH720911 QKD720910:QKD720911 QTZ720910:QTZ720911 RDV720910:RDV720911 RNR720910:RNR720911 RXN720910:RXN720911 SHJ720910:SHJ720911 SRF720910:SRF720911 TBB720910:TBB720911 TKX720910:TKX720911 TUT720910:TUT720911 UEP720910:UEP720911 UOL720910:UOL720911 UYH720910:UYH720911 VID720910:VID720911 VRZ720910:VRZ720911 WBV720910:WBV720911 WLR720910:WLR720911 WVN720910:WVN720911 F786446:F786447 JB786446:JB786447 SX786446:SX786447 ACT786446:ACT786447 AMP786446:AMP786447 AWL786446:AWL786447 BGH786446:BGH786447 BQD786446:BQD786447 BZZ786446:BZZ786447 CJV786446:CJV786447 CTR786446:CTR786447 DDN786446:DDN786447 DNJ786446:DNJ786447 DXF786446:DXF786447 EHB786446:EHB786447 EQX786446:EQX786447 FAT786446:FAT786447 FKP786446:FKP786447 FUL786446:FUL786447 GEH786446:GEH786447 GOD786446:GOD786447 GXZ786446:GXZ786447 HHV786446:HHV786447 HRR786446:HRR786447 IBN786446:IBN786447 ILJ786446:ILJ786447 IVF786446:IVF786447 JFB786446:JFB786447 JOX786446:JOX786447 JYT786446:JYT786447 KIP786446:KIP786447 KSL786446:KSL786447 LCH786446:LCH786447 LMD786446:LMD786447 LVZ786446:LVZ786447 MFV786446:MFV786447 MPR786446:MPR786447 MZN786446:MZN786447 NJJ786446:NJJ786447 NTF786446:NTF786447 ODB786446:ODB786447 OMX786446:OMX786447 OWT786446:OWT786447 PGP786446:PGP786447 PQL786446:PQL786447 QAH786446:QAH786447 QKD786446:QKD786447 QTZ786446:QTZ786447 RDV786446:RDV786447 RNR786446:RNR786447 RXN786446:RXN786447 SHJ786446:SHJ786447 SRF786446:SRF786447 TBB786446:TBB786447 TKX786446:TKX786447 TUT786446:TUT786447 UEP786446:UEP786447 UOL786446:UOL786447 UYH786446:UYH786447 VID786446:VID786447 VRZ786446:VRZ786447 WBV786446:WBV786447 WLR786446:WLR786447 WVN786446:WVN786447 F851982:F851983 JB851982:JB851983 SX851982:SX851983 ACT851982:ACT851983 AMP851982:AMP851983 AWL851982:AWL851983 BGH851982:BGH851983 BQD851982:BQD851983 BZZ851982:BZZ851983 CJV851982:CJV851983 CTR851982:CTR851983 DDN851982:DDN851983 DNJ851982:DNJ851983 DXF851982:DXF851983 EHB851982:EHB851983 EQX851982:EQX851983 FAT851982:FAT851983 FKP851982:FKP851983 FUL851982:FUL851983 GEH851982:GEH851983 GOD851982:GOD851983 GXZ851982:GXZ851983 HHV851982:HHV851983 HRR851982:HRR851983 IBN851982:IBN851983 ILJ851982:ILJ851983 IVF851982:IVF851983 JFB851982:JFB851983 JOX851982:JOX851983 JYT851982:JYT851983 KIP851982:KIP851983 KSL851982:KSL851983 LCH851982:LCH851983 LMD851982:LMD851983 LVZ851982:LVZ851983 MFV851982:MFV851983 MPR851982:MPR851983 MZN851982:MZN851983 NJJ851982:NJJ851983 NTF851982:NTF851983 ODB851982:ODB851983 OMX851982:OMX851983 OWT851982:OWT851983 PGP851982:PGP851983 PQL851982:PQL851983 QAH851982:QAH851983 QKD851982:QKD851983 QTZ851982:QTZ851983 RDV851982:RDV851983 RNR851982:RNR851983 RXN851982:RXN851983 SHJ851982:SHJ851983 SRF851982:SRF851983 TBB851982:TBB851983 TKX851982:TKX851983 TUT851982:TUT851983 UEP851982:UEP851983 UOL851982:UOL851983 UYH851982:UYH851983 VID851982:VID851983 VRZ851982:VRZ851983 WBV851982:WBV851983 WLR851982:WLR851983 WVN851982:WVN851983 F917518:F917519 JB917518:JB917519 SX917518:SX917519 ACT917518:ACT917519 AMP917518:AMP917519 AWL917518:AWL917519 BGH917518:BGH917519 BQD917518:BQD917519 BZZ917518:BZZ917519 CJV917518:CJV917519 CTR917518:CTR917519 DDN917518:DDN917519 DNJ917518:DNJ917519 DXF917518:DXF917519 EHB917518:EHB917519 EQX917518:EQX917519 FAT917518:FAT917519 FKP917518:FKP917519 FUL917518:FUL917519 GEH917518:GEH917519 GOD917518:GOD917519 GXZ917518:GXZ917519 HHV917518:HHV917519 HRR917518:HRR917519 IBN917518:IBN917519 ILJ917518:ILJ917519 IVF917518:IVF917519 JFB917518:JFB917519 JOX917518:JOX917519 JYT917518:JYT917519 KIP917518:KIP917519 KSL917518:KSL917519 LCH917518:LCH917519 LMD917518:LMD917519 LVZ917518:LVZ917519 MFV917518:MFV917519 MPR917518:MPR917519 MZN917518:MZN917519 NJJ917518:NJJ917519 NTF917518:NTF917519 ODB917518:ODB917519 OMX917518:OMX917519 OWT917518:OWT917519 PGP917518:PGP917519 PQL917518:PQL917519 QAH917518:QAH917519 QKD917518:QKD917519 QTZ917518:QTZ917519 RDV917518:RDV917519 RNR917518:RNR917519 RXN917518:RXN917519 SHJ917518:SHJ917519 SRF917518:SRF917519 TBB917518:TBB917519 TKX917518:TKX917519 TUT917518:TUT917519 UEP917518:UEP917519 UOL917518:UOL917519 UYH917518:UYH917519 VID917518:VID917519 VRZ917518:VRZ917519 WBV917518:WBV917519 WLR917518:WLR917519 WVN917518:WVN917519 F983054:F983055 JB983054:JB983055 SX983054:SX983055 ACT983054:ACT983055 AMP983054:AMP983055 AWL983054:AWL983055 BGH983054:BGH983055 BQD983054:BQD983055 BZZ983054:BZZ983055 CJV983054:CJV983055 CTR983054:CTR983055 DDN983054:DDN983055 DNJ983054:DNJ983055 DXF983054:DXF983055 EHB983054:EHB983055 EQX983054:EQX983055 FAT983054:FAT983055 FKP983054:FKP983055 FUL983054:FUL983055 GEH983054:GEH983055 GOD983054:GOD983055 GXZ983054:GXZ983055 HHV983054:HHV983055 HRR983054:HRR983055 IBN983054:IBN983055 ILJ983054:ILJ983055 IVF983054:IVF983055 JFB983054:JFB983055 JOX983054:JOX983055 JYT983054:JYT983055 KIP983054:KIP983055 KSL983054:KSL983055 LCH983054:LCH983055 LMD983054:LMD983055 LVZ983054:LVZ983055 MFV983054:MFV983055 MPR983054:MPR983055 MZN983054:MZN983055 NJJ983054:NJJ983055 NTF983054:NTF983055 ODB983054:ODB983055 OMX983054:OMX983055 OWT983054:OWT983055 PGP983054:PGP983055 PQL983054:PQL983055 QAH983054:QAH983055 QKD983054:QKD983055 QTZ983054:QTZ983055 RDV983054:RDV983055 RNR983054:RNR983055 RXN983054:RXN983055 SHJ983054:SHJ983055 SRF983054:SRF983055 TBB983054:TBB983055 TKX983054:TKX983055 TUT983054:TUT983055 UEP983054:UEP983055 UOL983054:UOL983055 UYH983054:UYH983055 VID983054:VID983055 VRZ983054:VRZ983055 WBV983054:WBV983055 WLR983054:WLR983055 WVN983054:WVN983055 I15:I16 JE15:JE16 TA15:TA16 ACW15:ACW16 AMS15:AMS16 AWO15:AWO16 BGK15:BGK16 BQG15:BQG16 CAC15:CAC16 CJY15:CJY16 CTU15:CTU16 DDQ15:DDQ16 DNM15:DNM16 DXI15:DXI16 EHE15:EHE16 ERA15:ERA16 FAW15:FAW16 FKS15:FKS16 FUO15:FUO16 GEK15:GEK16 GOG15:GOG16 GYC15:GYC16 HHY15:HHY16 HRU15:HRU16 IBQ15:IBQ16 ILM15:ILM16 IVI15:IVI16 JFE15:JFE16 JPA15:JPA16 JYW15:JYW16 KIS15:KIS16 KSO15:KSO16 LCK15:LCK16 LMG15:LMG16 LWC15:LWC16 MFY15:MFY16 MPU15:MPU16 MZQ15:MZQ16 NJM15:NJM16 NTI15:NTI16 ODE15:ODE16 ONA15:ONA16 OWW15:OWW16 PGS15:PGS16 PQO15:PQO16 QAK15:QAK16 QKG15:QKG16 QUC15:QUC16 RDY15:RDY16 RNU15:RNU16 RXQ15:RXQ16 SHM15:SHM16 SRI15:SRI16 TBE15:TBE16 TLA15:TLA16 TUW15:TUW16 UES15:UES16 UOO15:UOO16 UYK15:UYK16 VIG15:VIG16 VSC15:VSC16 WBY15:WBY16 WLU15:WLU16 WVQ15:WVQ16 I65550:I65551 JE65550:JE65551 TA65550:TA65551 ACW65550:ACW65551 AMS65550:AMS65551 AWO65550:AWO65551 BGK65550:BGK65551 BQG65550:BQG65551 CAC65550:CAC65551 CJY65550:CJY65551 CTU65550:CTU65551 DDQ65550:DDQ65551 DNM65550:DNM65551 DXI65550:DXI65551 EHE65550:EHE65551 ERA65550:ERA65551 FAW65550:FAW65551 FKS65550:FKS65551 FUO65550:FUO65551 GEK65550:GEK65551 GOG65550:GOG65551 GYC65550:GYC65551 HHY65550:HHY65551 HRU65550:HRU65551 IBQ65550:IBQ65551 ILM65550:ILM65551 IVI65550:IVI65551 JFE65550:JFE65551 JPA65550:JPA65551 JYW65550:JYW65551 KIS65550:KIS65551 KSO65550:KSO65551 LCK65550:LCK65551 LMG65550:LMG65551 LWC65550:LWC65551 MFY65550:MFY65551 MPU65550:MPU65551 MZQ65550:MZQ65551 NJM65550:NJM65551 NTI65550:NTI65551 ODE65550:ODE65551 ONA65550:ONA65551 OWW65550:OWW65551 PGS65550:PGS65551 PQO65550:PQO65551 QAK65550:QAK65551 QKG65550:QKG65551 QUC65550:QUC65551 RDY65550:RDY65551 RNU65550:RNU65551 RXQ65550:RXQ65551 SHM65550:SHM65551 SRI65550:SRI65551 TBE65550:TBE65551 TLA65550:TLA65551 TUW65550:TUW65551 UES65550:UES65551 UOO65550:UOO65551 UYK65550:UYK65551 VIG65550:VIG65551 VSC65550:VSC65551 WBY65550:WBY65551 WLU65550:WLU65551 WVQ65550:WVQ65551 I131086:I131087 JE131086:JE131087 TA131086:TA131087 ACW131086:ACW131087 AMS131086:AMS131087 AWO131086:AWO131087 BGK131086:BGK131087 BQG131086:BQG131087 CAC131086:CAC131087 CJY131086:CJY131087 CTU131086:CTU131087 DDQ131086:DDQ131087 DNM131086:DNM131087 DXI131086:DXI131087 EHE131086:EHE131087 ERA131086:ERA131087 FAW131086:FAW131087 FKS131086:FKS131087 FUO131086:FUO131087 GEK131086:GEK131087 GOG131086:GOG131087 GYC131086:GYC131087 HHY131086:HHY131087 HRU131086:HRU131087 IBQ131086:IBQ131087 ILM131086:ILM131087 IVI131086:IVI131087 JFE131086:JFE131087 JPA131086:JPA131087 JYW131086:JYW131087 KIS131086:KIS131087 KSO131086:KSO131087 LCK131086:LCK131087 LMG131086:LMG131087 LWC131086:LWC131087 MFY131086:MFY131087 MPU131086:MPU131087 MZQ131086:MZQ131087 NJM131086:NJM131087 NTI131086:NTI131087 ODE131086:ODE131087 ONA131086:ONA131087 OWW131086:OWW131087 PGS131086:PGS131087 PQO131086:PQO131087 QAK131086:QAK131087 QKG131086:QKG131087 QUC131086:QUC131087 RDY131086:RDY131087 RNU131086:RNU131087 RXQ131086:RXQ131087 SHM131086:SHM131087 SRI131086:SRI131087 TBE131086:TBE131087 TLA131086:TLA131087 TUW131086:TUW131087 UES131086:UES131087 UOO131086:UOO131087 UYK131086:UYK131087 VIG131086:VIG131087 VSC131086:VSC131087 WBY131086:WBY131087 WLU131086:WLU131087 WVQ131086:WVQ131087 I196622:I196623 JE196622:JE196623 TA196622:TA196623 ACW196622:ACW196623 AMS196622:AMS196623 AWO196622:AWO196623 BGK196622:BGK196623 BQG196622:BQG196623 CAC196622:CAC196623 CJY196622:CJY196623 CTU196622:CTU196623 DDQ196622:DDQ196623 DNM196622:DNM196623 DXI196622:DXI196623 EHE196622:EHE196623 ERA196622:ERA196623 FAW196622:FAW196623 FKS196622:FKS196623 FUO196622:FUO196623 GEK196622:GEK196623 GOG196622:GOG196623 GYC196622:GYC196623 HHY196622:HHY196623 HRU196622:HRU196623 IBQ196622:IBQ196623 ILM196622:ILM196623 IVI196622:IVI196623 JFE196622:JFE196623 JPA196622:JPA196623 JYW196622:JYW196623 KIS196622:KIS196623 KSO196622:KSO196623 LCK196622:LCK196623 LMG196622:LMG196623 LWC196622:LWC196623 MFY196622:MFY196623 MPU196622:MPU196623 MZQ196622:MZQ196623 NJM196622:NJM196623 NTI196622:NTI196623 ODE196622:ODE196623 ONA196622:ONA196623 OWW196622:OWW196623 PGS196622:PGS196623 PQO196622:PQO196623 QAK196622:QAK196623 QKG196622:QKG196623 QUC196622:QUC196623 RDY196622:RDY196623 RNU196622:RNU196623 RXQ196622:RXQ196623 SHM196622:SHM196623 SRI196622:SRI196623 TBE196622:TBE196623 TLA196622:TLA196623 TUW196622:TUW196623 UES196622:UES196623 UOO196622:UOO196623 UYK196622:UYK196623 VIG196622:VIG196623 VSC196622:VSC196623 WBY196622:WBY196623 WLU196622:WLU196623 WVQ196622:WVQ196623 I262158:I262159 JE262158:JE262159 TA262158:TA262159 ACW262158:ACW262159 AMS262158:AMS262159 AWO262158:AWO262159 BGK262158:BGK262159 BQG262158:BQG262159 CAC262158:CAC262159 CJY262158:CJY262159 CTU262158:CTU262159 DDQ262158:DDQ262159 DNM262158:DNM262159 DXI262158:DXI262159 EHE262158:EHE262159 ERA262158:ERA262159 FAW262158:FAW262159 FKS262158:FKS262159 FUO262158:FUO262159 GEK262158:GEK262159 GOG262158:GOG262159 GYC262158:GYC262159 HHY262158:HHY262159 HRU262158:HRU262159 IBQ262158:IBQ262159 ILM262158:ILM262159 IVI262158:IVI262159 JFE262158:JFE262159 JPA262158:JPA262159 JYW262158:JYW262159 KIS262158:KIS262159 KSO262158:KSO262159 LCK262158:LCK262159 LMG262158:LMG262159 LWC262158:LWC262159 MFY262158:MFY262159 MPU262158:MPU262159 MZQ262158:MZQ262159 NJM262158:NJM262159 NTI262158:NTI262159 ODE262158:ODE262159 ONA262158:ONA262159 OWW262158:OWW262159 PGS262158:PGS262159 PQO262158:PQO262159 QAK262158:QAK262159 QKG262158:QKG262159 QUC262158:QUC262159 RDY262158:RDY262159 RNU262158:RNU262159 RXQ262158:RXQ262159 SHM262158:SHM262159 SRI262158:SRI262159 TBE262158:TBE262159 TLA262158:TLA262159 TUW262158:TUW262159 UES262158:UES262159 UOO262158:UOO262159 UYK262158:UYK262159 VIG262158:VIG262159 VSC262158:VSC262159 WBY262158:WBY262159 WLU262158:WLU262159 WVQ262158:WVQ262159 I327694:I327695 JE327694:JE327695 TA327694:TA327695 ACW327694:ACW327695 AMS327694:AMS327695 AWO327694:AWO327695 BGK327694:BGK327695 BQG327694:BQG327695 CAC327694:CAC327695 CJY327694:CJY327695 CTU327694:CTU327695 DDQ327694:DDQ327695 DNM327694:DNM327695 DXI327694:DXI327695 EHE327694:EHE327695 ERA327694:ERA327695 FAW327694:FAW327695 FKS327694:FKS327695 FUO327694:FUO327695 GEK327694:GEK327695 GOG327694:GOG327695 GYC327694:GYC327695 HHY327694:HHY327695 HRU327694:HRU327695 IBQ327694:IBQ327695 ILM327694:ILM327695 IVI327694:IVI327695 JFE327694:JFE327695 JPA327694:JPA327695 JYW327694:JYW327695 KIS327694:KIS327695 KSO327694:KSO327695 LCK327694:LCK327695 LMG327694:LMG327695 LWC327694:LWC327695 MFY327694:MFY327695 MPU327694:MPU327695 MZQ327694:MZQ327695 NJM327694:NJM327695 NTI327694:NTI327695 ODE327694:ODE327695 ONA327694:ONA327695 OWW327694:OWW327695 PGS327694:PGS327695 PQO327694:PQO327695 QAK327694:QAK327695 QKG327694:QKG327695 QUC327694:QUC327695 RDY327694:RDY327695 RNU327694:RNU327695 RXQ327694:RXQ327695 SHM327694:SHM327695 SRI327694:SRI327695 TBE327694:TBE327695 TLA327694:TLA327695 TUW327694:TUW327695 UES327694:UES327695 UOO327694:UOO327695 UYK327694:UYK327695 VIG327694:VIG327695 VSC327694:VSC327695 WBY327694:WBY327695 WLU327694:WLU327695 WVQ327694:WVQ327695 I393230:I393231 JE393230:JE393231 TA393230:TA393231 ACW393230:ACW393231 AMS393230:AMS393231 AWO393230:AWO393231 BGK393230:BGK393231 BQG393230:BQG393231 CAC393230:CAC393231 CJY393230:CJY393231 CTU393230:CTU393231 DDQ393230:DDQ393231 DNM393230:DNM393231 DXI393230:DXI393231 EHE393230:EHE393231 ERA393230:ERA393231 FAW393230:FAW393231 FKS393230:FKS393231 FUO393230:FUO393231 GEK393230:GEK393231 GOG393230:GOG393231 GYC393230:GYC393231 HHY393230:HHY393231 HRU393230:HRU393231 IBQ393230:IBQ393231 ILM393230:ILM393231 IVI393230:IVI393231 JFE393230:JFE393231 JPA393230:JPA393231 JYW393230:JYW393231 KIS393230:KIS393231 KSO393230:KSO393231 LCK393230:LCK393231 LMG393230:LMG393231 LWC393230:LWC393231 MFY393230:MFY393231 MPU393230:MPU393231 MZQ393230:MZQ393231 NJM393230:NJM393231 NTI393230:NTI393231 ODE393230:ODE393231 ONA393230:ONA393231 OWW393230:OWW393231 PGS393230:PGS393231 PQO393230:PQO393231 QAK393230:QAK393231 QKG393230:QKG393231 QUC393230:QUC393231 RDY393230:RDY393231 RNU393230:RNU393231 RXQ393230:RXQ393231 SHM393230:SHM393231 SRI393230:SRI393231 TBE393230:TBE393231 TLA393230:TLA393231 TUW393230:TUW393231 UES393230:UES393231 UOO393230:UOO393231 UYK393230:UYK393231 VIG393230:VIG393231 VSC393230:VSC393231 WBY393230:WBY393231 WLU393230:WLU393231 WVQ393230:WVQ393231 I458766:I458767 JE458766:JE458767 TA458766:TA458767 ACW458766:ACW458767 AMS458766:AMS458767 AWO458766:AWO458767 BGK458766:BGK458767 BQG458766:BQG458767 CAC458766:CAC458767 CJY458766:CJY458767 CTU458766:CTU458767 DDQ458766:DDQ458767 DNM458766:DNM458767 DXI458766:DXI458767 EHE458766:EHE458767 ERA458766:ERA458767 FAW458766:FAW458767 FKS458766:FKS458767 FUO458766:FUO458767 GEK458766:GEK458767 GOG458766:GOG458767 GYC458766:GYC458767 HHY458766:HHY458767 HRU458766:HRU458767 IBQ458766:IBQ458767 ILM458766:ILM458767 IVI458766:IVI458767 JFE458766:JFE458767 JPA458766:JPA458767 JYW458766:JYW458767 KIS458766:KIS458767 KSO458766:KSO458767 LCK458766:LCK458767 LMG458766:LMG458767 LWC458766:LWC458767 MFY458766:MFY458767 MPU458766:MPU458767 MZQ458766:MZQ458767 NJM458766:NJM458767 NTI458766:NTI458767 ODE458766:ODE458767 ONA458766:ONA458767 OWW458766:OWW458767 PGS458766:PGS458767 PQO458766:PQO458767 QAK458766:QAK458767 QKG458766:QKG458767 QUC458766:QUC458767 RDY458766:RDY458767 RNU458766:RNU458767 RXQ458766:RXQ458767 SHM458766:SHM458767 SRI458766:SRI458767 TBE458766:TBE458767 TLA458766:TLA458767 TUW458766:TUW458767 UES458766:UES458767 UOO458766:UOO458767 UYK458766:UYK458767 VIG458766:VIG458767 VSC458766:VSC458767 WBY458766:WBY458767 WLU458766:WLU458767 WVQ458766:WVQ458767 I524302:I524303 JE524302:JE524303 TA524302:TA524303 ACW524302:ACW524303 AMS524302:AMS524303 AWO524302:AWO524303 BGK524302:BGK524303 BQG524302:BQG524303 CAC524302:CAC524303 CJY524302:CJY524303 CTU524302:CTU524303 DDQ524302:DDQ524303 DNM524302:DNM524303 DXI524302:DXI524303 EHE524302:EHE524303 ERA524302:ERA524303 FAW524302:FAW524303 FKS524302:FKS524303 FUO524302:FUO524303 GEK524302:GEK524303 GOG524302:GOG524303 GYC524302:GYC524303 HHY524302:HHY524303 HRU524302:HRU524303 IBQ524302:IBQ524303 ILM524302:ILM524303 IVI524302:IVI524303 JFE524302:JFE524303 JPA524302:JPA524303 JYW524302:JYW524303 KIS524302:KIS524303 KSO524302:KSO524303 LCK524302:LCK524303 LMG524302:LMG524303 LWC524302:LWC524303 MFY524302:MFY524303 MPU524302:MPU524303 MZQ524302:MZQ524303 NJM524302:NJM524303 NTI524302:NTI524303 ODE524302:ODE524303 ONA524302:ONA524303 OWW524302:OWW524303 PGS524302:PGS524303 PQO524302:PQO524303 QAK524302:QAK524303 QKG524302:QKG524303 QUC524302:QUC524303 RDY524302:RDY524303 RNU524302:RNU524303 RXQ524302:RXQ524303 SHM524302:SHM524303 SRI524302:SRI524303 TBE524302:TBE524303 TLA524302:TLA524303 TUW524302:TUW524303 UES524302:UES524303 UOO524302:UOO524303 UYK524302:UYK524303 VIG524302:VIG524303 VSC524302:VSC524303 WBY524302:WBY524303 WLU524302:WLU524303 WVQ524302:WVQ524303 I589838:I589839 JE589838:JE589839 TA589838:TA589839 ACW589838:ACW589839 AMS589838:AMS589839 AWO589838:AWO589839 BGK589838:BGK589839 BQG589838:BQG589839 CAC589838:CAC589839 CJY589838:CJY589839 CTU589838:CTU589839 DDQ589838:DDQ589839 DNM589838:DNM589839 DXI589838:DXI589839 EHE589838:EHE589839 ERA589838:ERA589839 FAW589838:FAW589839 FKS589838:FKS589839 FUO589838:FUO589839 GEK589838:GEK589839 GOG589838:GOG589839 GYC589838:GYC589839 HHY589838:HHY589839 HRU589838:HRU589839 IBQ589838:IBQ589839 ILM589838:ILM589839 IVI589838:IVI589839 JFE589838:JFE589839 JPA589838:JPA589839 JYW589838:JYW589839 KIS589838:KIS589839 KSO589838:KSO589839 LCK589838:LCK589839 LMG589838:LMG589839 LWC589838:LWC589839 MFY589838:MFY589839 MPU589838:MPU589839 MZQ589838:MZQ589839 NJM589838:NJM589839 NTI589838:NTI589839 ODE589838:ODE589839 ONA589838:ONA589839 OWW589838:OWW589839 PGS589838:PGS589839 PQO589838:PQO589839 QAK589838:QAK589839 QKG589838:QKG589839 QUC589838:QUC589839 RDY589838:RDY589839 RNU589838:RNU589839 RXQ589838:RXQ589839 SHM589838:SHM589839 SRI589838:SRI589839 TBE589838:TBE589839 TLA589838:TLA589839 TUW589838:TUW589839 UES589838:UES589839 UOO589838:UOO589839 UYK589838:UYK589839 VIG589838:VIG589839 VSC589838:VSC589839 WBY589838:WBY589839 WLU589838:WLU589839 WVQ589838:WVQ589839 I655374:I655375 JE655374:JE655375 TA655374:TA655375 ACW655374:ACW655375 AMS655374:AMS655375 AWO655374:AWO655375 BGK655374:BGK655375 BQG655374:BQG655375 CAC655374:CAC655375 CJY655374:CJY655375 CTU655374:CTU655375 DDQ655374:DDQ655375 DNM655374:DNM655375 DXI655374:DXI655375 EHE655374:EHE655375 ERA655374:ERA655375 FAW655374:FAW655375 FKS655374:FKS655375 FUO655374:FUO655375 GEK655374:GEK655375 GOG655374:GOG655375 GYC655374:GYC655375 HHY655374:HHY655375 HRU655374:HRU655375 IBQ655374:IBQ655375 ILM655374:ILM655375 IVI655374:IVI655375 JFE655374:JFE655375 JPA655374:JPA655375 JYW655374:JYW655375 KIS655374:KIS655375 KSO655374:KSO655375 LCK655374:LCK655375 LMG655374:LMG655375 LWC655374:LWC655375 MFY655374:MFY655375 MPU655374:MPU655375 MZQ655374:MZQ655375 NJM655374:NJM655375 NTI655374:NTI655375 ODE655374:ODE655375 ONA655374:ONA655375 OWW655374:OWW655375 PGS655374:PGS655375 PQO655374:PQO655375 QAK655374:QAK655375 QKG655374:QKG655375 QUC655374:QUC655375 RDY655374:RDY655375 RNU655374:RNU655375 RXQ655374:RXQ655375 SHM655374:SHM655375 SRI655374:SRI655375 TBE655374:TBE655375 TLA655374:TLA655375 TUW655374:TUW655375 UES655374:UES655375 UOO655374:UOO655375 UYK655374:UYK655375 VIG655374:VIG655375 VSC655374:VSC655375 WBY655374:WBY655375 WLU655374:WLU655375 WVQ655374:WVQ655375 I720910:I720911 JE720910:JE720911 TA720910:TA720911 ACW720910:ACW720911 AMS720910:AMS720911 AWO720910:AWO720911 BGK720910:BGK720911 BQG720910:BQG720911 CAC720910:CAC720911 CJY720910:CJY720911 CTU720910:CTU720911 DDQ720910:DDQ720911 DNM720910:DNM720911 DXI720910:DXI720911 EHE720910:EHE720911 ERA720910:ERA720911 FAW720910:FAW720911 FKS720910:FKS720911 FUO720910:FUO720911 GEK720910:GEK720911 GOG720910:GOG720911 GYC720910:GYC720911 HHY720910:HHY720911 HRU720910:HRU720911 IBQ720910:IBQ720911 ILM720910:ILM720911 IVI720910:IVI720911 JFE720910:JFE720911 JPA720910:JPA720911 JYW720910:JYW720911 KIS720910:KIS720911 KSO720910:KSO720911 LCK720910:LCK720911 LMG720910:LMG720911 LWC720910:LWC720911 MFY720910:MFY720911 MPU720910:MPU720911 MZQ720910:MZQ720911 NJM720910:NJM720911 NTI720910:NTI720911 ODE720910:ODE720911 ONA720910:ONA720911 OWW720910:OWW720911 PGS720910:PGS720911 PQO720910:PQO720911 QAK720910:QAK720911 QKG720910:QKG720911 QUC720910:QUC720911 RDY720910:RDY720911 RNU720910:RNU720911 RXQ720910:RXQ720911 SHM720910:SHM720911 SRI720910:SRI720911 TBE720910:TBE720911 TLA720910:TLA720911 TUW720910:TUW720911 UES720910:UES720911 UOO720910:UOO720911 UYK720910:UYK720911 VIG720910:VIG720911 VSC720910:VSC720911 WBY720910:WBY720911 WLU720910:WLU720911 WVQ720910:WVQ720911 I786446:I786447 JE786446:JE786447 TA786446:TA786447 ACW786446:ACW786447 AMS786446:AMS786447 AWO786446:AWO786447 BGK786446:BGK786447 BQG786446:BQG786447 CAC786446:CAC786447 CJY786446:CJY786447 CTU786446:CTU786447 DDQ786446:DDQ786447 DNM786446:DNM786447 DXI786446:DXI786447 EHE786446:EHE786447 ERA786446:ERA786447 FAW786446:FAW786447 FKS786446:FKS786447 FUO786446:FUO786447 GEK786446:GEK786447 GOG786446:GOG786447 GYC786446:GYC786447 HHY786446:HHY786447 HRU786446:HRU786447 IBQ786446:IBQ786447 ILM786446:ILM786447 IVI786446:IVI786447 JFE786446:JFE786447 JPA786446:JPA786447 JYW786446:JYW786447 KIS786446:KIS786447 KSO786446:KSO786447 LCK786446:LCK786447 LMG786446:LMG786447 LWC786446:LWC786447 MFY786446:MFY786447 MPU786446:MPU786447 MZQ786446:MZQ786447 NJM786446:NJM786447 NTI786446:NTI786447 ODE786446:ODE786447 ONA786446:ONA786447 OWW786446:OWW786447 PGS786446:PGS786447 PQO786446:PQO786447 QAK786446:QAK786447 QKG786446:QKG786447 QUC786446:QUC786447 RDY786446:RDY786447 RNU786446:RNU786447 RXQ786446:RXQ786447 SHM786446:SHM786447 SRI786446:SRI786447 TBE786446:TBE786447 TLA786446:TLA786447 TUW786446:TUW786447 UES786446:UES786447 UOO786446:UOO786447 UYK786446:UYK786447 VIG786446:VIG786447 VSC786446:VSC786447 WBY786446:WBY786447 WLU786446:WLU786447 WVQ786446:WVQ786447 I851982:I851983 JE851982:JE851983 TA851982:TA851983 ACW851982:ACW851983 AMS851982:AMS851983 AWO851982:AWO851983 BGK851982:BGK851983 BQG851982:BQG851983 CAC851982:CAC851983 CJY851982:CJY851983 CTU851982:CTU851983 DDQ851982:DDQ851983 DNM851982:DNM851983 DXI851982:DXI851983 EHE851982:EHE851983 ERA851982:ERA851983 FAW851982:FAW851983 FKS851982:FKS851983 FUO851982:FUO851983 GEK851982:GEK851983 GOG851982:GOG851983 GYC851982:GYC851983 HHY851982:HHY851983 HRU851982:HRU851983 IBQ851982:IBQ851983 ILM851982:ILM851983 IVI851982:IVI851983 JFE851982:JFE851983 JPA851982:JPA851983 JYW851982:JYW851983 KIS851982:KIS851983 KSO851982:KSO851983 LCK851982:LCK851983 LMG851982:LMG851983 LWC851982:LWC851983 MFY851982:MFY851983 MPU851982:MPU851983 MZQ851982:MZQ851983 NJM851982:NJM851983 NTI851982:NTI851983 ODE851982:ODE851983 ONA851982:ONA851983 OWW851982:OWW851983 PGS851982:PGS851983 PQO851982:PQO851983 QAK851982:QAK851983 QKG851982:QKG851983 QUC851982:QUC851983 RDY851982:RDY851983 RNU851982:RNU851983 RXQ851982:RXQ851983 SHM851982:SHM851983 SRI851982:SRI851983 TBE851982:TBE851983 TLA851982:TLA851983 TUW851982:TUW851983 UES851982:UES851983 UOO851982:UOO851983 UYK851982:UYK851983 VIG851982:VIG851983 VSC851982:VSC851983 WBY851982:WBY851983 WLU851982:WLU851983 WVQ851982:WVQ851983 I917518:I917519 JE917518:JE917519 TA917518:TA917519 ACW917518:ACW917519 AMS917518:AMS917519 AWO917518:AWO917519 BGK917518:BGK917519 BQG917518:BQG917519 CAC917518:CAC917519 CJY917518:CJY917519 CTU917518:CTU917519 DDQ917518:DDQ917519 DNM917518:DNM917519 DXI917518:DXI917519 EHE917518:EHE917519 ERA917518:ERA917519 FAW917518:FAW917519 FKS917518:FKS917519 FUO917518:FUO917519 GEK917518:GEK917519 GOG917518:GOG917519 GYC917518:GYC917519 HHY917518:HHY917519 HRU917518:HRU917519 IBQ917518:IBQ917519 ILM917518:ILM917519 IVI917518:IVI917519 JFE917518:JFE917519 JPA917518:JPA917519 JYW917518:JYW917519 KIS917518:KIS917519 KSO917518:KSO917519 LCK917518:LCK917519 LMG917518:LMG917519 LWC917518:LWC917519 MFY917518:MFY917519 MPU917518:MPU917519 MZQ917518:MZQ917519 NJM917518:NJM917519 NTI917518:NTI917519 ODE917518:ODE917519 ONA917518:ONA917519 OWW917518:OWW917519 PGS917518:PGS917519 PQO917518:PQO917519 QAK917518:QAK917519 QKG917518:QKG917519 QUC917518:QUC917519 RDY917518:RDY917519 RNU917518:RNU917519 RXQ917518:RXQ917519 SHM917518:SHM917519 SRI917518:SRI917519 TBE917518:TBE917519 TLA917518:TLA917519 TUW917518:TUW917519 UES917518:UES917519 UOO917518:UOO917519 UYK917518:UYK917519 VIG917518:VIG917519 VSC917518:VSC917519 WBY917518:WBY917519 WLU917518:WLU917519 WVQ917518:WVQ917519 I983054:I983055 JE983054:JE983055 TA983054:TA983055 ACW983054:ACW983055 AMS983054:AMS983055 AWO983054:AWO983055 BGK983054:BGK983055 BQG983054:BQG983055 CAC983054:CAC983055 CJY983054:CJY983055 CTU983054:CTU983055 DDQ983054:DDQ983055 DNM983054:DNM983055 DXI983054:DXI983055 EHE983054:EHE983055 ERA983054:ERA983055 FAW983054:FAW983055 FKS983054:FKS983055 FUO983054:FUO983055 GEK983054:GEK983055 GOG983054:GOG983055 GYC983054:GYC983055 HHY983054:HHY983055 HRU983054:HRU983055 IBQ983054:IBQ983055 ILM983054:ILM983055 IVI983054:IVI983055 JFE983054:JFE983055 JPA983054:JPA983055 JYW983054:JYW983055 KIS983054:KIS983055 KSO983054:KSO983055 LCK983054:LCK983055 LMG983054:LMG983055 LWC983054:LWC983055 MFY983054:MFY983055 MPU983054:MPU983055 MZQ983054:MZQ983055 NJM983054:NJM983055 NTI983054:NTI983055 ODE983054:ODE983055 ONA983054:ONA983055 OWW983054:OWW983055 PGS983054:PGS983055 PQO983054:PQO983055 QAK983054:QAK983055 QKG983054:QKG983055 QUC983054:QUC983055 RDY983054:RDY983055 RNU983054:RNU983055 RXQ983054:RXQ983055 SHM983054:SHM983055 SRI983054:SRI983055 TBE983054:TBE983055 TLA983054:TLA983055 TUW983054:TUW983055 UES983054:UES983055 UOO983054:UOO983055 UYK983054:UYK983055 VIG983054:VIG983055 VSC983054:VSC983055 WBY983054:WBY983055 WLU983054:WLU983055 WVQ983054:WVQ983055 N15:N16 JJ15:JJ16 TF15:TF16 ADB15:ADB16 AMX15:AMX16 AWT15:AWT16 BGP15:BGP16 BQL15:BQL16 CAH15:CAH16 CKD15:CKD16 CTZ15:CTZ16 DDV15:DDV16 DNR15:DNR16 DXN15:DXN16 EHJ15:EHJ16 ERF15:ERF16 FBB15:FBB16 FKX15:FKX16 FUT15:FUT16 GEP15:GEP16 GOL15:GOL16 GYH15:GYH16 HID15:HID16 HRZ15:HRZ16 IBV15:IBV16 ILR15:ILR16 IVN15:IVN16 JFJ15:JFJ16 JPF15:JPF16 JZB15:JZB16 KIX15:KIX16 KST15:KST16 LCP15:LCP16 LML15:LML16 LWH15:LWH16 MGD15:MGD16 MPZ15:MPZ16 MZV15:MZV16 NJR15:NJR16 NTN15:NTN16 ODJ15:ODJ16 ONF15:ONF16 OXB15:OXB16 PGX15:PGX16 PQT15:PQT16 QAP15:QAP16 QKL15:QKL16 QUH15:QUH16 RED15:RED16 RNZ15:RNZ16 RXV15:RXV16 SHR15:SHR16 SRN15:SRN16 TBJ15:TBJ16 TLF15:TLF16 TVB15:TVB16 UEX15:UEX16 UOT15:UOT16 UYP15:UYP16 VIL15:VIL16 VSH15:VSH16 WCD15:WCD16 WLZ15:WLZ16 WVV15:WVV16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K19 JG19 TC19 ACY19 AMU19 AWQ19 BGM19 BQI19 CAE19 CKA19 CTW19 DDS19 DNO19 DXK19 EHG19 ERC19 FAY19 FKU19 FUQ19 GEM19 GOI19 GYE19 HIA19 HRW19 IBS19 ILO19 IVK19 JFG19 JPC19 JYY19 KIU19 KSQ19 LCM19 LMI19 LWE19 MGA19 MPW19 MZS19 NJO19 NTK19 ODG19 ONC19 OWY19 PGU19 PQQ19 QAM19 QKI19 QUE19 REA19 RNW19 RXS19 SHO19 SRK19 TBG19 TLC19 TUY19 UEU19 UOQ19 UYM19 VII19 VSE19 WCA19 WLW19 WVS19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M65554 JI65554 TE65554 ADA65554 AMW65554 AWS65554 BGO65554 BQK65554 CAG65554 CKC65554 CTY65554 DDU65554 DNQ65554 DXM65554 EHI65554 ERE65554 FBA65554 FKW65554 FUS65554 GEO65554 GOK65554 GYG65554 HIC65554 HRY65554 IBU65554 ILQ65554 IVM65554 JFI65554 JPE65554 JZA65554 KIW65554 KSS65554 LCO65554 LMK65554 LWG65554 MGC65554 MPY65554 MZU65554 NJQ65554 NTM65554 ODI65554 ONE65554 OXA65554 PGW65554 PQS65554 QAO65554 QKK65554 QUG65554 REC65554 RNY65554 RXU65554 SHQ65554 SRM65554 TBI65554 TLE65554 TVA65554 UEW65554 UOS65554 UYO65554 VIK65554 VSG65554 WCC65554 WLY65554 WVU65554 M131090 JI131090 TE131090 ADA131090 AMW131090 AWS131090 BGO131090 BQK131090 CAG131090 CKC131090 CTY131090 DDU131090 DNQ131090 DXM131090 EHI131090 ERE131090 FBA131090 FKW131090 FUS131090 GEO131090 GOK131090 GYG131090 HIC131090 HRY131090 IBU131090 ILQ131090 IVM131090 JFI131090 JPE131090 JZA131090 KIW131090 KSS131090 LCO131090 LMK131090 LWG131090 MGC131090 MPY131090 MZU131090 NJQ131090 NTM131090 ODI131090 ONE131090 OXA131090 PGW131090 PQS131090 QAO131090 QKK131090 QUG131090 REC131090 RNY131090 RXU131090 SHQ131090 SRM131090 TBI131090 TLE131090 TVA131090 UEW131090 UOS131090 UYO131090 VIK131090 VSG131090 WCC131090 WLY131090 WVU131090 M196626 JI196626 TE196626 ADA196626 AMW196626 AWS196626 BGO196626 BQK196626 CAG196626 CKC196626 CTY196626 DDU196626 DNQ196626 DXM196626 EHI196626 ERE196626 FBA196626 FKW196626 FUS196626 GEO196626 GOK196626 GYG196626 HIC196626 HRY196626 IBU196626 ILQ196626 IVM196626 JFI196626 JPE196626 JZA196626 KIW196626 KSS196626 LCO196626 LMK196626 LWG196626 MGC196626 MPY196626 MZU196626 NJQ196626 NTM196626 ODI196626 ONE196626 OXA196626 PGW196626 PQS196626 QAO196626 QKK196626 QUG196626 REC196626 RNY196626 RXU196626 SHQ196626 SRM196626 TBI196626 TLE196626 TVA196626 UEW196626 UOS196626 UYO196626 VIK196626 VSG196626 WCC196626 WLY196626 WVU196626 M262162 JI262162 TE262162 ADA262162 AMW262162 AWS262162 BGO262162 BQK262162 CAG262162 CKC262162 CTY262162 DDU262162 DNQ262162 DXM262162 EHI262162 ERE262162 FBA262162 FKW262162 FUS262162 GEO262162 GOK262162 GYG262162 HIC262162 HRY262162 IBU262162 ILQ262162 IVM262162 JFI262162 JPE262162 JZA262162 KIW262162 KSS262162 LCO262162 LMK262162 LWG262162 MGC262162 MPY262162 MZU262162 NJQ262162 NTM262162 ODI262162 ONE262162 OXA262162 PGW262162 PQS262162 QAO262162 QKK262162 QUG262162 REC262162 RNY262162 RXU262162 SHQ262162 SRM262162 TBI262162 TLE262162 TVA262162 UEW262162 UOS262162 UYO262162 VIK262162 VSG262162 WCC262162 WLY262162 WVU262162 M327698 JI327698 TE327698 ADA327698 AMW327698 AWS327698 BGO327698 BQK327698 CAG327698 CKC327698 CTY327698 DDU327698 DNQ327698 DXM327698 EHI327698 ERE327698 FBA327698 FKW327698 FUS327698 GEO327698 GOK327698 GYG327698 HIC327698 HRY327698 IBU327698 ILQ327698 IVM327698 JFI327698 JPE327698 JZA327698 KIW327698 KSS327698 LCO327698 LMK327698 LWG327698 MGC327698 MPY327698 MZU327698 NJQ327698 NTM327698 ODI327698 ONE327698 OXA327698 PGW327698 PQS327698 QAO327698 QKK327698 QUG327698 REC327698 RNY327698 RXU327698 SHQ327698 SRM327698 TBI327698 TLE327698 TVA327698 UEW327698 UOS327698 UYO327698 VIK327698 VSG327698 WCC327698 WLY327698 WVU327698 M393234 JI393234 TE393234 ADA393234 AMW393234 AWS393234 BGO393234 BQK393234 CAG393234 CKC393234 CTY393234 DDU393234 DNQ393234 DXM393234 EHI393234 ERE393234 FBA393234 FKW393234 FUS393234 GEO393234 GOK393234 GYG393234 HIC393234 HRY393234 IBU393234 ILQ393234 IVM393234 JFI393234 JPE393234 JZA393234 KIW393234 KSS393234 LCO393234 LMK393234 LWG393234 MGC393234 MPY393234 MZU393234 NJQ393234 NTM393234 ODI393234 ONE393234 OXA393234 PGW393234 PQS393234 QAO393234 QKK393234 QUG393234 REC393234 RNY393234 RXU393234 SHQ393234 SRM393234 TBI393234 TLE393234 TVA393234 UEW393234 UOS393234 UYO393234 VIK393234 VSG393234 WCC393234 WLY393234 WVU393234 M458770 JI458770 TE458770 ADA458770 AMW458770 AWS458770 BGO458770 BQK458770 CAG458770 CKC458770 CTY458770 DDU458770 DNQ458770 DXM458770 EHI458770 ERE458770 FBA458770 FKW458770 FUS458770 GEO458770 GOK458770 GYG458770 HIC458770 HRY458770 IBU458770 ILQ458770 IVM458770 JFI458770 JPE458770 JZA458770 KIW458770 KSS458770 LCO458770 LMK458770 LWG458770 MGC458770 MPY458770 MZU458770 NJQ458770 NTM458770 ODI458770 ONE458770 OXA458770 PGW458770 PQS458770 QAO458770 QKK458770 QUG458770 REC458770 RNY458770 RXU458770 SHQ458770 SRM458770 TBI458770 TLE458770 TVA458770 UEW458770 UOS458770 UYO458770 VIK458770 VSG458770 WCC458770 WLY458770 WVU458770 M524306 JI524306 TE524306 ADA524306 AMW524306 AWS524306 BGO524306 BQK524306 CAG524306 CKC524306 CTY524306 DDU524306 DNQ524306 DXM524306 EHI524306 ERE524306 FBA524306 FKW524306 FUS524306 GEO524306 GOK524306 GYG524306 HIC524306 HRY524306 IBU524306 ILQ524306 IVM524306 JFI524306 JPE524306 JZA524306 KIW524306 KSS524306 LCO524306 LMK524306 LWG524306 MGC524306 MPY524306 MZU524306 NJQ524306 NTM524306 ODI524306 ONE524306 OXA524306 PGW524306 PQS524306 QAO524306 QKK524306 QUG524306 REC524306 RNY524306 RXU524306 SHQ524306 SRM524306 TBI524306 TLE524306 TVA524306 UEW524306 UOS524306 UYO524306 VIK524306 VSG524306 WCC524306 WLY524306 WVU524306 M589842 JI589842 TE589842 ADA589842 AMW589842 AWS589842 BGO589842 BQK589842 CAG589842 CKC589842 CTY589842 DDU589842 DNQ589842 DXM589842 EHI589842 ERE589842 FBA589842 FKW589842 FUS589842 GEO589842 GOK589842 GYG589842 HIC589842 HRY589842 IBU589842 ILQ589842 IVM589842 JFI589842 JPE589842 JZA589842 KIW589842 KSS589842 LCO589842 LMK589842 LWG589842 MGC589842 MPY589842 MZU589842 NJQ589842 NTM589842 ODI589842 ONE589842 OXA589842 PGW589842 PQS589842 QAO589842 QKK589842 QUG589842 REC589842 RNY589842 RXU589842 SHQ589842 SRM589842 TBI589842 TLE589842 TVA589842 UEW589842 UOS589842 UYO589842 VIK589842 VSG589842 WCC589842 WLY589842 WVU589842 M655378 JI655378 TE655378 ADA655378 AMW655378 AWS655378 BGO655378 BQK655378 CAG655378 CKC655378 CTY655378 DDU655378 DNQ655378 DXM655378 EHI655378 ERE655378 FBA655378 FKW655378 FUS655378 GEO655378 GOK655378 GYG655378 HIC655378 HRY655378 IBU655378 ILQ655378 IVM655378 JFI655378 JPE655378 JZA655378 KIW655378 KSS655378 LCO655378 LMK655378 LWG655378 MGC655378 MPY655378 MZU655378 NJQ655378 NTM655378 ODI655378 ONE655378 OXA655378 PGW655378 PQS655378 QAO655378 QKK655378 QUG655378 REC655378 RNY655378 RXU655378 SHQ655378 SRM655378 TBI655378 TLE655378 TVA655378 UEW655378 UOS655378 UYO655378 VIK655378 VSG655378 WCC655378 WLY655378 WVU655378 M720914 JI720914 TE720914 ADA720914 AMW720914 AWS720914 BGO720914 BQK720914 CAG720914 CKC720914 CTY720914 DDU720914 DNQ720914 DXM720914 EHI720914 ERE720914 FBA720914 FKW720914 FUS720914 GEO720914 GOK720914 GYG720914 HIC720914 HRY720914 IBU720914 ILQ720914 IVM720914 JFI720914 JPE720914 JZA720914 KIW720914 KSS720914 LCO720914 LMK720914 LWG720914 MGC720914 MPY720914 MZU720914 NJQ720914 NTM720914 ODI720914 ONE720914 OXA720914 PGW720914 PQS720914 QAO720914 QKK720914 QUG720914 REC720914 RNY720914 RXU720914 SHQ720914 SRM720914 TBI720914 TLE720914 TVA720914 UEW720914 UOS720914 UYO720914 VIK720914 VSG720914 WCC720914 WLY720914 WVU720914 M786450 JI786450 TE786450 ADA786450 AMW786450 AWS786450 BGO786450 BQK786450 CAG786450 CKC786450 CTY786450 DDU786450 DNQ786450 DXM786450 EHI786450 ERE786450 FBA786450 FKW786450 FUS786450 GEO786450 GOK786450 GYG786450 HIC786450 HRY786450 IBU786450 ILQ786450 IVM786450 JFI786450 JPE786450 JZA786450 KIW786450 KSS786450 LCO786450 LMK786450 LWG786450 MGC786450 MPY786450 MZU786450 NJQ786450 NTM786450 ODI786450 ONE786450 OXA786450 PGW786450 PQS786450 QAO786450 QKK786450 QUG786450 REC786450 RNY786450 RXU786450 SHQ786450 SRM786450 TBI786450 TLE786450 TVA786450 UEW786450 UOS786450 UYO786450 VIK786450 VSG786450 WCC786450 WLY786450 WVU786450 M851986 JI851986 TE851986 ADA851986 AMW851986 AWS851986 BGO851986 BQK851986 CAG851986 CKC851986 CTY851986 DDU851986 DNQ851986 DXM851986 EHI851986 ERE851986 FBA851986 FKW851986 FUS851986 GEO851986 GOK851986 GYG851986 HIC851986 HRY851986 IBU851986 ILQ851986 IVM851986 JFI851986 JPE851986 JZA851986 KIW851986 KSS851986 LCO851986 LMK851986 LWG851986 MGC851986 MPY851986 MZU851986 NJQ851986 NTM851986 ODI851986 ONE851986 OXA851986 PGW851986 PQS851986 QAO851986 QKK851986 QUG851986 REC851986 RNY851986 RXU851986 SHQ851986 SRM851986 TBI851986 TLE851986 TVA851986 UEW851986 UOS851986 UYO851986 VIK851986 VSG851986 WCC851986 WLY851986 WVU851986 M917522 JI917522 TE917522 ADA917522 AMW917522 AWS917522 BGO917522 BQK917522 CAG917522 CKC917522 CTY917522 DDU917522 DNQ917522 DXM917522 EHI917522 ERE917522 FBA917522 FKW917522 FUS917522 GEO917522 GOK917522 GYG917522 HIC917522 HRY917522 IBU917522 ILQ917522 IVM917522 JFI917522 JPE917522 JZA917522 KIW917522 KSS917522 LCO917522 LMK917522 LWG917522 MGC917522 MPY917522 MZU917522 NJQ917522 NTM917522 ODI917522 ONE917522 OXA917522 PGW917522 PQS917522 QAO917522 QKK917522 QUG917522 REC917522 RNY917522 RXU917522 SHQ917522 SRM917522 TBI917522 TLE917522 TVA917522 UEW917522 UOS917522 UYO917522 VIK917522 VSG917522 WCC917522 WLY917522 WVU917522 M983058 JI983058 TE983058 ADA983058 AMW983058 AWS983058 BGO983058 BQK983058 CAG983058 CKC983058 CTY983058 DDU983058 DNQ983058 DXM983058 EHI983058 ERE983058 FBA983058 FKW983058 FUS983058 GEO983058 GOK983058 GYG983058 HIC983058 HRY983058 IBU983058 ILQ983058 IVM983058 JFI983058 JPE983058 JZA983058 KIW983058 KSS983058 LCO983058 LMK983058 LWG983058 MGC983058 MPY983058 MZU983058 NJQ983058 NTM983058 ODI983058 ONE983058 OXA983058 PGW983058 PQS983058 QAO983058 QKK983058 QUG983058 REC983058 RNY983058 RXU983058 SHQ983058 SRM983058 TBI983058 TLE983058 TVA983058 UEW983058 UOS983058 UYO983058 VIK983058 VSG983058 WCC983058 WLY983058 WVU983058 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C666E-441C-4283-A537-F8EA6F7C7D16}">
  <sheetPr codeName="Sheet23"/>
  <dimension ref="A1:AO100"/>
  <sheetViews>
    <sheetView view="pageBreakPreview" topLeftCell="G1" zoomScale="120" zoomScaleNormal="100" zoomScaleSheetLayoutView="120" workbookViewId="0">
      <selection activeCell="E32" sqref="E32:Q32"/>
    </sheetView>
  </sheetViews>
  <sheetFormatPr defaultRowHeight="13.2"/>
  <cols>
    <col min="1" max="1" width="2.44140625" style="426" customWidth="1"/>
    <col min="2" max="2" width="3.6640625" style="426" customWidth="1"/>
    <col min="3" max="3" width="3.6640625" style="437" customWidth="1"/>
    <col min="4" max="41" width="3.6640625" style="426" customWidth="1"/>
    <col min="42" max="106" width="3.88671875" style="426" customWidth="1"/>
    <col min="107" max="256" width="9" style="426"/>
    <col min="257" max="257" width="2.44140625" style="426" customWidth="1"/>
    <col min="258" max="297" width="3.6640625" style="426" customWidth="1"/>
    <col min="298" max="362" width="3.88671875" style="426" customWidth="1"/>
    <col min="363" max="512" width="9" style="426"/>
    <col min="513" max="513" width="2.44140625" style="426" customWidth="1"/>
    <col min="514" max="553" width="3.6640625" style="426" customWidth="1"/>
    <col min="554" max="618" width="3.88671875" style="426" customWidth="1"/>
    <col min="619" max="768" width="9" style="426"/>
    <col min="769" max="769" width="2.44140625" style="426" customWidth="1"/>
    <col min="770" max="809" width="3.6640625" style="426" customWidth="1"/>
    <col min="810" max="874" width="3.88671875" style="426" customWidth="1"/>
    <col min="875" max="1024" width="9" style="426"/>
    <col min="1025" max="1025" width="2.44140625" style="426" customWidth="1"/>
    <col min="1026" max="1065" width="3.6640625" style="426" customWidth="1"/>
    <col min="1066" max="1130" width="3.88671875" style="426" customWidth="1"/>
    <col min="1131" max="1280" width="9" style="426"/>
    <col min="1281" max="1281" width="2.44140625" style="426" customWidth="1"/>
    <col min="1282" max="1321" width="3.6640625" style="426" customWidth="1"/>
    <col min="1322" max="1386" width="3.88671875" style="426" customWidth="1"/>
    <col min="1387" max="1536" width="9" style="426"/>
    <col min="1537" max="1537" width="2.44140625" style="426" customWidth="1"/>
    <col min="1538" max="1577" width="3.6640625" style="426" customWidth="1"/>
    <col min="1578" max="1642" width="3.88671875" style="426" customWidth="1"/>
    <col min="1643" max="1792" width="9" style="426"/>
    <col min="1793" max="1793" width="2.44140625" style="426" customWidth="1"/>
    <col min="1794" max="1833" width="3.6640625" style="426" customWidth="1"/>
    <col min="1834" max="1898" width="3.88671875" style="426" customWidth="1"/>
    <col min="1899" max="2048" width="9" style="426"/>
    <col min="2049" max="2049" width="2.44140625" style="426" customWidth="1"/>
    <col min="2050" max="2089" width="3.6640625" style="426" customWidth="1"/>
    <col min="2090" max="2154" width="3.88671875" style="426" customWidth="1"/>
    <col min="2155" max="2304" width="9" style="426"/>
    <col min="2305" max="2305" width="2.44140625" style="426" customWidth="1"/>
    <col min="2306" max="2345" width="3.6640625" style="426" customWidth="1"/>
    <col min="2346" max="2410" width="3.88671875" style="426" customWidth="1"/>
    <col min="2411" max="2560" width="9" style="426"/>
    <col min="2561" max="2561" width="2.44140625" style="426" customWidth="1"/>
    <col min="2562" max="2601" width="3.6640625" style="426" customWidth="1"/>
    <col min="2602" max="2666" width="3.88671875" style="426" customWidth="1"/>
    <col min="2667" max="2816" width="9" style="426"/>
    <col min="2817" max="2817" width="2.44140625" style="426" customWidth="1"/>
    <col min="2818" max="2857" width="3.6640625" style="426" customWidth="1"/>
    <col min="2858" max="2922" width="3.88671875" style="426" customWidth="1"/>
    <col min="2923" max="3072" width="9" style="426"/>
    <col min="3073" max="3073" width="2.44140625" style="426" customWidth="1"/>
    <col min="3074" max="3113" width="3.6640625" style="426" customWidth="1"/>
    <col min="3114" max="3178" width="3.88671875" style="426" customWidth="1"/>
    <col min="3179" max="3328" width="9" style="426"/>
    <col min="3329" max="3329" width="2.44140625" style="426" customWidth="1"/>
    <col min="3330" max="3369" width="3.6640625" style="426" customWidth="1"/>
    <col min="3370" max="3434" width="3.88671875" style="426" customWidth="1"/>
    <col min="3435" max="3584" width="9" style="426"/>
    <col min="3585" max="3585" width="2.44140625" style="426" customWidth="1"/>
    <col min="3586" max="3625" width="3.6640625" style="426" customWidth="1"/>
    <col min="3626" max="3690" width="3.88671875" style="426" customWidth="1"/>
    <col min="3691" max="3840" width="9" style="426"/>
    <col min="3841" max="3841" width="2.44140625" style="426" customWidth="1"/>
    <col min="3842" max="3881" width="3.6640625" style="426" customWidth="1"/>
    <col min="3882" max="3946" width="3.88671875" style="426" customWidth="1"/>
    <col min="3947" max="4096" width="9" style="426"/>
    <col min="4097" max="4097" width="2.44140625" style="426" customWidth="1"/>
    <col min="4098" max="4137" width="3.6640625" style="426" customWidth="1"/>
    <col min="4138" max="4202" width="3.88671875" style="426" customWidth="1"/>
    <col min="4203" max="4352" width="9" style="426"/>
    <col min="4353" max="4353" width="2.44140625" style="426" customWidth="1"/>
    <col min="4354" max="4393" width="3.6640625" style="426" customWidth="1"/>
    <col min="4394" max="4458" width="3.88671875" style="426" customWidth="1"/>
    <col min="4459" max="4608" width="9" style="426"/>
    <col min="4609" max="4609" width="2.44140625" style="426" customWidth="1"/>
    <col min="4610" max="4649" width="3.6640625" style="426" customWidth="1"/>
    <col min="4650" max="4714" width="3.88671875" style="426" customWidth="1"/>
    <col min="4715" max="4864" width="9" style="426"/>
    <col min="4865" max="4865" width="2.44140625" style="426" customWidth="1"/>
    <col min="4866" max="4905" width="3.6640625" style="426" customWidth="1"/>
    <col min="4906" max="4970" width="3.88671875" style="426" customWidth="1"/>
    <col min="4971" max="5120" width="9" style="426"/>
    <col min="5121" max="5121" width="2.44140625" style="426" customWidth="1"/>
    <col min="5122" max="5161" width="3.6640625" style="426" customWidth="1"/>
    <col min="5162" max="5226" width="3.88671875" style="426" customWidth="1"/>
    <col min="5227" max="5376" width="9" style="426"/>
    <col min="5377" max="5377" width="2.44140625" style="426" customWidth="1"/>
    <col min="5378" max="5417" width="3.6640625" style="426" customWidth="1"/>
    <col min="5418" max="5482" width="3.88671875" style="426" customWidth="1"/>
    <col min="5483" max="5632" width="9" style="426"/>
    <col min="5633" max="5633" width="2.44140625" style="426" customWidth="1"/>
    <col min="5634" max="5673" width="3.6640625" style="426" customWidth="1"/>
    <col min="5674" max="5738" width="3.88671875" style="426" customWidth="1"/>
    <col min="5739" max="5888" width="9" style="426"/>
    <col min="5889" max="5889" width="2.44140625" style="426" customWidth="1"/>
    <col min="5890" max="5929" width="3.6640625" style="426" customWidth="1"/>
    <col min="5930" max="5994" width="3.88671875" style="426" customWidth="1"/>
    <col min="5995" max="6144" width="9" style="426"/>
    <col min="6145" max="6145" width="2.44140625" style="426" customWidth="1"/>
    <col min="6146" max="6185" width="3.6640625" style="426" customWidth="1"/>
    <col min="6186" max="6250" width="3.88671875" style="426" customWidth="1"/>
    <col min="6251" max="6400" width="9" style="426"/>
    <col min="6401" max="6401" width="2.44140625" style="426" customWidth="1"/>
    <col min="6402" max="6441" width="3.6640625" style="426" customWidth="1"/>
    <col min="6442" max="6506" width="3.88671875" style="426" customWidth="1"/>
    <col min="6507" max="6656" width="9" style="426"/>
    <col min="6657" max="6657" width="2.44140625" style="426" customWidth="1"/>
    <col min="6658" max="6697" width="3.6640625" style="426" customWidth="1"/>
    <col min="6698" max="6762" width="3.88671875" style="426" customWidth="1"/>
    <col min="6763" max="6912" width="9" style="426"/>
    <col min="6913" max="6913" width="2.44140625" style="426" customWidth="1"/>
    <col min="6914" max="6953" width="3.6640625" style="426" customWidth="1"/>
    <col min="6954" max="7018" width="3.88671875" style="426" customWidth="1"/>
    <col min="7019" max="7168" width="9" style="426"/>
    <col min="7169" max="7169" width="2.44140625" style="426" customWidth="1"/>
    <col min="7170" max="7209" width="3.6640625" style="426" customWidth="1"/>
    <col min="7210" max="7274" width="3.88671875" style="426" customWidth="1"/>
    <col min="7275" max="7424" width="9" style="426"/>
    <col min="7425" max="7425" width="2.44140625" style="426" customWidth="1"/>
    <col min="7426" max="7465" width="3.6640625" style="426" customWidth="1"/>
    <col min="7466" max="7530" width="3.88671875" style="426" customWidth="1"/>
    <col min="7531" max="7680" width="9" style="426"/>
    <col min="7681" max="7681" width="2.44140625" style="426" customWidth="1"/>
    <col min="7682" max="7721" width="3.6640625" style="426" customWidth="1"/>
    <col min="7722" max="7786" width="3.88671875" style="426" customWidth="1"/>
    <col min="7787" max="7936" width="9" style="426"/>
    <col min="7937" max="7937" width="2.44140625" style="426" customWidth="1"/>
    <col min="7938" max="7977" width="3.6640625" style="426" customWidth="1"/>
    <col min="7978" max="8042" width="3.88671875" style="426" customWidth="1"/>
    <col min="8043" max="8192" width="9" style="426"/>
    <col min="8193" max="8193" width="2.44140625" style="426" customWidth="1"/>
    <col min="8194" max="8233" width="3.6640625" style="426" customWidth="1"/>
    <col min="8234" max="8298" width="3.88671875" style="426" customWidth="1"/>
    <col min="8299" max="8448" width="9" style="426"/>
    <col min="8449" max="8449" width="2.44140625" style="426" customWidth="1"/>
    <col min="8450" max="8489" width="3.6640625" style="426" customWidth="1"/>
    <col min="8490" max="8554" width="3.88671875" style="426" customWidth="1"/>
    <col min="8555" max="8704" width="9" style="426"/>
    <col min="8705" max="8705" width="2.44140625" style="426" customWidth="1"/>
    <col min="8706" max="8745" width="3.6640625" style="426" customWidth="1"/>
    <col min="8746" max="8810" width="3.88671875" style="426" customWidth="1"/>
    <col min="8811" max="8960" width="9" style="426"/>
    <col min="8961" max="8961" width="2.44140625" style="426" customWidth="1"/>
    <col min="8962" max="9001" width="3.6640625" style="426" customWidth="1"/>
    <col min="9002" max="9066" width="3.88671875" style="426" customWidth="1"/>
    <col min="9067" max="9216" width="9" style="426"/>
    <col min="9217" max="9217" width="2.44140625" style="426" customWidth="1"/>
    <col min="9218" max="9257" width="3.6640625" style="426" customWidth="1"/>
    <col min="9258" max="9322" width="3.88671875" style="426" customWidth="1"/>
    <col min="9323" max="9472" width="9" style="426"/>
    <col min="9473" max="9473" width="2.44140625" style="426" customWidth="1"/>
    <col min="9474" max="9513" width="3.6640625" style="426" customWidth="1"/>
    <col min="9514" max="9578" width="3.88671875" style="426" customWidth="1"/>
    <col min="9579" max="9728" width="9" style="426"/>
    <col min="9729" max="9729" width="2.44140625" style="426" customWidth="1"/>
    <col min="9730" max="9769" width="3.6640625" style="426" customWidth="1"/>
    <col min="9770" max="9834" width="3.88671875" style="426" customWidth="1"/>
    <col min="9835" max="9984" width="9" style="426"/>
    <col min="9985" max="9985" width="2.44140625" style="426" customWidth="1"/>
    <col min="9986" max="10025" width="3.6640625" style="426" customWidth="1"/>
    <col min="10026" max="10090" width="3.88671875" style="426" customWidth="1"/>
    <col min="10091" max="10240" width="9" style="426"/>
    <col min="10241" max="10241" width="2.44140625" style="426" customWidth="1"/>
    <col min="10242" max="10281" width="3.6640625" style="426" customWidth="1"/>
    <col min="10282" max="10346" width="3.88671875" style="426" customWidth="1"/>
    <col min="10347" max="10496" width="9" style="426"/>
    <col min="10497" max="10497" width="2.44140625" style="426" customWidth="1"/>
    <col min="10498" max="10537" width="3.6640625" style="426" customWidth="1"/>
    <col min="10538" max="10602" width="3.88671875" style="426" customWidth="1"/>
    <col min="10603" max="10752" width="9" style="426"/>
    <col min="10753" max="10753" width="2.44140625" style="426" customWidth="1"/>
    <col min="10754" max="10793" width="3.6640625" style="426" customWidth="1"/>
    <col min="10794" max="10858" width="3.88671875" style="426" customWidth="1"/>
    <col min="10859" max="11008" width="9" style="426"/>
    <col min="11009" max="11009" width="2.44140625" style="426" customWidth="1"/>
    <col min="11010" max="11049" width="3.6640625" style="426" customWidth="1"/>
    <col min="11050" max="11114" width="3.88671875" style="426" customWidth="1"/>
    <col min="11115" max="11264" width="9" style="426"/>
    <col min="11265" max="11265" width="2.44140625" style="426" customWidth="1"/>
    <col min="11266" max="11305" width="3.6640625" style="426" customWidth="1"/>
    <col min="11306" max="11370" width="3.88671875" style="426" customWidth="1"/>
    <col min="11371" max="11520" width="9" style="426"/>
    <col min="11521" max="11521" width="2.44140625" style="426" customWidth="1"/>
    <col min="11522" max="11561" width="3.6640625" style="426" customWidth="1"/>
    <col min="11562" max="11626" width="3.88671875" style="426" customWidth="1"/>
    <col min="11627" max="11776" width="9" style="426"/>
    <col min="11777" max="11777" width="2.44140625" style="426" customWidth="1"/>
    <col min="11778" max="11817" width="3.6640625" style="426" customWidth="1"/>
    <col min="11818" max="11882" width="3.88671875" style="426" customWidth="1"/>
    <col min="11883" max="12032" width="9" style="426"/>
    <col min="12033" max="12033" width="2.44140625" style="426" customWidth="1"/>
    <col min="12034" max="12073" width="3.6640625" style="426" customWidth="1"/>
    <col min="12074" max="12138" width="3.88671875" style="426" customWidth="1"/>
    <col min="12139" max="12288" width="9" style="426"/>
    <col min="12289" max="12289" width="2.44140625" style="426" customWidth="1"/>
    <col min="12290" max="12329" width="3.6640625" style="426" customWidth="1"/>
    <col min="12330" max="12394" width="3.88671875" style="426" customWidth="1"/>
    <col min="12395" max="12544" width="9" style="426"/>
    <col min="12545" max="12545" width="2.44140625" style="426" customWidth="1"/>
    <col min="12546" max="12585" width="3.6640625" style="426" customWidth="1"/>
    <col min="12586" max="12650" width="3.88671875" style="426" customWidth="1"/>
    <col min="12651" max="12800" width="9" style="426"/>
    <col min="12801" max="12801" width="2.44140625" style="426" customWidth="1"/>
    <col min="12802" max="12841" width="3.6640625" style="426" customWidth="1"/>
    <col min="12842" max="12906" width="3.88671875" style="426" customWidth="1"/>
    <col min="12907" max="13056" width="9" style="426"/>
    <col min="13057" max="13057" width="2.44140625" style="426" customWidth="1"/>
    <col min="13058" max="13097" width="3.6640625" style="426" customWidth="1"/>
    <col min="13098" max="13162" width="3.88671875" style="426" customWidth="1"/>
    <col min="13163" max="13312" width="9" style="426"/>
    <col min="13313" max="13313" width="2.44140625" style="426" customWidth="1"/>
    <col min="13314" max="13353" width="3.6640625" style="426" customWidth="1"/>
    <col min="13354" max="13418" width="3.88671875" style="426" customWidth="1"/>
    <col min="13419" max="13568" width="9" style="426"/>
    <col min="13569" max="13569" width="2.44140625" style="426" customWidth="1"/>
    <col min="13570" max="13609" width="3.6640625" style="426" customWidth="1"/>
    <col min="13610" max="13674" width="3.88671875" style="426" customWidth="1"/>
    <col min="13675" max="13824" width="9" style="426"/>
    <col min="13825" max="13825" width="2.44140625" style="426" customWidth="1"/>
    <col min="13826" max="13865" width="3.6640625" style="426" customWidth="1"/>
    <col min="13866" max="13930" width="3.88671875" style="426" customWidth="1"/>
    <col min="13931" max="14080" width="9" style="426"/>
    <col min="14081" max="14081" width="2.44140625" style="426" customWidth="1"/>
    <col min="14082" max="14121" width="3.6640625" style="426" customWidth="1"/>
    <col min="14122" max="14186" width="3.88671875" style="426" customWidth="1"/>
    <col min="14187" max="14336" width="9" style="426"/>
    <col min="14337" max="14337" width="2.44140625" style="426" customWidth="1"/>
    <col min="14338" max="14377" width="3.6640625" style="426" customWidth="1"/>
    <col min="14378" max="14442" width="3.88671875" style="426" customWidth="1"/>
    <col min="14443" max="14592" width="9" style="426"/>
    <col min="14593" max="14593" width="2.44140625" style="426" customWidth="1"/>
    <col min="14594" max="14633" width="3.6640625" style="426" customWidth="1"/>
    <col min="14634" max="14698" width="3.88671875" style="426" customWidth="1"/>
    <col min="14699" max="14848" width="9" style="426"/>
    <col min="14849" max="14849" width="2.44140625" style="426" customWidth="1"/>
    <col min="14850" max="14889" width="3.6640625" style="426" customWidth="1"/>
    <col min="14890" max="14954" width="3.88671875" style="426" customWidth="1"/>
    <col min="14955" max="15104" width="9" style="426"/>
    <col min="15105" max="15105" width="2.44140625" style="426" customWidth="1"/>
    <col min="15106" max="15145" width="3.6640625" style="426" customWidth="1"/>
    <col min="15146" max="15210" width="3.88671875" style="426" customWidth="1"/>
    <col min="15211" max="15360" width="9" style="426"/>
    <col min="15361" max="15361" width="2.44140625" style="426" customWidth="1"/>
    <col min="15362" max="15401" width="3.6640625" style="426" customWidth="1"/>
    <col min="15402" max="15466" width="3.88671875" style="426" customWidth="1"/>
    <col min="15467" max="15616" width="9" style="426"/>
    <col min="15617" max="15617" width="2.44140625" style="426" customWidth="1"/>
    <col min="15618" max="15657" width="3.6640625" style="426" customWidth="1"/>
    <col min="15658" max="15722" width="3.88671875" style="426" customWidth="1"/>
    <col min="15723" max="15872" width="9" style="426"/>
    <col min="15873" max="15873" width="2.44140625" style="426" customWidth="1"/>
    <col min="15874" max="15913" width="3.6640625" style="426" customWidth="1"/>
    <col min="15914" max="15978" width="3.88671875" style="426" customWidth="1"/>
    <col min="15979" max="16128" width="9" style="426"/>
    <col min="16129" max="16129" width="2.44140625" style="426" customWidth="1"/>
    <col min="16130" max="16169" width="3.6640625" style="426" customWidth="1"/>
    <col min="16170" max="16234" width="3.88671875" style="426" customWidth="1"/>
    <col min="16235" max="16384" width="9" style="426"/>
  </cols>
  <sheetData>
    <row r="1" spans="1:41" ht="18.75" customHeight="1">
      <c r="A1" s="1543" t="s">
        <v>414</v>
      </c>
      <c r="B1" s="1543"/>
      <c r="C1" s="1543"/>
      <c r="D1" s="1543"/>
      <c r="E1" s="1543"/>
      <c r="F1" s="1543"/>
      <c r="G1" s="1543"/>
      <c r="H1" s="1543"/>
      <c r="I1" s="1543"/>
      <c r="J1" s="1543"/>
      <c r="K1" s="1543"/>
      <c r="L1" s="1543"/>
      <c r="M1" s="1543"/>
      <c r="N1" s="1543"/>
      <c r="O1" s="1543"/>
      <c r="P1" s="1543"/>
      <c r="Q1" s="1543"/>
      <c r="R1" s="1543"/>
      <c r="S1" s="1543"/>
      <c r="T1" s="1543"/>
      <c r="U1" s="1543"/>
      <c r="V1" s="1543"/>
      <c r="W1" s="1543"/>
      <c r="X1" s="1543"/>
      <c r="Y1" s="1543"/>
      <c r="Z1" s="1543"/>
      <c r="AA1" s="1543"/>
      <c r="AB1" s="1543"/>
      <c r="AC1" s="1543"/>
      <c r="AD1" s="1543"/>
      <c r="AE1" s="1543"/>
      <c r="AF1" s="1543"/>
      <c r="AG1" s="1543"/>
      <c r="AH1" s="1543"/>
      <c r="AI1" s="1543"/>
      <c r="AJ1" s="1543"/>
      <c r="AK1" s="1543"/>
      <c r="AL1" s="1543"/>
      <c r="AM1" s="1543"/>
      <c r="AN1" s="1543"/>
      <c r="AO1" s="1543"/>
    </row>
    <row r="2" spans="1:41" ht="9.75" customHeight="1">
      <c r="B2" s="437"/>
      <c r="C2" s="426"/>
    </row>
    <row r="3" spans="1:41" ht="9.75" customHeight="1">
      <c r="B3" s="437"/>
      <c r="C3" s="426"/>
    </row>
    <row r="4" spans="1:41">
      <c r="A4" s="283" t="s">
        <v>415</v>
      </c>
      <c r="B4" s="437"/>
      <c r="C4" s="426"/>
      <c r="G4" s="426" t="s">
        <v>1108</v>
      </c>
    </row>
    <row r="5" spans="1:41" ht="18.75" customHeight="1">
      <c r="B5" s="1544" t="s">
        <v>416</v>
      </c>
      <c r="C5" s="1545"/>
      <c r="D5" s="1545"/>
      <c r="E5" s="1545"/>
      <c r="F5" s="1546"/>
      <c r="G5" s="1547" t="s">
        <v>417</v>
      </c>
      <c r="H5" s="1548"/>
      <c r="I5" s="1548"/>
      <c r="J5" s="1548"/>
      <c r="K5" s="1548"/>
      <c r="L5" s="1548"/>
      <c r="M5" s="1548"/>
      <c r="N5" s="1548"/>
      <c r="O5" s="1548"/>
      <c r="P5" s="1548"/>
      <c r="Q5" s="1548"/>
      <c r="R5" s="1548"/>
      <c r="S5" s="1548"/>
      <c r="T5" s="1548"/>
      <c r="U5" s="1548"/>
      <c r="V5" s="1548"/>
      <c r="W5" s="1548"/>
      <c r="X5" s="1548"/>
      <c r="Y5" s="1548"/>
      <c r="Z5" s="1548"/>
      <c r="AA5" s="1548"/>
      <c r="AB5" s="1548"/>
      <c r="AC5" s="1548"/>
      <c r="AD5" s="1548"/>
      <c r="AE5" s="1548"/>
      <c r="AF5" s="1548"/>
      <c r="AG5" s="1548"/>
      <c r="AH5" s="1548"/>
      <c r="AI5" s="1548"/>
      <c r="AJ5" s="1548"/>
      <c r="AK5" s="1548"/>
      <c r="AL5" s="1548"/>
      <c r="AM5" s="1548"/>
      <c r="AN5" s="1548"/>
      <c r="AO5" s="1549"/>
    </row>
    <row r="6" spans="1:41" ht="48.75" customHeight="1">
      <c r="B6" s="456" t="s">
        <v>293</v>
      </c>
      <c r="C6" s="1550" t="s">
        <v>418</v>
      </c>
      <c r="D6" s="1550"/>
      <c r="E6" s="1550"/>
      <c r="F6" s="1550"/>
      <c r="G6" s="1551" t="s">
        <v>1159</v>
      </c>
      <c r="H6" s="1551"/>
      <c r="I6" s="1551"/>
      <c r="J6" s="1551"/>
      <c r="K6" s="1551"/>
      <c r="L6" s="1551"/>
      <c r="M6" s="1551"/>
      <c r="N6" s="1551"/>
      <c r="O6" s="1551"/>
      <c r="P6" s="1551"/>
      <c r="Q6" s="1551"/>
      <c r="R6" s="1551"/>
      <c r="S6" s="1551"/>
      <c r="T6" s="1551"/>
      <c r="U6" s="1551"/>
      <c r="V6" s="1551"/>
      <c r="W6" s="1551"/>
      <c r="X6" s="1551"/>
      <c r="Y6" s="1551"/>
      <c r="Z6" s="1551"/>
      <c r="AA6" s="1551"/>
      <c r="AB6" s="1551"/>
      <c r="AC6" s="1551"/>
      <c r="AD6" s="1551"/>
      <c r="AE6" s="1551"/>
      <c r="AF6" s="1551"/>
      <c r="AG6" s="1551"/>
      <c r="AH6" s="1551"/>
      <c r="AI6" s="1551"/>
      <c r="AJ6" s="1551"/>
      <c r="AK6" s="1551"/>
      <c r="AL6" s="1551"/>
      <c r="AM6" s="1551"/>
      <c r="AN6" s="1551"/>
      <c r="AO6" s="1551"/>
    </row>
    <row r="7" spans="1:41" ht="18.75" customHeight="1">
      <c r="B7" s="457" t="s">
        <v>292</v>
      </c>
      <c r="C7" s="1552" t="s">
        <v>419</v>
      </c>
      <c r="D7" s="1552"/>
      <c r="E7" s="1552"/>
      <c r="F7" s="1552"/>
      <c r="G7" s="1552" t="s">
        <v>420</v>
      </c>
      <c r="H7" s="1552"/>
      <c r="I7" s="1552"/>
      <c r="J7" s="1552"/>
      <c r="K7" s="1552"/>
      <c r="L7" s="1552"/>
      <c r="M7" s="1552"/>
      <c r="N7" s="1552"/>
      <c r="O7" s="1552"/>
      <c r="P7" s="1552"/>
      <c r="Q7" s="1552"/>
      <c r="R7" s="1552"/>
      <c r="S7" s="1552"/>
      <c r="T7" s="1552"/>
      <c r="U7" s="1552"/>
      <c r="V7" s="1552"/>
      <c r="W7" s="1552"/>
      <c r="X7" s="1552"/>
      <c r="Y7" s="1552"/>
      <c r="Z7" s="1552"/>
      <c r="AA7" s="1552"/>
      <c r="AB7" s="1552"/>
      <c r="AC7" s="1552"/>
      <c r="AD7" s="1552"/>
      <c r="AE7" s="1552"/>
      <c r="AF7" s="1552"/>
      <c r="AG7" s="1552"/>
      <c r="AH7" s="1552"/>
      <c r="AI7" s="1552"/>
      <c r="AJ7" s="1552"/>
      <c r="AK7" s="1552"/>
      <c r="AL7" s="1552"/>
      <c r="AM7" s="1552"/>
      <c r="AN7" s="1552"/>
      <c r="AO7" s="1552"/>
    </row>
    <row r="8" spans="1:41" ht="18.75" customHeight="1">
      <c r="B8" s="457" t="s">
        <v>291</v>
      </c>
      <c r="C8" s="1552" t="s">
        <v>421</v>
      </c>
      <c r="D8" s="1552"/>
      <c r="E8" s="1552"/>
      <c r="F8" s="1552"/>
      <c r="G8" s="1551" t="s">
        <v>1109</v>
      </c>
      <c r="H8" s="1551"/>
      <c r="I8" s="1551"/>
      <c r="J8" s="1551"/>
      <c r="K8" s="1551"/>
      <c r="L8" s="1551"/>
      <c r="M8" s="1551"/>
      <c r="N8" s="1551"/>
      <c r="O8" s="1551"/>
      <c r="P8" s="1551"/>
      <c r="Q8" s="1551"/>
      <c r="R8" s="1551"/>
      <c r="S8" s="1551"/>
      <c r="T8" s="1551"/>
      <c r="U8" s="1551"/>
      <c r="V8" s="1551"/>
      <c r="W8" s="1551"/>
      <c r="X8" s="1551"/>
      <c r="Y8" s="1551"/>
      <c r="Z8" s="1551"/>
      <c r="AA8" s="1551"/>
      <c r="AB8" s="1551"/>
      <c r="AC8" s="1551"/>
      <c r="AD8" s="1551"/>
      <c r="AE8" s="1551"/>
      <c r="AF8" s="1551"/>
      <c r="AG8" s="1551"/>
      <c r="AH8" s="1551"/>
      <c r="AI8" s="1551"/>
      <c r="AJ8" s="1551"/>
      <c r="AK8" s="1551"/>
      <c r="AL8" s="1551"/>
      <c r="AM8" s="1551"/>
      <c r="AN8" s="1551"/>
      <c r="AO8" s="1551"/>
    </row>
    <row r="9" spans="1:41" ht="18.75" customHeight="1">
      <c r="B9" s="457" t="s">
        <v>290</v>
      </c>
      <c r="C9" s="1552" t="s">
        <v>409</v>
      </c>
      <c r="D9" s="1552"/>
      <c r="E9" s="1552"/>
      <c r="F9" s="1552"/>
      <c r="G9" s="1552" t="s">
        <v>1110</v>
      </c>
      <c r="H9" s="1552"/>
      <c r="I9" s="1552"/>
      <c r="J9" s="1552"/>
      <c r="K9" s="1552"/>
      <c r="L9" s="1552"/>
      <c r="M9" s="1552"/>
      <c r="N9" s="1552"/>
      <c r="O9" s="1552"/>
      <c r="P9" s="1552"/>
      <c r="Q9" s="1552"/>
      <c r="R9" s="1552"/>
      <c r="S9" s="1552"/>
      <c r="T9" s="1552"/>
      <c r="U9" s="1552"/>
      <c r="V9" s="1552"/>
      <c r="W9" s="1552"/>
      <c r="X9" s="1552"/>
      <c r="Y9" s="1552"/>
      <c r="Z9" s="1552"/>
      <c r="AA9" s="1552"/>
      <c r="AB9" s="1552"/>
      <c r="AC9" s="1552"/>
      <c r="AD9" s="1552"/>
      <c r="AE9" s="1552"/>
      <c r="AF9" s="1552"/>
      <c r="AG9" s="1552"/>
      <c r="AH9" s="1552"/>
      <c r="AI9" s="1552"/>
      <c r="AJ9" s="1552"/>
      <c r="AK9" s="1552"/>
      <c r="AL9" s="1552"/>
      <c r="AM9" s="1552"/>
      <c r="AN9" s="1552"/>
      <c r="AO9" s="1552"/>
    </row>
    <row r="10" spans="1:41" ht="31.5" customHeight="1">
      <c r="B10" s="457" t="s">
        <v>422</v>
      </c>
      <c r="C10" s="1552" t="s">
        <v>408</v>
      </c>
      <c r="D10" s="1552"/>
      <c r="E10" s="1552"/>
      <c r="F10" s="1552"/>
      <c r="G10" s="1551" t="s">
        <v>1111</v>
      </c>
      <c r="H10" s="1552"/>
      <c r="I10" s="1552"/>
      <c r="J10" s="1552"/>
      <c r="K10" s="1552"/>
      <c r="L10" s="1552"/>
      <c r="M10" s="1552"/>
      <c r="N10" s="1552"/>
      <c r="O10" s="1552"/>
      <c r="P10" s="1552"/>
      <c r="Q10" s="1552"/>
      <c r="R10" s="1552"/>
      <c r="S10" s="1552"/>
      <c r="T10" s="1552"/>
      <c r="U10" s="1552"/>
      <c r="V10" s="1552"/>
      <c r="W10" s="1552"/>
      <c r="X10" s="1552"/>
      <c r="Y10" s="1552"/>
      <c r="Z10" s="1552"/>
      <c r="AA10" s="1552"/>
      <c r="AB10" s="1552"/>
      <c r="AC10" s="1552"/>
      <c r="AD10" s="1552"/>
      <c r="AE10" s="1552"/>
      <c r="AF10" s="1552"/>
      <c r="AG10" s="1552"/>
      <c r="AH10" s="1552"/>
      <c r="AI10" s="1552"/>
      <c r="AJ10" s="1552"/>
      <c r="AK10" s="1552"/>
      <c r="AL10" s="1552"/>
      <c r="AM10" s="1552"/>
      <c r="AN10" s="1552"/>
      <c r="AO10" s="1552"/>
    </row>
    <row r="11" spans="1:41" ht="45" customHeight="1">
      <c r="B11" s="457" t="s">
        <v>423</v>
      </c>
      <c r="C11" s="1552" t="s">
        <v>407</v>
      </c>
      <c r="D11" s="1552"/>
      <c r="E11" s="1552"/>
      <c r="F11" s="1552"/>
      <c r="G11" s="1551" t="s">
        <v>1112</v>
      </c>
      <c r="H11" s="1551"/>
      <c r="I11" s="1551"/>
      <c r="J11" s="1551"/>
      <c r="K11" s="1551"/>
      <c r="L11" s="1551"/>
      <c r="M11" s="1551"/>
      <c r="N11" s="1551"/>
      <c r="O11" s="1551"/>
      <c r="P11" s="1551"/>
      <c r="Q11" s="1551"/>
      <c r="R11" s="1551"/>
      <c r="S11" s="1551"/>
      <c r="T11" s="1551"/>
      <c r="U11" s="1551"/>
      <c r="V11" s="1551"/>
      <c r="W11" s="1551"/>
      <c r="X11" s="1551"/>
      <c r="Y11" s="1551"/>
      <c r="Z11" s="1551"/>
      <c r="AA11" s="1551"/>
      <c r="AB11" s="1551"/>
      <c r="AC11" s="1551"/>
      <c r="AD11" s="1551"/>
      <c r="AE11" s="1551"/>
      <c r="AF11" s="1551"/>
      <c r="AG11" s="1551"/>
      <c r="AH11" s="1551"/>
      <c r="AI11" s="1551"/>
      <c r="AJ11" s="1551"/>
      <c r="AK11" s="1551"/>
      <c r="AL11" s="1551"/>
      <c r="AM11" s="1551"/>
      <c r="AN11" s="1551"/>
      <c r="AO11" s="1551"/>
    </row>
    <row r="12" spans="1:41" ht="75" customHeight="1">
      <c r="B12" s="457" t="s">
        <v>424</v>
      </c>
      <c r="C12" s="1552" t="s">
        <v>425</v>
      </c>
      <c r="D12" s="1552"/>
      <c r="E12" s="1552"/>
      <c r="F12" s="1552"/>
      <c r="G12" s="1551" t="s">
        <v>1113</v>
      </c>
      <c r="H12" s="1551"/>
      <c r="I12" s="1551"/>
      <c r="J12" s="1551"/>
      <c r="K12" s="1551"/>
      <c r="L12" s="1551"/>
      <c r="M12" s="1551"/>
      <c r="N12" s="1551"/>
      <c r="O12" s="1551"/>
      <c r="P12" s="1551"/>
      <c r="Q12" s="1551"/>
      <c r="R12" s="1551"/>
      <c r="S12" s="1551"/>
      <c r="T12" s="1551"/>
      <c r="U12" s="1551"/>
      <c r="V12" s="1551"/>
      <c r="W12" s="1551"/>
      <c r="X12" s="1551"/>
      <c r="Y12" s="1551"/>
      <c r="Z12" s="1551"/>
      <c r="AA12" s="1551"/>
      <c r="AB12" s="1551"/>
      <c r="AC12" s="1551"/>
      <c r="AD12" s="1551"/>
      <c r="AE12" s="1551"/>
      <c r="AF12" s="1551"/>
      <c r="AG12" s="1551"/>
      <c r="AH12" s="1551"/>
      <c r="AI12" s="1551"/>
      <c r="AJ12" s="1551"/>
      <c r="AK12" s="1551"/>
      <c r="AL12" s="1551"/>
      <c r="AM12" s="1551"/>
      <c r="AN12" s="1551"/>
      <c r="AO12" s="1551"/>
    </row>
    <row r="13" spans="1:41" ht="21.75" customHeight="1">
      <c r="B13" s="457" t="s">
        <v>426</v>
      </c>
      <c r="C13" s="1552" t="s">
        <v>405</v>
      </c>
      <c r="D13" s="1552"/>
      <c r="E13" s="1552"/>
      <c r="F13" s="1552"/>
      <c r="G13" s="1552" t="s">
        <v>427</v>
      </c>
      <c r="H13" s="1552"/>
      <c r="I13" s="1552"/>
      <c r="J13" s="1552"/>
      <c r="K13" s="1552"/>
      <c r="L13" s="1552"/>
      <c r="M13" s="1552"/>
      <c r="N13" s="1552"/>
      <c r="O13" s="1552"/>
      <c r="P13" s="1552"/>
      <c r="Q13" s="1552"/>
      <c r="R13" s="1552"/>
      <c r="S13" s="1552"/>
      <c r="T13" s="1552"/>
      <c r="U13" s="1552"/>
      <c r="V13" s="1552"/>
      <c r="W13" s="1552"/>
      <c r="X13" s="1552"/>
      <c r="Y13" s="1552"/>
      <c r="Z13" s="1552"/>
      <c r="AA13" s="1552"/>
      <c r="AB13" s="1552"/>
      <c r="AC13" s="1552"/>
      <c r="AD13" s="1552"/>
      <c r="AE13" s="1552"/>
      <c r="AF13" s="1552"/>
      <c r="AG13" s="1552"/>
      <c r="AH13" s="1552"/>
      <c r="AI13" s="1552"/>
      <c r="AJ13" s="1552"/>
      <c r="AK13" s="1552"/>
      <c r="AL13" s="1552"/>
      <c r="AM13" s="1552"/>
      <c r="AN13" s="1552"/>
      <c r="AO13" s="1552"/>
    </row>
    <row r="14" spans="1:41" ht="76.5" customHeight="1">
      <c r="B14" s="457" t="s">
        <v>428</v>
      </c>
      <c r="C14" s="1552" t="s">
        <v>404</v>
      </c>
      <c r="D14" s="1552"/>
      <c r="E14" s="1552"/>
      <c r="F14" s="1552"/>
      <c r="G14" s="1551" t="s">
        <v>429</v>
      </c>
      <c r="H14" s="1551"/>
      <c r="I14" s="1551"/>
      <c r="J14" s="1551"/>
      <c r="K14" s="1551"/>
      <c r="L14" s="1551"/>
      <c r="M14" s="1551"/>
      <c r="N14" s="1551"/>
      <c r="O14" s="1551"/>
      <c r="P14" s="1551"/>
      <c r="Q14" s="1551"/>
      <c r="R14" s="1551"/>
      <c r="S14" s="1551"/>
      <c r="T14" s="1551"/>
      <c r="U14" s="1551"/>
      <c r="V14" s="1551"/>
      <c r="W14" s="1551"/>
      <c r="X14" s="1551"/>
      <c r="Y14" s="1551"/>
      <c r="Z14" s="1551"/>
      <c r="AA14" s="1551"/>
      <c r="AB14" s="1551"/>
      <c r="AC14" s="1551"/>
      <c r="AD14" s="1551"/>
      <c r="AE14" s="1551"/>
      <c r="AF14" s="1551"/>
      <c r="AG14" s="1551"/>
      <c r="AH14" s="1551"/>
      <c r="AI14" s="1551"/>
      <c r="AJ14" s="1551"/>
      <c r="AK14" s="1551"/>
      <c r="AL14" s="1551"/>
      <c r="AM14" s="1551"/>
      <c r="AN14" s="1551"/>
      <c r="AO14" s="1551"/>
    </row>
    <row r="15" spans="1:41" ht="18.75" customHeight="1">
      <c r="B15" s="457" t="s">
        <v>430</v>
      </c>
      <c r="C15" s="1552" t="s">
        <v>403</v>
      </c>
      <c r="D15" s="1552"/>
      <c r="E15" s="1552"/>
      <c r="F15" s="1552"/>
      <c r="G15" s="1551" t="s">
        <v>431</v>
      </c>
      <c r="H15" s="1551"/>
      <c r="I15" s="1551"/>
      <c r="J15" s="1551"/>
      <c r="K15" s="1551"/>
      <c r="L15" s="1551"/>
      <c r="M15" s="1551"/>
      <c r="N15" s="1551"/>
      <c r="O15" s="1551"/>
      <c r="P15" s="1551"/>
      <c r="Q15" s="1551"/>
      <c r="R15" s="1551"/>
      <c r="S15" s="1551"/>
      <c r="T15" s="1551"/>
      <c r="U15" s="1551"/>
      <c r="V15" s="1551"/>
      <c r="W15" s="1551"/>
      <c r="X15" s="1551"/>
      <c r="Y15" s="1551"/>
      <c r="Z15" s="1551"/>
      <c r="AA15" s="1551"/>
      <c r="AB15" s="1551"/>
      <c r="AC15" s="1551"/>
      <c r="AD15" s="1551"/>
      <c r="AE15" s="1551"/>
      <c r="AF15" s="1551"/>
      <c r="AG15" s="1551"/>
      <c r="AH15" s="1551"/>
      <c r="AI15" s="1551"/>
      <c r="AJ15" s="1551"/>
      <c r="AK15" s="1551"/>
      <c r="AL15" s="1551"/>
      <c r="AM15" s="1551"/>
      <c r="AN15" s="1551"/>
      <c r="AO15" s="1551"/>
    </row>
    <row r="16" spans="1:41" ht="30.75" customHeight="1">
      <c r="B16" s="457" t="s">
        <v>432</v>
      </c>
      <c r="C16" s="1551" t="s">
        <v>433</v>
      </c>
      <c r="D16" s="1552"/>
      <c r="E16" s="1552"/>
      <c r="F16" s="1552"/>
      <c r="G16" s="1551" t="s">
        <v>434</v>
      </c>
      <c r="H16" s="1551"/>
      <c r="I16" s="1551"/>
      <c r="J16" s="1551"/>
      <c r="K16" s="1551"/>
      <c r="L16" s="1551"/>
      <c r="M16" s="1551"/>
      <c r="N16" s="1551"/>
      <c r="O16" s="1551"/>
      <c r="P16" s="1551"/>
      <c r="Q16" s="1551"/>
      <c r="R16" s="1551"/>
      <c r="S16" s="1551"/>
      <c r="T16" s="1551"/>
      <c r="U16" s="1551"/>
      <c r="V16" s="1551"/>
      <c r="W16" s="1551"/>
      <c r="X16" s="1551"/>
      <c r="Y16" s="1551"/>
      <c r="Z16" s="1551"/>
      <c r="AA16" s="1551"/>
      <c r="AB16" s="1551"/>
      <c r="AC16" s="1551"/>
      <c r="AD16" s="1551"/>
      <c r="AE16" s="1551"/>
      <c r="AF16" s="1551"/>
      <c r="AG16" s="1551"/>
      <c r="AH16" s="1551"/>
      <c r="AI16" s="1551"/>
      <c r="AJ16" s="1551"/>
      <c r="AK16" s="1551"/>
      <c r="AL16" s="1551"/>
      <c r="AM16" s="1551"/>
      <c r="AN16" s="1551"/>
      <c r="AO16" s="1551"/>
    </row>
    <row r="17" spans="1:41" ht="217.5" customHeight="1">
      <c r="B17" s="457" t="s">
        <v>435</v>
      </c>
      <c r="C17" s="1552" t="s">
        <v>436</v>
      </c>
      <c r="D17" s="1552"/>
      <c r="E17" s="1552"/>
      <c r="F17" s="1552"/>
      <c r="G17" s="1551" t="s">
        <v>663</v>
      </c>
      <c r="H17" s="1551"/>
      <c r="I17" s="1551"/>
      <c r="J17" s="1551"/>
      <c r="K17" s="1551"/>
      <c r="L17" s="1551"/>
      <c r="M17" s="1551"/>
      <c r="N17" s="1551"/>
      <c r="O17" s="1551"/>
      <c r="P17" s="1551"/>
      <c r="Q17" s="1551"/>
      <c r="R17" s="1551"/>
      <c r="S17" s="1551"/>
      <c r="T17" s="1551"/>
      <c r="U17" s="1551"/>
      <c r="V17" s="1551"/>
      <c r="W17" s="1551"/>
      <c r="X17" s="1551"/>
      <c r="Y17" s="1551"/>
      <c r="Z17" s="1551"/>
      <c r="AA17" s="1551"/>
      <c r="AB17" s="1551"/>
      <c r="AC17" s="1551"/>
      <c r="AD17" s="1551"/>
      <c r="AE17" s="1551"/>
      <c r="AF17" s="1551"/>
      <c r="AG17" s="1551"/>
      <c r="AH17" s="1551"/>
      <c r="AI17" s="1551"/>
      <c r="AJ17" s="1551"/>
      <c r="AK17" s="1551"/>
      <c r="AL17" s="1551"/>
      <c r="AM17" s="1551"/>
      <c r="AN17" s="1551"/>
      <c r="AO17" s="1551"/>
    </row>
    <row r="18" spans="1:41" ht="60" customHeight="1">
      <c r="B18" s="457" t="s">
        <v>437</v>
      </c>
      <c r="C18" s="1552" t="s">
        <v>438</v>
      </c>
      <c r="D18" s="1552"/>
      <c r="E18" s="1552"/>
      <c r="F18" s="1552"/>
      <c r="G18" s="1551" t="s">
        <v>439</v>
      </c>
      <c r="H18" s="1551"/>
      <c r="I18" s="1551"/>
      <c r="J18" s="1551"/>
      <c r="K18" s="1551"/>
      <c r="L18" s="1551"/>
      <c r="M18" s="1551"/>
      <c r="N18" s="1551"/>
      <c r="O18" s="1551"/>
      <c r="P18" s="1551"/>
      <c r="Q18" s="1551"/>
      <c r="R18" s="1551"/>
      <c r="S18" s="1551"/>
      <c r="T18" s="1551"/>
      <c r="U18" s="1551"/>
      <c r="V18" s="1551"/>
      <c r="W18" s="1551"/>
      <c r="X18" s="1551"/>
      <c r="Y18" s="1551"/>
      <c r="Z18" s="1551"/>
      <c r="AA18" s="1551"/>
      <c r="AB18" s="1551"/>
      <c r="AC18" s="1551"/>
      <c r="AD18" s="1551"/>
      <c r="AE18" s="1551"/>
      <c r="AF18" s="1551"/>
      <c r="AG18" s="1551"/>
      <c r="AH18" s="1551"/>
      <c r="AI18" s="1551"/>
      <c r="AJ18" s="1551"/>
      <c r="AK18" s="1551"/>
      <c r="AL18" s="1551"/>
      <c r="AM18" s="1551"/>
      <c r="AN18" s="1551"/>
      <c r="AO18" s="1551"/>
    </row>
    <row r="19" spans="1:41" ht="60" customHeight="1">
      <c r="B19" s="457" t="s">
        <v>440</v>
      </c>
      <c r="C19" s="1551" t="s">
        <v>441</v>
      </c>
      <c r="D19" s="1552"/>
      <c r="E19" s="1552"/>
      <c r="F19" s="1552"/>
      <c r="G19" s="1551" t="s">
        <v>442</v>
      </c>
      <c r="H19" s="1551"/>
      <c r="I19" s="1551"/>
      <c r="J19" s="1551"/>
      <c r="K19" s="1551"/>
      <c r="L19" s="1551"/>
      <c r="M19" s="1551"/>
      <c r="N19" s="1551"/>
      <c r="O19" s="1551"/>
      <c r="P19" s="1551"/>
      <c r="Q19" s="1551"/>
      <c r="R19" s="1551"/>
      <c r="S19" s="1551"/>
      <c r="T19" s="1551"/>
      <c r="U19" s="1551"/>
      <c r="V19" s="1551"/>
      <c r="W19" s="1551"/>
      <c r="X19" s="1551"/>
      <c r="Y19" s="1551"/>
      <c r="Z19" s="1551"/>
      <c r="AA19" s="1551"/>
      <c r="AB19" s="1551"/>
      <c r="AC19" s="1551"/>
      <c r="AD19" s="1551"/>
      <c r="AE19" s="1551"/>
      <c r="AF19" s="1551"/>
      <c r="AG19" s="1551"/>
      <c r="AH19" s="1551"/>
      <c r="AI19" s="1551"/>
      <c r="AJ19" s="1551"/>
      <c r="AK19" s="1551"/>
      <c r="AL19" s="1551"/>
      <c r="AM19" s="1551"/>
      <c r="AN19" s="1551"/>
      <c r="AO19" s="1551"/>
    </row>
    <row r="20" spans="1:41" ht="98.25" customHeight="1">
      <c r="B20" s="457" t="s">
        <v>443</v>
      </c>
      <c r="C20" s="1552" t="s">
        <v>392</v>
      </c>
      <c r="D20" s="1552"/>
      <c r="E20" s="1552"/>
      <c r="F20" s="1552"/>
      <c r="G20" s="1551" t="s">
        <v>444</v>
      </c>
      <c r="H20" s="1551"/>
      <c r="I20" s="1551"/>
      <c r="J20" s="1551"/>
      <c r="K20" s="1551"/>
      <c r="L20" s="1551"/>
      <c r="M20" s="1551"/>
      <c r="N20" s="1551"/>
      <c r="O20" s="1551"/>
      <c r="P20" s="1551"/>
      <c r="Q20" s="1551"/>
      <c r="R20" s="1551"/>
      <c r="S20" s="1551"/>
      <c r="T20" s="1551"/>
      <c r="U20" s="1551"/>
      <c r="V20" s="1551"/>
      <c r="W20" s="1551"/>
      <c r="X20" s="1551"/>
      <c r="Y20" s="1551"/>
      <c r="Z20" s="1551"/>
      <c r="AA20" s="1551"/>
      <c r="AB20" s="1551"/>
      <c r="AC20" s="1551"/>
      <c r="AD20" s="1551"/>
      <c r="AE20" s="1551"/>
      <c r="AF20" s="1551"/>
      <c r="AG20" s="1551"/>
      <c r="AH20" s="1551"/>
      <c r="AI20" s="1551"/>
      <c r="AJ20" s="1551"/>
      <c r="AK20" s="1551"/>
      <c r="AL20" s="1551"/>
      <c r="AM20" s="1551"/>
      <c r="AN20" s="1551"/>
      <c r="AO20" s="1551"/>
    </row>
    <row r="21" spans="1:41" ht="114.75" customHeight="1">
      <c r="B21" s="457" t="s">
        <v>445</v>
      </c>
      <c r="C21" s="1552" t="s">
        <v>391</v>
      </c>
      <c r="D21" s="1552"/>
      <c r="E21" s="1552"/>
      <c r="F21" s="1552"/>
      <c r="G21" s="1551" t="s">
        <v>446</v>
      </c>
      <c r="H21" s="1551"/>
      <c r="I21" s="1551"/>
      <c r="J21" s="1551"/>
      <c r="K21" s="1551"/>
      <c r="L21" s="1551"/>
      <c r="M21" s="1551"/>
      <c r="N21" s="1551"/>
      <c r="O21" s="1551"/>
      <c r="P21" s="1551"/>
      <c r="Q21" s="1551"/>
      <c r="R21" s="1551"/>
      <c r="S21" s="1551"/>
      <c r="T21" s="1551"/>
      <c r="U21" s="1551"/>
      <c r="V21" s="1551"/>
      <c r="W21" s="1551"/>
      <c r="X21" s="1551"/>
      <c r="Y21" s="1551"/>
      <c r="Z21" s="1551"/>
      <c r="AA21" s="1551"/>
      <c r="AB21" s="1551"/>
      <c r="AC21" s="1551"/>
      <c r="AD21" s="1551"/>
      <c r="AE21" s="1551"/>
      <c r="AF21" s="1551"/>
      <c r="AG21" s="1551"/>
      <c r="AH21" s="1551"/>
      <c r="AI21" s="1551"/>
      <c r="AJ21" s="1551"/>
      <c r="AK21" s="1551"/>
      <c r="AL21" s="1551"/>
      <c r="AM21" s="1551"/>
      <c r="AN21" s="1551"/>
      <c r="AO21" s="1551"/>
    </row>
    <row r="22" spans="1:41" ht="87" customHeight="1">
      <c r="B22" s="457" t="s">
        <v>447</v>
      </c>
      <c r="C22" s="1552" t="s">
        <v>448</v>
      </c>
      <c r="D22" s="1552"/>
      <c r="E22" s="1552"/>
      <c r="F22" s="1552"/>
      <c r="G22" s="1551" t="s">
        <v>449</v>
      </c>
      <c r="H22" s="1551"/>
      <c r="I22" s="1551"/>
      <c r="J22" s="1551"/>
      <c r="K22" s="1551"/>
      <c r="L22" s="1551"/>
      <c r="M22" s="1551"/>
      <c r="N22" s="1551"/>
      <c r="O22" s="1551"/>
      <c r="P22" s="1551"/>
      <c r="Q22" s="1551"/>
      <c r="R22" s="1551"/>
      <c r="S22" s="1551"/>
      <c r="T22" s="1551"/>
      <c r="U22" s="1551"/>
      <c r="V22" s="1551"/>
      <c r="W22" s="1551"/>
      <c r="X22" s="1551"/>
      <c r="Y22" s="1551"/>
      <c r="Z22" s="1551"/>
      <c r="AA22" s="1551"/>
      <c r="AB22" s="1551"/>
      <c r="AC22" s="1551"/>
      <c r="AD22" s="1551"/>
      <c r="AE22" s="1551"/>
      <c r="AF22" s="1551"/>
      <c r="AG22" s="1551"/>
      <c r="AH22" s="1551"/>
      <c r="AI22" s="1551"/>
      <c r="AJ22" s="1551"/>
      <c r="AK22" s="1551"/>
      <c r="AL22" s="1551"/>
      <c r="AM22" s="1551"/>
      <c r="AN22" s="1551"/>
      <c r="AO22" s="1551"/>
    </row>
    <row r="23" spans="1:41" ht="27.75" customHeight="1">
      <c r="B23" s="457" t="s">
        <v>450</v>
      </c>
      <c r="C23" s="1552" t="s">
        <v>388</v>
      </c>
      <c r="D23" s="1552"/>
      <c r="E23" s="1552"/>
      <c r="F23" s="1552"/>
      <c r="G23" s="1551" t="s">
        <v>451</v>
      </c>
      <c r="H23" s="1551"/>
      <c r="I23" s="1551"/>
      <c r="J23" s="1551"/>
      <c r="K23" s="1551"/>
      <c r="L23" s="1551"/>
      <c r="M23" s="1551"/>
      <c r="N23" s="1551"/>
      <c r="O23" s="1551"/>
      <c r="P23" s="1551"/>
      <c r="Q23" s="1551"/>
      <c r="R23" s="1551"/>
      <c r="S23" s="1551"/>
      <c r="T23" s="1551"/>
      <c r="U23" s="1551"/>
      <c r="V23" s="1551"/>
      <c r="W23" s="1551"/>
      <c r="X23" s="1551"/>
      <c r="Y23" s="1551"/>
      <c r="Z23" s="1551"/>
      <c r="AA23" s="1551"/>
      <c r="AB23" s="1551"/>
      <c r="AC23" s="1551"/>
      <c r="AD23" s="1551"/>
      <c r="AE23" s="1551"/>
      <c r="AF23" s="1551"/>
      <c r="AG23" s="1551"/>
      <c r="AH23" s="1551"/>
      <c r="AI23" s="1551"/>
      <c r="AJ23" s="1551"/>
      <c r="AK23" s="1551"/>
      <c r="AL23" s="1551"/>
      <c r="AM23" s="1551"/>
      <c r="AN23" s="1551"/>
      <c r="AO23" s="1551"/>
    </row>
    <row r="24" spans="1:41" ht="18.75" customHeight="1">
      <c r="B24" s="437"/>
      <c r="C24" s="426"/>
      <c r="G24" s="458"/>
      <c r="H24" s="458"/>
      <c r="I24" s="458"/>
      <c r="J24" s="458"/>
      <c r="K24" s="458"/>
      <c r="L24" s="458"/>
      <c r="M24" s="458"/>
      <c r="N24" s="458"/>
      <c r="O24" s="458"/>
      <c r="P24" s="458"/>
      <c r="Q24" s="458"/>
      <c r="R24" s="458"/>
      <c r="S24" s="458"/>
      <c r="T24" s="458"/>
      <c r="U24" s="458"/>
      <c r="V24" s="458"/>
      <c r="W24" s="458"/>
      <c r="X24" s="458"/>
      <c r="Y24" s="458"/>
      <c r="Z24" s="458"/>
      <c r="AA24" s="458"/>
      <c r="AB24" s="458"/>
      <c r="AC24" s="458"/>
      <c r="AD24" s="458"/>
      <c r="AE24" s="458"/>
      <c r="AF24" s="458"/>
      <c r="AG24" s="458"/>
      <c r="AH24" s="458"/>
      <c r="AI24" s="458"/>
      <c r="AJ24" s="458"/>
      <c r="AK24" s="458"/>
      <c r="AL24" s="458"/>
      <c r="AM24" s="458"/>
      <c r="AN24" s="458"/>
      <c r="AO24" s="458"/>
    </row>
    <row r="25" spans="1:41" ht="20.25" customHeight="1">
      <c r="A25" s="283" t="s">
        <v>452</v>
      </c>
      <c r="B25" s="437"/>
      <c r="C25" s="426"/>
      <c r="D25" s="458"/>
    </row>
    <row r="26" spans="1:41" ht="37.5" customHeight="1">
      <c r="B26" s="457" t="s">
        <v>293</v>
      </c>
      <c r="C26" s="1553" t="s">
        <v>384</v>
      </c>
      <c r="D26" s="1554"/>
      <c r="E26" s="1554"/>
      <c r="F26" s="1555"/>
      <c r="G26" s="1556" t="s">
        <v>453</v>
      </c>
      <c r="H26" s="1557"/>
      <c r="I26" s="1557"/>
      <c r="J26" s="1557"/>
      <c r="K26" s="1557"/>
      <c r="L26" s="1557"/>
      <c r="M26" s="1557"/>
      <c r="N26" s="1557"/>
      <c r="O26" s="1557"/>
      <c r="P26" s="1557"/>
      <c r="Q26" s="1557"/>
      <c r="R26" s="1557"/>
      <c r="S26" s="1557"/>
      <c r="T26" s="1557"/>
      <c r="U26" s="1557"/>
      <c r="V26" s="1557"/>
      <c r="W26" s="1557"/>
      <c r="X26" s="1557"/>
      <c r="Y26" s="1557"/>
      <c r="Z26" s="1557"/>
      <c r="AA26" s="1557"/>
      <c r="AB26" s="1557"/>
      <c r="AC26" s="1557"/>
      <c r="AD26" s="1557"/>
      <c r="AE26" s="1557"/>
      <c r="AF26" s="1557"/>
      <c r="AG26" s="1557"/>
      <c r="AH26" s="1557"/>
      <c r="AI26" s="1557"/>
      <c r="AJ26" s="1557"/>
      <c r="AK26" s="1557"/>
      <c r="AL26" s="1557"/>
      <c r="AM26" s="1557"/>
      <c r="AN26" s="1557"/>
      <c r="AO26" s="1558"/>
    </row>
    <row r="27" spans="1:41" ht="37.5" customHeight="1">
      <c r="B27" s="457" t="s">
        <v>292</v>
      </c>
      <c r="C27" s="1553" t="s">
        <v>454</v>
      </c>
      <c r="D27" s="1554"/>
      <c r="E27" s="1554"/>
      <c r="F27" s="1555"/>
      <c r="G27" s="1556" t="s">
        <v>455</v>
      </c>
      <c r="H27" s="1557"/>
      <c r="I27" s="1557"/>
      <c r="J27" s="1557"/>
      <c r="K27" s="1557"/>
      <c r="L27" s="1557"/>
      <c r="M27" s="1557"/>
      <c r="N27" s="1557"/>
      <c r="O27" s="1557"/>
      <c r="P27" s="1557"/>
      <c r="Q27" s="1557"/>
      <c r="R27" s="1557"/>
      <c r="S27" s="1557"/>
      <c r="T27" s="1557"/>
      <c r="U27" s="1557"/>
      <c r="V27" s="1557"/>
      <c r="W27" s="1557"/>
      <c r="X27" s="1557"/>
      <c r="Y27" s="1557"/>
      <c r="Z27" s="1557"/>
      <c r="AA27" s="1557"/>
      <c r="AB27" s="1557"/>
      <c r="AC27" s="1557"/>
      <c r="AD27" s="1557"/>
      <c r="AE27" s="1557"/>
      <c r="AF27" s="1557"/>
      <c r="AG27" s="1557"/>
      <c r="AH27" s="1557"/>
      <c r="AI27" s="1557"/>
      <c r="AJ27" s="1557"/>
      <c r="AK27" s="1557"/>
      <c r="AL27" s="1557"/>
      <c r="AM27" s="1557"/>
      <c r="AN27" s="1557"/>
      <c r="AO27" s="1558"/>
    </row>
    <row r="28" spans="1:41" ht="18.75" customHeight="1">
      <c r="B28" s="437"/>
      <c r="C28" s="426"/>
      <c r="G28" s="458"/>
      <c r="H28" s="458"/>
      <c r="I28" s="458"/>
      <c r="J28" s="458"/>
      <c r="K28" s="458"/>
      <c r="L28" s="458"/>
      <c r="M28" s="458"/>
      <c r="N28" s="458"/>
      <c r="O28" s="458"/>
      <c r="P28" s="458"/>
      <c r="Q28" s="458"/>
      <c r="R28" s="458"/>
      <c r="S28" s="458"/>
      <c r="T28" s="458"/>
      <c r="U28" s="458"/>
      <c r="V28" s="458"/>
      <c r="W28" s="458"/>
      <c r="X28" s="458"/>
      <c r="Y28" s="458"/>
      <c r="Z28" s="458"/>
      <c r="AA28" s="458"/>
      <c r="AB28" s="458"/>
      <c r="AC28" s="458"/>
      <c r="AD28" s="458"/>
      <c r="AE28" s="458"/>
      <c r="AF28" s="458"/>
      <c r="AG28" s="458"/>
      <c r="AH28" s="458"/>
      <c r="AI28" s="458"/>
      <c r="AJ28" s="458"/>
      <c r="AK28" s="458"/>
      <c r="AL28" s="458"/>
      <c r="AM28" s="458"/>
      <c r="AN28" s="458"/>
      <c r="AO28" s="458"/>
    </row>
    <row r="29" spans="1:41" ht="18.75" customHeight="1">
      <c r="A29" s="283" t="s">
        <v>382</v>
      </c>
      <c r="B29" s="437"/>
      <c r="D29" s="437"/>
      <c r="E29"/>
      <c r="F29" s="437"/>
      <c r="G29" s="437"/>
    </row>
    <row r="30" spans="1:41" ht="18.75" customHeight="1">
      <c r="B30" s="426" t="s">
        <v>456</v>
      </c>
      <c r="D30" s="437"/>
      <c r="E30"/>
      <c r="F30" s="437"/>
      <c r="G30" s="437"/>
    </row>
    <row r="31" spans="1:41" ht="18.75" customHeight="1">
      <c r="B31" s="426" t="s">
        <v>457</v>
      </c>
      <c r="D31" s="437"/>
      <c r="E31"/>
      <c r="F31" s="437"/>
      <c r="G31" s="437"/>
    </row>
    <row r="32" spans="1:41" ht="18.75" customHeight="1">
      <c r="B32" s="1578" t="s">
        <v>381</v>
      </c>
      <c r="C32" s="1552"/>
      <c r="D32" s="1552"/>
      <c r="E32" s="1552"/>
      <c r="F32" s="1552"/>
      <c r="G32" s="1552"/>
      <c r="H32" s="1552"/>
      <c r="I32" s="1552"/>
      <c r="J32" s="1552"/>
      <c r="K32" s="1552"/>
      <c r="L32" s="1552"/>
      <c r="M32" s="1552"/>
      <c r="N32" s="1552"/>
      <c r="O32" s="1544" t="s">
        <v>458</v>
      </c>
      <c r="P32" s="1545"/>
      <c r="Q32" s="1545"/>
      <c r="R32" s="1545"/>
      <c r="S32" s="1545"/>
      <c r="T32" s="1545"/>
      <c r="U32" s="1545"/>
      <c r="V32" s="1545"/>
      <c r="W32" s="1545"/>
      <c r="X32" s="1545"/>
      <c r="Y32" s="1545"/>
      <c r="Z32" s="1545"/>
      <c r="AA32" s="1545"/>
      <c r="AB32" s="1545"/>
      <c r="AC32" s="1545"/>
      <c r="AD32" s="1545"/>
      <c r="AE32" s="1545"/>
      <c r="AF32" s="1545"/>
      <c r="AG32" s="1545"/>
      <c r="AH32" s="1545"/>
      <c r="AI32" s="1545"/>
      <c r="AJ32" s="1545"/>
      <c r="AK32" s="1555"/>
      <c r="AL32" s="1579" t="s">
        <v>459</v>
      </c>
      <c r="AM32" s="1579"/>
      <c r="AN32" s="1579"/>
      <c r="AO32" s="1579"/>
    </row>
    <row r="33" spans="2:41" ht="18" customHeight="1">
      <c r="B33" s="1559">
        <v>1</v>
      </c>
      <c r="C33" s="1562" t="s">
        <v>460</v>
      </c>
      <c r="D33" s="1563"/>
      <c r="E33" s="1563"/>
      <c r="F33" s="1563"/>
      <c r="G33" s="1563"/>
      <c r="H33" s="1564"/>
      <c r="I33" s="1564"/>
      <c r="J33" s="1564"/>
      <c r="K33" s="1564"/>
      <c r="L33" s="1564"/>
      <c r="M33" s="1564"/>
      <c r="N33" s="1565"/>
      <c r="O33" s="1572" t="s">
        <v>699</v>
      </c>
      <c r="P33" s="1564"/>
      <c r="Q33" s="1564"/>
      <c r="R33" s="1564"/>
      <c r="S33" s="1564"/>
      <c r="T33" s="1564"/>
      <c r="U33" s="1564"/>
      <c r="V33" s="1564"/>
      <c r="W33" s="1564"/>
      <c r="X33" s="1564"/>
      <c r="Y33" s="1564"/>
      <c r="Z33" s="1564"/>
      <c r="AA33" s="1564"/>
      <c r="AB33" s="1564"/>
      <c r="AC33" s="1564"/>
      <c r="AD33" s="1564"/>
      <c r="AE33" s="1564"/>
      <c r="AF33" s="1564"/>
      <c r="AG33" s="1564"/>
      <c r="AH33" s="1564"/>
      <c r="AI33" s="1564"/>
      <c r="AJ33" s="1564"/>
      <c r="AK33" s="1565"/>
      <c r="AL33" s="1551" t="s">
        <v>461</v>
      </c>
      <c r="AM33" s="1551"/>
      <c r="AN33" s="1552"/>
      <c r="AO33" s="1552"/>
    </row>
    <row r="34" spans="2:41" ht="18" customHeight="1">
      <c r="B34" s="1560"/>
      <c r="C34" s="1580"/>
      <c r="D34" s="1581"/>
      <c r="E34" s="1581"/>
      <c r="F34" s="1581"/>
      <c r="G34" s="1581"/>
      <c r="H34" s="1426"/>
      <c r="I34" s="1426"/>
      <c r="J34" s="1426"/>
      <c r="K34" s="1426"/>
      <c r="L34" s="1426"/>
      <c r="M34" s="1426"/>
      <c r="N34" s="1567"/>
      <c r="O34" s="1574"/>
      <c r="P34" s="1426"/>
      <c r="Q34" s="1426"/>
      <c r="R34" s="1426"/>
      <c r="S34" s="1426"/>
      <c r="T34" s="1426"/>
      <c r="U34" s="1426"/>
      <c r="V34" s="1426"/>
      <c r="W34" s="1426"/>
      <c r="X34" s="1426"/>
      <c r="Y34" s="1426"/>
      <c r="Z34" s="1426"/>
      <c r="AA34" s="1426"/>
      <c r="AB34" s="1426"/>
      <c r="AC34" s="1426"/>
      <c r="AD34" s="1426"/>
      <c r="AE34" s="1426"/>
      <c r="AF34" s="1426"/>
      <c r="AG34" s="1426"/>
      <c r="AH34" s="1426"/>
      <c r="AI34" s="1426"/>
      <c r="AJ34" s="1426"/>
      <c r="AK34" s="1567"/>
      <c r="AL34" s="1551"/>
      <c r="AM34" s="1551"/>
      <c r="AN34" s="1552"/>
      <c r="AO34" s="1552"/>
    </row>
    <row r="35" spans="2:41" ht="18" customHeight="1">
      <c r="B35" s="1560"/>
      <c r="C35" s="1566"/>
      <c r="D35" s="1426"/>
      <c r="E35" s="1426"/>
      <c r="F35" s="1426"/>
      <c r="G35" s="1426"/>
      <c r="H35" s="1426"/>
      <c r="I35" s="1426"/>
      <c r="J35" s="1426"/>
      <c r="K35" s="1426"/>
      <c r="L35" s="1426"/>
      <c r="M35" s="1426"/>
      <c r="N35" s="1567"/>
      <c r="O35" s="1566"/>
      <c r="P35" s="1426"/>
      <c r="Q35" s="1426"/>
      <c r="R35" s="1426"/>
      <c r="S35" s="1426"/>
      <c r="T35" s="1426"/>
      <c r="U35" s="1426"/>
      <c r="V35" s="1426"/>
      <c r="W35" s="1426"/>
      <c r="X35" s="1426"/>
      <c r="Y35" s="1426"/>
      <c r="Z35" s="1426"/>
      <c r="AA35" s="1426"/>
      <c r="AB35" s="1426"/>
      <c r="AC35" s="1426"/>
      <c r="AD35" s="1426"/>
      <c r="AE35" s="1426"/>
      <c r="AF35" s="1426"/>
      <c r="AG35" s="1426"/>
      <c r="AH35" s="1426"/>
      <c r="AI35" s="1426"/>
      <c r="AJ35" s="1426"/>
      <c r="AK35" s="1567"/>
      <c r="AL35" s="1551"/>
      <c r="AM35" s="1551"/>
      <c r="AN35" s="1552"/>
      <c r="AO35" s="1552"/>
    </row>
    <row r="36" spans="2:41" ht="18" customHeight="1">
      <c r="B36" s="1561"/>
      <c r="C36" s="1568"/>
      <c r="D36" s="1569"/>
      <c r="E36" s="1569"/>
      <c r="F36" s="1569"/>
      <c r="G36" s="1569"/>
      <c r="H36" s="1569"/>
      <c r="I36" s="1569"/>
      <c r="J36" s="1569"/>
      <c r="K36" s="1569"/>
      <c r="L36" s="1569"/>
      <c r="M36" s="1569"/>
      <c r="N36" s="1570"/>
      <c r="O36" s="1568"/>
      <c r="P36" s="1569"/>
      <c r="Q36" s="1569"/>
      <c r="R36" s="1569"/>
      <c r="S36" s="1569"/>
      <c r="T36" s="1569"/>
      <c r="U36" s="1569"/>
      <c r="V36" s="1569"/>
      <c r="W36" s="1569"/>
      <c r="X36" s="1569"/>
      <c r="Y36" s="1569"/>
      <c r="Z36" s="1569"/>
      <c r="AA36" s="1569"/>
      <c r="AB36" s="1569"/>
      <c r="AC36" s="1569"/>
      <c r="AD36" s="1569"/>
      <c r="AE36" s="1569"/>
      <c r="AF36" s="1569"/>
      <c r="AG36" s="1569"/>
      <c r="AH36" s="1569"/>
      <c r="AI36" s="1569"/>
      <c r="AJ36" s="1569"/>
      <c r="AK36" s="1570"/>
      <c r="AL36" s="1551"/>
      <c r="AM36" s="1551"/>
      <c r="AN36" s="1552"/>
      <c r="AO36" s="1552"/>
    </row>
    <row r="37" spans="2:41" ht="18" customHeight="1">
      <c r="B37" s="1559">
        <v>2</v>
      </c>
      <c r="C37" s="1562" t="s">
        <v>378</v>
      </c>
      <c r="D37" s="1563"/>
      <c r="E37" s="1563"/>
      <c r="F37" s="1563"/>
      <c r="G37" s="1563"/>
      <c r="H37" s="1564"/>
      <c r="I37" s="1564"/>
      <c r="J37" s="1564"/>
      <c r="K37" s="1564"/>
      <c r="L37" s="1564"/>
      <c r="M37" s="1564"/>
      <c r="N37" s="1565"/>
      <c r="O37" s="1571" t="s">
        <v>462</v>
      </c>
      <c r="P37" s="1564"/>
      <c r="Q37" s="1564"/>
      <c r="R37" s="1564"/>
      <c r="S37" s="1564"/>
      <c r="T37" s="1564"/>
      <c r="U37" s="1564"/>
      <c r="V37" s="1564"/>
      <c r="W37" s="1564"/>
      <c r="X37" s="1564"/>
      <c r="Y37" s="1564"/>
      <c r="Z37" s="1564"/>
      <c r="AA37" s="1564"/>
      <c r="AB37" s="1564"/>
      <c r="AC37" s="1564"/>
      <c r="AD37" s="1564"/>
      <c r="AE37" s="1564"/>
      <c r="AF37" s="1564"/>
      <c r="AG37" s="1564"/>
      <c r="AH37" s="1564"/>
      <c r="AI37" s="1564"/>
      <c r="AJ37" s="1564"/>
      <c r="AK37" s="1565"/>
      <c r="AL37" s="1551" t="s">
        <v>463</v>
      </c>
      <c r="AM37" s="1551"/>
      <c r="AN37" s="1551"/>
      <c r="AO37" s="1551"/>
    </row>
    <row r="38" spans="2:41" ht="18" customHeight="1">
      <c r="B38" s="1560"/>
      <c r="C38" s="1566"/>
      <c r="D38" s="1426"/>
      <c r="E38" s="1426"/>
      <c r="F38" s="1426"/>
      <c r="G38" s="1426"/>
      <c r="H38" s="1426"/>
      <c r="I38" s="1426"/>
      <c r="J38" s="1426"/>
      <c r="K38" s="1426"/>
      <c r="L38" s="1426"/>
      <c r="M38" s="1426"/>
      <c r="N38" s="1567"/>
      <c r="O38" s="1566"/>
      <c r="P38" s="1426"/>
      <c r="Q38" s="1426"/>
      <c r="R38" s="1426"/>
      <c r="S38" s="1426"/>
      <c r="T38" s="1426"/>
      <c r="U38" s="1426"/>
      <c r="V38" s="1426"/>
      <c r="W38" s="1426"/>
      <c r="X38" s="1426"/>
      <c r="Y38" s="1426"/>
      <c r="Z38" s="1426"/>
      <c r="AA38" s="1426"/>
      <c r="AB38" s="1426"/>
      <c r="AC38" s="1426"/>
      <c r="AD38" s="1426"/>
      <c r="AE38" s="1426"/>
      <c r="AF38" s="1426"/>
      <c r="AG38" s="1426"/>
      <c r="AH38" s="1426"/>
      <c r="AI38" s="1426"/>
      <c r="AJ38" s="1426"/>
      <c r="AK38" s="1567"/>
      <c r="AL38" s="1551"/>
      <c r="AM38" s="1551"/>
      <c r="AN38" s="1551"/>
      <c r="AO38" s="1551"/>
    </row>
    <row r="39" spans="2:41" ht="18" customHeight="1">
      <c r="B39" s="1561"/>
      <c r="C39" s="1568"/>
      <c r="D39" s="1569"/>
      <c r="E39" s="1569"/>
      <c r="F39" s="1569"/>
      <c r="G39" s="1569"/>
      <c r="H39" s="1569"/>
      <c r="I39" s="1569"/>
      <c r="J39" s="1569"/>
      <c r="K39" s="1569"/>
      <c r="L39" s="1569"/>
      <c r="M39" s="1569"/>
      <c r="N39" s="1570"/>
      <c r="O39" s="1568"/>
      <c r="P39" s="1569"/>
      <c r="Q39" s="1569"/>
      <c r="R39" s="1569"/>
      <c r="S39" s="1569"/>
      <c r="T39" s="1569"/>
      <c r="U39" s="1569"/>
      <c r="V39" s="1569"/>
      <c r="W39" s="1569"/>
      <c r="X39" s="1569"/>
      <c r="Y39" s="1569"/>
      <c r="Z39" s="1569"/>
      <c r="AA39" s="1569"/>
      <c r="AB39" s="1569"/>
      <c r="AC39" s="1569"/>
      <c r="AD39" s="1569"/>
      <c r="AE39" s="1569"/>
      <c r="AF39" s="1569"/>
      <c r="AG39" s="1569"/>
      <c r="AH39" s="1569"/>
      <c r="AI39" s="1569"/>
      <c r="AJ39" s="1569"/>
      <c r="AK39" s="1570"/>
      <c r="AL39" s="1551"/>
      <c r="AM39" s="1551"/>
      <c r="AN39" s="1551"/>
      <c r="AO39" s="1551"/>
    </row>
    <row r="40" spans="2:41" ht="18" customHeight="1">
      <c r="B40" s="1559">
        <v>3</v>
      </c>
      <c r="C40" s="1562" t="s">
        <v>464</v>
      </c>
      <c r="D40" s="1563"/>
      <c r="E40" s="1563"/>
      <c r="F40" s="1563"/>
      <c r="G40" s="1563"/>
      <c r="H40" s="1564"/>
      <c r="I40" s="1564"/>
      <c r="J40" s="1564"/>
      <c r="K40" s="1564"/>
      <c r="L40" s="1564"/>
      <c r="M40" s="1564"/>
      <c r="N40" s="1565"/>
      <c r="O40" s="1572" t="s">
        <v>465</v>
      </c>
      <c r="P40" s="1573"/>
      <c r="Q40" s="1573"/>
      <c r="R40" s="1573"/>
      <c r="S40" s="1573"/>
      <c r="T40" s="1573"/>
      <c r="U40" s="1573"/>
      <c r="V40" s="1573"/>
      <c r="W40" s="1573"/>
      <c r="X40" s="1573"/>
      <c r="Y40" s="1573"/>
      <c r="Z40" s="1573"/>
      <c r="AA40" s="1573"/>
      <c r="AB40" s="1573"/>
      <c r="AC40" s="1573"/>
      <c r="AD40" s="1573"/>
      <c r="AE40" s="1573"/>
      <c r="AF40" s="1573"/>
      <c r="AG40" s="1573"/>
      <c r="AH40" s="1573"/>
      <c r="AI40" s="1573"/>
      <c r="AJ40" s="1573"/>
      <c r="AK40" s="1565"/>
      <c r="AL40" s="1551" t="s">
        <v>461</v>
      </c>
      <c r="AM40" s="1551"/>
      <c r="AN40" s="1551"/>
      <c r="AO40" s="1551"/>
    </row>
    <row r="41" spans="2:41" ht="18" customHeight="1">
      <c r="B41" s="1560"/>
      <c r="C41" s="1566"/>
      <c r="D41" s="1426"/>
      <c r="E41" s="1426"/>
      <c r="F41" s="1426"/>
      <c r="G41" s="1426"/>
      <c r="H41" s="1426"/>
      <c r="I41" s="1426"/>
      <c r="J41" s="1426"/>
      <c r="K41" s="1426"/>
      <c r="L41" s="1426"/>
      <c r="M41" s="1426"/>
      <c r="N41" s="1567"/>
      <c r="O41" s="1574"/>
      <c r="P41" s="1575"/>
      <c r="Q41" s="1575"/>
      <c r="R41" s="1575"/>
      <c r="S41" s="1575"/>
      <c r="T41" s="1575"/>
      <c r="U41" s="1575"/>
      <c r="V41" s="1575"/>
      <c r="W41" s="1575"/>
      <c r="X41" s="1575"/>
      <c r="Y41" s="1575"/>
      <c r="Z41" s="1575"/>
      <c r="AA41" s="1575"/>
      <c r="AB41" s="1575"/>
      <c r="AC41" s="1575"/>
      <c r="AD41" s="1575"/>
      <c r="AE41" s="1575"/>
      <c r="AF41" s="1575"/>
      <c r="AG41" s="1575"/>
      <c r="AH41" s="1575"/>
      <c r="AI41" s="1575"/>
      <c r="AJ41" s="1575"/>
      <c r="AK41" s="1567"/>
      <c r="AL41" s="1551"/>
      <c r="AM41" s="1551"/>
      <c r="AN41" s="1551"/>
      <c r="AO41" s="1551"/>
    </row>
    <row r="42" spans="2:41" ht="18" customHeight="1">
      <c r="B42" s="1560"/>
      <c r="C42" s="1566"/>
      <c r="D42" s="1426"/>
      <c r="E42" s="1426"/>
      <c r="F42" s="1426"/>
      <c r="G42" s="1426"/>
      <c r="H42" s="1426"/>
      <c r="I42" s="1426"/>
      <c r="J42" s="1426"/>
      <c r="K42" s="1426"/>
      <c r="L42" s="1426"/>
      <c r="M42" s="1426"/>
      <c r="N42" s="1567"/>
      <c r="O42" s="1574"/>
      <c r="P42" s="1575"/>
      <c r="Q42" s="1575"/>
      <c r="R42" s="1575"/>
      <c r="S42" s="1575"/>
      <c r="T42" s="1575"/>
      <c r="U42" s="1575"/>
      <c r="V42" s="1575"/>
      <c r="W42" s="1575"/>
      <c r="X42" s="1575"/>
      <c r="Y42" s="1575"/>
      <c r="Z42" s="1575"/>
      <c r="AA42" s="1575"/>
      <c r="AB42" s="1575"/>
      <c r="AC42" s="1575"/>
      <c r="AD42" s="1575"/>
      <c r="AE42" s="1575"/>
      <c r="AF42" s="1575"/>
      <c r="AG42" s="1575"/>
      <c r="AH42" s="1575"/>
      <c r="AI42" s="1575"/>
      <c r="AJ42" s="1575"/>
      <c r="AK42" s="1567"/>
      <c r="AL42" s="1551"/>
      <c r="AM42" s="1551"/>
      <c r="AN42" s="1551"/>
      <c r="AO42" s="1551"/>
    </row>
    <row r="43" spans="2:41" ht="18" customHeight="1">
      <c r="B43" s="1561"/>
      <c r="C43" s="1568"/>
      <c r="D43" s="1569"/>
      <c r="E43" s="1569"/>
      <c r="F43" s="1569"/>
      <c r="G43" s="1569"/>
      <c r="H43" s="1569"/>
      <c r="I43" s="1569"/>
      <c r="J43" s="1569"/>
      <c r="K43" s="1569"/>
      <c r="L43" s="1569"/>
      <c r="M43" s="1569"/>
      <c r="N43" s="1570"/>
      <c r="O43" s="1576"/>
      <c r="P43" s="1577"/>
      <c r="Q43" s="1577"/>
      <c r="R43" s="1577"/>
      <c r="S43" s="1577"/>
      <c r="T43" s="1577"/>
      <c r="U43" s="1577"/>
      <c r="V43" s="1577"/>
      <c r="W43" s="1577"/>
      <c r="X43" s="1577"/>
      <c r="Y43" s="1577"/>
      <c r="Z43" s="1577"/>
      <c r="AA43" s="1577"/>
      <c r="AB43" s="1577"/>
      <c r="AC43" s="1577"/>
      <c r="AD43" s="1577"/>
      <c r="AE43" s="1577"/>
      <c r="AF43" s="1577"/>
      <c r="AG43" s="1577"/>
      <c r="AH43" s="1577"/>
      <c r="AI43" s="1577"/>
      <c r="AJ43" s="1577"/>
      <c r="AK43" s="1570"/>
      <c r="AL43" s="1551"/>
      <c r="AM43" s="1551"/>
      <c r="AN43" s="1551"/>
      <c r="AO43" s="1551"/>
    </row>
    <row r="44" spans="2:41" ht="18" customHeight="1">
      <c r="B44" s="1559">
        <v>4</v>
      </c>
      <c r="C44" s="1562" t="s">
        <v>376</v>
      </c>
      <c r="D44" s="1563"/>
      <c r="E44" s="1563"/>
      <c r="F44" s="1563"/>
      <c r="G44" s="1563"/>
      <c r="H44" s="1564"/>
      <c r="I44" s="1564"/>
      <c r="J44" s="1564"/>
      <c r="K44" s="1564"/>
      <c r="L44" s="1564"/>
      <c r="M44" s="1564"/>
      <c r="N44" s="1565"/>
      <c r="O44" s="1572" t="s">
        <v>466</v>
      </c>
      <c r="P44" s="1564"/>
      <c r="Q44" s="1564"/>
      <c r="R44" s="1564"/>
      <c r="S44" s="1564"/>
      <c r="T44" s="1564"/>
      <c r="U44" s="1564"/>
      <c r="V44" s="1564"/>
      <c r="W44" s="1564"/>
      <c r="X44" s="1564"/>
      <c r="Y44" s="1564"/>
      <c r="Z44" s="1564"/>
      <c r="AA44" s="1564"/>
      <c r="AB44" s="1564"/>
      <c r="AC44" s="1564"/>
      <c r="AD44" s="1564"/>
      <c r="AE44" s="1564"/>
      <c r="AF44" s="1564"/>
      <c r="AG44" s="1564"/>
      <c r="AH44" s="1564"/>
      <c r="AI44" s="1564"/>
      <c r="AJ44" s="1564"/>
      <c r="AK44" s="1565"/>
      <c r="AL44" s="1551" t="s">
        <v>467</v>
      </c>
      <c r="AM44" s="1551"/>
      <c r="AN44" s="1551"/>
      <c r="AO44" s="1551"/>
    </row>
    <row r="45" spans="2:41" ht="18" customHeight="1">
      <c r="B45" s="1560"/>
      <c r="C45" s="1566"/>
      <c r="D45" s="1426"/>
      <c r="E45" s="1426"/>
      <c r="F45" s="1426"/>
      <c r="G45" s="1426"/>
      <c r="H45" s="1426"/>
      <c r="I45" s="1426"/>
      <c r="J45" s="1426"/>
      <c r="K45" s="1426"/>
      <c r="L45" s="1426"/>
      <c r="M45" s="1426"/>
      <c r="N45" s="1567"/>
      <c r="O45" s="1566"/>
      <c r="P45" s="1426"/>
      <c r="Q45" s="1426"/>
      <c r="R45" s="1426"/>
      <c r="S45" s="1426"/>
      <c r="T45" s="1426"/>
      <c r="U45" s="1426"/>
      <c r="V45" s="1426"/>
      <c r="W45" s="1426"/>
      <c r="X45" s="1426"/>
      <c r="Y45" s="1426"/>
      <c r="Z45" s="1426"/>
      <c r="AA45" s="1426"/>
      <c r="AB45" s="1426"/>
      <c r="AC45" s="1426"/>
      <c r="AD45" s="1426"/>
      <c r="AE45" s="1426"/>
      <c r="AF45" s="1426"/>
      <c r="AG45" s="1426"/>
      <c r="AH45" s="1426"/>
      <c r="AI45" s="1426"/>
      <c r="AJ45" s="1426"/>
      <c r="AK45" s="1567"/>
      <c r="AL45" s="1551"/>
      <c r="AM45" s="1551"/>
      <c r="AN45" s="1551"/>
      <c r="AO45" s="1551"/>
    </row>
    <row r="46" spans="2:41" ht="18" customHeight="1">
      <c r="B46" s="1561"/>
      <c r="C46" s="1568"/>
      <c r="D46" s="1569"/>
      <c r="E46" s="1569"/>
      <c r="F46" s="1569"/>
      <c r="G46" s="1569"/>
      <c r="H46" s="1569"/>
      <c r="I46" s="1569"/>
      <c r="J46" s="1569"/>
      <c r="K46" s="1569"/>
      <c r="L46" s="1569"/>
      <c r="M46" s="1569"/>
      <c r="N46" s="1570"/>
      <c r="O46" s="1568"/>
      <c r="P46" s="1569"/>
      <c r="Q46" s="1569"/>
      <c r="R46" s="1569"/>
      <c r="S46" s="1569"/>
      <c r="T46" s="1569"/>
      <c r="U46" s="1569"/>
      <c r="V46" s="1569"/>
      <c r="W46" s="1569"/>
      <c r="X46" s="1569"/>
      <c r="Y46" s="1569"/>
      <c r="Z46" s="1569"/>
      <c r="AA46" s="1569"/>
      <c r="AB46" s="1569"/>
      <c r="AC46" s="1569"/>
      <c r="AD46" s="1569"/>
      <c r="AE46" s="1569"/>
      <c r="AF46" s="1569"/>
      <c r="AG46" s="1569"/>
      <c r="AH46" s="1569"/>
      <c r="AI46" s="1569"/>
      <c r="AJ46" s="1569"/>
      <c r="AK46" s="1570"/>
      <c r="AL46" s="1551"/>
      <c r="AM46" s="1551"/>
      <c r="AN46" s="1551"/>
      <c r="AO46" s="1551"/>
    </row>
    <row r="47" spans="2:41" ht="18" customHeight="1">
      <c r="B47" s="1559">
        <v>5</v>
      </c>
      <c r="C47" s="1562" t="s">
        <v>375</v>
      </c>
      <c r="D47" s="1563"/>
      <c r="E47" s="1563"/>
      <c r="F47" s="1563"/>
      <c r="G47" s="1563"/>
      <c r="H47" s="1564"/>
      <c r="I47" s="1564"/>
      <c r="J47" s="1564"/>
      <c r="K47" s="1564"/>
      <c r="L47" s="1564"/>
      <c r="M47" s="1564"/>
      <c r="N47" s="1565"/>
      <c r="O47" s="1571"/>
      <c r="P47" s="1564"/>
      <c r="Q47" s="1564"/>
      <c r="R47" s="1564"/>
      <c r="S47" s="1564"/>
      <c r="T47" s="1564"/>
      <c r="U47" s="1564"/>
      <c r="V47" s="1564"/>
      <c r="W47" s="1564"/>
      <c r="X47" s="1564"/>
      <c r="Y47" s="1564"/>
      <c r="Z47" s="1564"/>
      <c r="AA47" s="1564"/>
      <c r="AB47" s="1564"/>
      <c r="AC47" s="1564"/>
      <c r="AD47" s="1564"/>
      <c r="AE47" s="1564"/>
      <c r="AF47" s="1564"/>
      <c r="AG47" s="1564"/>
      <c r="AH47" s="1564"/>
      <c r="AI47" s="1564"/>
      <c r="AJ47" s="1564"/>
      <c r="AK47" s="1565"/>
      <c r="AL47" s="1552"/>
      <c r="AM47" s="1552"/>
      <c r="AN47" s="1552"/>
      <c r="AO47" s="1552"/>
    </row>
    <row r="48" spans="2:41" ht="18" customHeight="1">
      <c r="B48" s="1560"/>
      <c r="C48" s="1566"/>
      <c r="D48" s="1426"/>
      <c r="E48" s="1426"/>
      <c r="F48" s="1426"/>
      <c r="G48" s="1426"/>
      <c r="H48" s="1426"/>
      <c r="I48" s="1426"/>
      <c r="J48" s="1426"/>
      <c r="K48" s="1426"/>
      <c r="L48" s="1426"/>
      <c r="M48" s="1426"/>
      <c r="N48" s="1567"/>
      <c r="O48" s="1566"/>
      <c r="P48" s="1426"/>
      <c r="Q48" s="1426"/>
      <c r="R48" s="1426"/>
      <c r="S48" s="1426"/>
      <c r="T48" s="1426"/>
      <c r="U48" s="1426"/>
      <c r="V48" s="1426"/>
      <c r="W48" s="1426"/>
      <c r="X48" s="1426"/>
      <c r="Y48" s="1426"/>
      <c r="Z48" s="1426"/>
      <c r="AA48" s="1426"/>
      <c r="AB48" s="1426"/>
      <c r="AC48" s="1426"/>
      <c r="AD48" s="1426"/>
      <c r="AE48" s="1426"/>
      <c r="AF48" s="1426"/>
      <c r="AG48" s="1426"/>
      <c r="AH48" s="1426"/>
      <c r="AI48" s="1426"/>
      <c r="AJ48" s="1426"/>
      <c r="AK48" s="1567"/>
      <c r="AL48" s="1552"/>
      <c r="AM48" s="1552"/>
      <c r="AN48" s="1552"/>
      <c r="AO48" s="1552"/>
    </row>
    <row r="49" spans="1:41" ht="18" customHeight="1">
      <c r="B49" s="1561"/>
      <c r="C49" s="1568"/>
      <c r="D49" s="1569"/>
      <c r="E49" s="1569"/>
      <c r="F49" s="1569"/>
      <c r="G49" s="1569"/>
      <c r="H49" s="1569"/>
      <c r="I49" s="1569"/>
      <c r="J49" s="1569"/>
      <c r="K49" s="1569"/>
      <c r="L49" s="1569"/>
      <c r="M49" s="1569"/>
      <c r="N49" s="1570"/>
      <c r="O49" s="1568"/>
      <c r="P49" s="1569"/>
      <c r="Q49" s="1569"/>
      <c r="R49" s="1569"/>
      <c r="S49" s="1569"/>
      <c r="T49" s="1569"/>
      <c r="U49" s="1569"/>
      <c r="V49" s="1569"/>
      <c r="W49" s="1569"/>
      <c r="X49" s="1569"/>
      <c r="Y49" s="1569"/>
      <c r="Z49" s="1569"/>
      <c r="AA49" s="1569"/>
      <c r="AB49" s="1569"/>
      <c r="AC49" s="1569"/>
      <c r="AD49" s="1569"/>
      <c r="AE49" s="1569"/>
      <c r="AF49" s="1569"/>
      <c r="AG49" s="1569"/>
      <c r="AH49" s="1569"/>
      <c r="AI49" s="1569"/>
      <c r="AJ49" s="1569"/>
      <c r="AK49" s="1570"/>
      <c r="AL49" s="1552"/>
      <c r="AM49" s="1552"/>
      <c r="AN49" s="1552"/>
      <c r="AO49" s="1552"/>
    </row>
    <row r="50" spans="1:41" ht="18" customHeight="1">
      <c r="B50" s="1559">
        <v>6</v>
      </c>
      <c r="C50" s="1562" t="s">
        <v>374</v>
      </c>
      <c r="D50" s="1563"/>
      <c r="E50" s="1563"/>
      <c r="F50" s="1563"/>
      <c r="G50" s="1563"/>
      <c r="H50" s="1564"/>
      <c r="I50" s="1564"/>
      <c r="J50" s="1564"/>
      <c r="K50" s="1564"/>
      <c r="L50" s="1564"/>
      <c r="M50" s="1564"/>
      <c r="N50" s="1565"/>
      <c r="O50" s="1556" t="s">
        <v>468</v>
      </c>
      <c r="P50" s="1554"/>
      <c r="Q50" s="1554"/>
      <c r="R50" s="1554"/>
      <c r="S50" s="1554"/>
      <c r="T50" s="1554"/>
      <c r="U50" s="1554"/>
      <c r="V50" s="1554"/>
      <c r="W50" s="1554"/>
      <c r="X50" s="1554"/>
      <c r="Y50" s="1554"/>
      <c r="Z50" s="1554"/>
      <c r="AA50" s="1554"/>
      <c r="AB50" s="1554"/>
      <c r="AC50" s="1554"/>
      <c r="AD50" s="1554"/>
      <c r="AE50" s="1554"/>
      <c r="AF50" s="1554"/>
      <c r="AG50" s="1554"/>
      <c r="AH50" s="1554"/>
      <c r="AI50" s="1554"/>
      <c r="AJ50" s="1554"/>
      <c r="AK50" s="1555"/>
      <c r="AL50" s="1572" t="s">
        <v>461</v>
      </c>
      <c r="AM50" s="1573"/>
      <c r="AN50" s="1573"/>
      <c r="AO50" s="1582"/>
    </row>
    <row r="51" spans="1:41" ht="18" customHeight="1">
      <c r="B51" s="1560"/>
      <c r="C51" s="1566"/>
      <c r="D51" s="1426"/>
      <c r="E51" s="1426"/>
      <c r="F51" s="1426"/>
      <c r="G51" s="1426"/>
      <c r="H51" s="1426"/>
      <c r="I51" s="1426"/>
      <c r="J51" s="1426"/>
      <c r="K51" s="1426"/>
      <c r="L51" s="1426"/>
      <c r="M51" s="1426"/>
      <c r="N51" s="1567"/>
      <c r="O51" s="1553"/>
      <c r="P51" s="1554"/>
      <c r="Q51" s="1554"/>
      <c r="R51" s="1554"/>
      <c r="S51" s="1554"/>
      <c r="T51" s="1554"/>
      <c r="U51" s="1554"/>
      <c r="V51" s="1554"/>
      <c r="W51" s="1554"/>
      <c r="X51" s="1554"/>
      <c r="Y51" s="1554"/>
      <c r="Z51" s="1554"/>
      <c r="AA51" s="1554"/>
      <c r="AB51" s="1554"/>
      <c r="AC51" s="1554"/>
      <c r="AD51" s="1554"/>
      <c r="AE51" s="1554"/>
      <c r="AF51" s="1554"/>
      <c r="AG51" s="1554"/>
      <c r="AH51" s="1554"/>
      <c r="AI51" s="1554"/>
      <c r="AJ51" s="1554"/>
      <c r="AK51" s="1555"/>
      <c r="AL51" s="1574"/>
      <c r="AM51" s="1575"/>
      <c r="AN51" s="1575"/>
      <c r="AO51" s="1583"/>
    </row>
    <row r="52" spans="1:41" ht="18" customHeight="1">
      <c r="B52" s="1561"/>
      <c r="C52" s="1568"/>
      <c r="D52" s="1569"/>
      <c r="E52" s="1569"/>
      <c r="F52" s="1569"/>
      <c r="G52" s="1569"/>
      <c r="H52" s="1569"/>
      <c r="I52" s="1569"/>
      <c r="J52" s="1569"/>
      <c r="K52" s="1569"/>
      <c r="L52" s="1569"/>
      <c r="M52" s="1569"/>
      <c r="N52" s="1570"/>
      <c r="O52" s="1553"/>
      <c r="P52" s="1554"/>
      <c r="Q52" s="1554"/>
      <c r="R52" s="1554"/>
      <c r="S52" s="1554"/>
      <c r="T52" s="1554"/>
      <c r="U52" s="1554"/>
      <c r="V52" s="1554"/>
      <c r="W52" s="1554"/>
      <c r="X52" s="1554"/>
      <c r="Y52" s="1554"/>
      <c r="Z52" s="1554"/>
      <c r="AA52" s="1554"/>
      <c r="AB52" s="1554"/>
      <c r="AC52" s="1554"/>
      <c r="AD52" s="1554"/>
      <c r="AE52" s="1554"/>
      <c r="AF52" s="1554"/>
      <c r="AG52" s="1554"/>
      <c r="AH52" s="1554"/>
      <c r="AI52" s="1554"/>
      <c r="AJ52" s="1554"/>
      <c r="AK52" s="1555"/>
      <c r="AL52" s="1576"/>
      <c r="AM52" s="1577"/>
      <c r="AN52" s="1577"/>
      <c r="AO52" s="1584"/>
    </row>
    <row r="53" spans="1:41" ht="18" customHeight="1">
      <c r="B53" s="1559">
        <v>7</v>
      </c>
      <c r="C53" s="1586" t="s">
        <v>469</v>
      </c>
      <c r="D53" s="1587"/>
      <c r="E53" s="1587"/>
      <c r="F53" s="1587"/>
      <c r="G53" s="1587"/>
      <c r="H53" s="1587"/>
      <c r="I53" s="1587"/>
      <c r="J53" s="1587"/>
      <c r="K53" s="1587"/>
      <c r="L53" s="1587"/>
      <c r="M53" s="1587"/>
      <c r="N53" s="1587"/>
      <c r="O53" s="1556"/>
      <c r="P53" s="1554"/>
      <c r="Q53" s="1554"/>
      <c r="R53" s="1554"/>
      <c r="S53" s="1554"/>
      <c r="T53" s="1554"/>
      <c r="U53" s="1554"/>
      <c r="V53" s="1554"/>
      <c r="W53" s="1554"/>
      <c r="X53" s="1554"/>
      <c r="Y53" s="1554"/>
      <c r="Z53" s="1554"/>
      <c r="AA53" s="1554"/>
      <c r="AB53" s="1554"/>
      <c r="AC53" s="1554"/>
      <c r="AD53" s="1554"/>
      <c r="AE53" s="1554"/>
      <c r="AF53" s="1554"/>
      <c r="AG53" s="1554"/>
      <c r="AH53" s="1554"/>
      <c r="AI53" s="1554"/>
      <c r="AJ53" s="1554"/>
      <c r="AK53" s="1555"/>
      <c r="AL53" s="1552"/>
      <c r="AM53" s="1552"/>
      <c r="AN53" s="1552"/>
      <c r="AO53" s="1552"/>
    </row>
    <row r="54" spans="1:41" ht="18" customHeight="1">
      <c r="B54" s="1585"/>
      <c r="C54" s="1588"/>
      <c r="D54" s="1588"/>
      <c r="E54" s="1588"/>
      <c r="F54" s="1588"/>
      <c r="G54" s="1588"/>
      <c r="H54" s="1588"/>
      <c r="I54" s="1588"/>
      <c r="J54" s="1588"/>
      <c r="K54" s="1588"/>
      <c r="L54" s="1588"/>
      <c r="M54" s="1588"/>
      <c r="N54" s="1588"/>
      <c r="O54" s="1553"/>
      <c r="P54" s="1554"/>
      <c r="Q54" s="1554"/>
      <c r="R54" s="1554"/>
      <c r="S54" s="1554"/>
      <c r="T54" s="1554"/>
      <c r="U54" s="1554"/>
      <c r="V54" s="1554"/>
      <c r="W54" s="1554"/>
      <c r="X54" s="1554"/>
      <c r="Y54" s="1554"/>
      <c r="Z54" s="1554"/>
      <c r="AA54" s="1554"/>
      <c r="AB54" s="1554"/>
      <c r="AC54" s="1554"/>
      <c r="AD54" s="1554"/>
      <c r="AE54" s="1554"/>
      <c r="AF54" s="1554"/>
      <c r="AG54" s="1554"/>
      <c r="AH54" s="1554"/>
      <c r="AI54" s="1554"/>
      <c r="AJ54" s="1554"/>
      <c r="AK54" s="1555"/>
      <c r="AL54" s="1552"/>
      <c r="AM54" s="1552"/>
      <c r="AN54" s="1552"/>
      <c r="AO54" s="1552"/>
    </row>
    <row r="55" spans="1:41" ht="18.75" customHeight="1">
      <c r="B55" s="1550"/>
      <c r="C55" s="1589"/>
      <c r="D55" s="1589"/>
      <c r="E55" s="1589"/>
      <c r="F55" s="1589"/>
      <c r="G55" s="1589"/>
      <c r="H55" s="1589"/>
      <c r="I55" s="1589"/>
      <c r="J55" s="1589"/>
      <c r="K55" s="1589"/>
      <c r="L55" s="1589"/>
      <c r="M55" s="1589"/>
      <c r="N55" s="1589"/>
      <c r="O55" s="1553"/>
      <c r="P55" s="1554"/>
      <c r="Q55" s="1554"/>
      <c r="R55" s="1554"/>
      <c r="S55" s="1554"/>
      <c r="T55" s="1554"/>
      <c r="U55" s="1554"/>
      <c r="V55" s="1554"/>
      <c r="W55" s="1554"/>
      <c r="X55" s="1554"/>
      <c r="Y55" s="1554"/>
      <c r="Z55" s="1554"/>
      <c r="AA55" s="1554"/>
      <c r="AB55" s="1554"/>
      <c r="AC55" s="1554"/>
      <c r="AD55" s="1554"/>
      <c r="AE55" s="1554"/>
      <c r="AF55" s="1554"/>
      <c r="AG55" s="1554"/>
      <c r="AH55" s="1554"/>
      <c r="AI55" s="1554"/>
      <c r="AJ55" s="1554"/>
      <c r="AK55" s="1555"/>
      <c r="AL55" s="1552"/>
      <c r="AM55" s="1552"/>
      <c r="AN55" s="1552"/>
      <c r="AO55" s="1552"/>
    </row>
    <row r="56" spans="1:41" ht="18.75" customHeight="1"/>
    <row r="57" spans="1:41" ht="18.75" customHeight="1">
      <c r="A57" s="283" t="s">
        <v>470</v>
      </c>
      <c r="E57" s="458"/>
    </row>
    <row r="58" spans="1:41" ht="18.75" customHeight="1">
      <c r="B58" s="1590" t="s">
        <v>416</v>
      </c>
      <c r="C58" s="1590"/>
      <c r="D58" s="1591"/>
      <c r="E58" s="1591"/>
      <c r="F58" s="1591"/>
      <c r="G58" s="1591"/>
      <c r="H58" s="1592" t="s">
        <v>417</v>
      </c>
      <c r="I58" s="1592"/>
      <c r="J58" s="1592"/>
      <c r="K58" s="1592"/>
      <c r="L58" s="1592"/>
      <c r="M58" s="1592"/>
      <c r="N58" s="1592"/>
      <c r="O58" s="1592"/>
      <c r="P58" s="1592"/>
      <c r="Q58" s="1592"/>
      <c r="R58" s="1592"/>
      <c r="S58" s="1592"/>
      <c r="T58" s="1592"/>
      <c r="U58" s="1592"/>
      <c r="V58" s="1592"/>
      <c r="W58" s="1592"/>
      <c r="X58" s="1592"/>
      <c r="Y58" s="1592"/>
      <c r="Z58" s="1592"/>
      <c r="AA58" s="1592"/>
      <c r="AB58" s="1592"/>
      <c r="AC58" s="1592"/>
      <c r="AD58" s="1592"/>
      <c r="AE58" s="1592"/>
      <c r="AF58" s="1544" t="s">
        <v>458</v>
      </c>
      <c r="AG58" s="1545"/>
      <c r="AH58" s="1545"/>
      <c r="AI58" s="1545"/>
      <c r="AJ58" s="1545"/>
      <c r="AK58" s="1546"/>
      <c r="AL58" s="1579" t="s">
        <v>459</v>
      </c>
      <c r="AM58" s="1579"/>
      <c r="AN58" s="1579"/>
      <c r="AO58" s="1579"/>
    </row>
    <row r="59" spans="1:41" ht="35.1" customHeight="1">
      <c r="B59" s="1593" t="s">
        <v>293</v>
      </c>
      <c r="C59" s="1595" t="s">
        <v>697</v>
      </c>
      <c r="D59" s="1595"/>
      <c r="E59" s="1595"/>
      <c r="F59" s="1595"/>
      <c r="G59" s="1595"/>
      <c r="H59" s="1597" t="s">
        <v>700</v>
      </c>
      <c r="I59" s="1597"/>
      <c r="J59" s="1597"/>
      <c r="K59" s="1597"/>
      <c r="L59" s="1597"/>
      <c r="M59" s="1597"/>
      <c r="N59" s="1597"/>
      <c r="O59" s="1597"/>
      <c r="P59" s="1597"/>
      <c r="Q59" s="1597"/>
      <c r="R59" s="1597"/>
      <c r="S59" s="1597"/>
      <c r="T59" s="1597"/>
      <c r="U59" s="1597"/>
      <c r="V59" s="1597"/>
      <c r="W59" s="1597"/>
      <c r="X59" s="1597"/>
      <c r="Y59" s="1597"/>
      <c r="Z59" s="1597"/>
      <c r="AA59" s="1597"/>
      <c r="AB59" s="1597"/>
      <c r="AC59" s="1597"/>
      <c r="AD59" s="1597"/>
      <c r="AE59" s="1598"/>
      <c r="AF59" s="1601" t="s">
        <v>701</v>
      </c>
      <c r="AG59" s="1601"/>
      <c r="AH59" s="1601"/>
      <c r="AI59" s="1601"/>
      <c r="AJ59" s="1601"/>
      <c r="AK59" s="1602"/>
      <c r="AL59" s="1607" t="s">
        <v>702</v>
      </c>
      <c r="AM59" s="1608"/>
      <c r="AN59" s="1608"/>
      <c r="AO59" s="1609"/>
    </row>
    <row r="60" spans="1:41" ht="35.1" customHeight="1">
      <c r="B60" s="1594"/>
      <c r="C60" s="1596"/>
      <c r="D60" s="1596"/>
      <c r="E60" s="1596"/>
      <c r="F60" s="1596"/>
      <c r="G60" s="1596"/>
      <c r="H60" s="1599"/>
      <c r="I60" s="1599"/>
      <c r="J60" s="1599"/>
      <c r="K60" s="1599"/>
      <c r="L60" s="1599"/>
      <c r="M60" s="1599"/>
      <c r="N60" s="1599"/>
      <c r="O60" s="1599"/>
      <c r="P60" s="1599"/>
      <c r="Q60" s="1599"/>
      <c r="R60" s="1599"/>
      <c r="S60" s="1599"/>
      <c r="T60" s="1599"/>
      <c r="U60" s="1599"/>
      <c r="V60" s="1599"/>
      <c r="W60" s="1599"/>
      <c r="X60" s="1599"/>
      <c r="Y60" s="1599"/>
      <c r="Z60" s="1599"/>
      <c r="AA60" s="1599"/>
      <c r="AB60" s="1599"/>
      <c r="AC60" s="1599"/>
      <c r="AD60" s="1599"/>
      <c r="AE60" s="1600"/>
      <c r="AF60" s="1601"/>
      <c r="AG60" s="1601"/>
      <c r="AH60" s="1601"/>
      <c r="AI60" s="1601"/>
      <c r="AJ60" s="1601"/>
      <c r="AK60" s="1602"/>
      <c r="AL60" s="1603"/>
      <c r="AM60" s="1601"/>
      <c r="AN60" s="1601"/>
      <c r="AO60" s="1602"/>
    </row>
    <row r="61" spans="1:41" ht="28.5" customHeight="1">
      <c r="B61" s="1610" t="s">
        <v>292</v>
      </c>
      <c r="C61" s="1550" t="s">
        <v>371</v>
      </c>
      <c r="D61" s="1550"/>
      <c r="E61" s="1550"/>
      <c r="F61" s="1550"/>
      <c r="G61" s="1550"/>
      <c r="H61" s="1611" t="s">
        <v>703</v>
      </c>
      <c r="I61" s="1611"/>
      <c r="J61" s="1611"/>
      <c r="K61" s="1611"/>
      <c r="L61" s="1611"/>
      <c r="M61" s="1611"/>
      <c r="N61" s="1611"/>
      <c r="O61" s="1611"/>
      <c r="P61" s="1611"/>
      <c r="Q61" s="1611"/>
      <c r="R61" s="1611"/>
      <c r="S61" s="1611"/>
      <c r="T61" s="1611"/>
      <c r="U61" s="1611"/>
      <c r="V61" s="1611"/>
      <c r="W61" s="1611"/>
      <c r="X61" s="1611"/>
      <c r="Y61" s="1611"/>
      <c r="Z61" s="1611"/>
      <c r="AA61" s="1611"/>
      <c r="AB61" s="1611"/>
      <c r="AC61" s="1611"/>
      <c r="AD61" s="1611"/>
      <c r="AE61" s="1612"/>
      <c r="AF61" s="1603"/>
      <c r="AG61" s="1601"/>
      <c r="AH61" s="1601"/>
      <c r="AI61" s="1601"/>
      <c r="AJ61" s="1601"/>
      <c r="AK61" s="1602"/>
      <c r="AL61" s="1603"/>
      <c r="AM61" s="1601"/>
      <c r="AN61" s="1601"/>
      <c r="AO61" s="1602"/>
    </row>
    <row r="62" spans="1:41" ht="28.5" customHeight="1">
      <c r="B62" s="1579"/>
      <c r="C62" s="1552"/>
      <c r="D62" s="1552"/>
      <c r="E62" s="1552"/>
      <c r="F62" s="1552"/>
      <c r="G62" s="1552"/>
      <c r="H62" s="1613"/>
      <c r="I62" s="1613"/>
      <c r="J62" s="1613"/>
      <c r="K62" s="1613"/>
      <c r="L62" s="1613"/>
      <c r="M62" s="1613"/>
      <c r="N62" s="1613"/>
      <c r="O62" s="1613"/>
      <c r="P62" s="1613"/>
      <c r="Q62" s="1613"/>
      <c r="R62" s="1613"/>
      <c r="S62" s="1613"/>
      <c r="T62" s="1613"/>
      <c r="U62" s="1613"/>
      <c r="V62" s="1613"/>
      <c r="W62" s="1613"/>
      <c r="X62" s="1613"/>
      <c r="Y62" s="1613"/>
      <c r="Z62" s="1613"/>
      <c r="AA62" s="1613"/>
      <c r="AB62" s="1613"/>
      <c r="AC62" s="1613"/>
      <c r="AD62" s="1613"/>
      <c r="AE62" s="1614"/>
      <c r="AF62" s="1603"/>
      <c r="AG62" s="1601"/>
      <c r="AH62" s="1601"/>
      <c r="AI62" s="1601"/>
      <c r="AJ62" s="1601"/>
      <c r="AK62" s="1602"/>
      <c r="AL62" s="1603"/>
      <c r="AM62" s="1601"/>
      <c r="AN62" s="1601"/>
      <c r="AO62" s="1602"/>
    </row>
    <row r="63" spans="1:41" ht="28.5" customHeight="1">
      <c r="B63" s="1615" t="s">
        <v>291</v>
      </c>
      <c r="C63" s="1616" t="s">
        <v>370</v>
      </c>
      <c r="D63" s="1552"/>
      <c r="E63" s="1552"/>
      <c r="F63" s="1552"/>
      <c r="G63" s="1552"/>
      <c r="H63" s="1613" t="s">
        <v>704</v>
      </c>
      <c r="I63" s="1613"/>
      <c r="J63" s="1613"/>
      <c r="K63" s="1613"/>
      <c r="L63" s="1613"/>
      <c r="M63" s="1613"/>
      <c r="N63" s="1613"/>
      <c r="O63" s="1613"/>
      <c r="P63" s="1613"/>
      <c r="Q63" s="1613"/>
      <c r="R63" s="1613"/>
      <c r="S63" s="1613"/>
      <c r="T63" s="1613"/>
      <c r="U63" s="1613"/>
      <c r="V63" s="1613"/>
      <c r="W63" s="1613"/>
      <c r="X63" s="1613"/>
      <c r="Y63" s="1613"/>
      <c r="Z63" s="1613"/>
      <c r="AA63" s="1613"/>
      <c r="AB63" s="1613"/>
      <c r="AC63" s="1613"/>
      <c r="AD63" s="1613"/>
      <c r="AE63" s="1614"/>
      <c r="AF63" s="1603"/>
      <c r="AG63" s="1601"/>
      <c r="AH63" s="1601"/>
      <c r="AI63" s="1601"/>
      <c r="AJ63" s="1601"/>
      <c r="AK63" s="1602"/>
      <c r="AL63" s="1603"/>
      <c r="AM63" s="1601"/>
      <c r="AN63" s="1601"/>
      <c r="AO63" s="1602"/>
    </row>
    <row r="64" spans="1:41" ht="28.5" customHeight="1">
      <c r="B64" s="1579"/>
      <c r="C64" s="1552"/>
      <c r="D64" s="1552"/>
      <c r="E64" s="1552"/>
      <c r="F64" s="1552"/>
      <c r="G64" s="1552"/>
      <c r="H64" s="1613"/>
      <c r="I64" s="1613"/>
      <c r="J64" s="1613"/>
      <c r="K64" s="1613"/>
      <c r="L64" s="1613"/>
      <c r="M64" s="1613"/>
      <c r="N64" s="1613"/>
      <c r="O64" s="1613"/>
      <c r="P64" s="1613"/>
      <c r="Q64" s="1613"/>
      <c r="R64" s="1613"/>
      <c r="S64" s="1613"/>
      <c r="T64" s="1613"/>
      <c r="U64" s="1613"/>
      <c r="V64" s="1613"/>
      <c r="W64" s="1613"/>
      <c r="X64" s="1613"/>
      <c r="Y64" s="1613"/>
      <c r="Z64" s="1613"/>
      <c r="AA64" s="1613"/>
      <c r="AB64" s="1613"/>
      <c r="AC64" s="1613"/>
      <c r="AD64" s="1613"/>
      <c r="AE64" s="1614"/>
      <c r="AF64" s="1603"/>
      <c r="AG64" s="1601"/>
      <c r="AH64" s="1601"/>
      <c r="AI64" s="1601"/>
      <c r="AJ64" s="1601"/>
      <c r="AK64" s="1602"/>
      <c r="AL64" s="1603"/>
      <c r="AM64" s="1601"/>
      <c r="AN64" s="1601"/>
      <c r="AO64" s="1602"/>
    </row>
    <row r="65" spans="1:41" ht="23.25" customHeight="1">
      <c r="B65" s="1615" t="s">
        <v>290</v>
      </c>
      <c r="C65" s="1552" t="s">
        <v>369</v>
      </c>
      <c r="D65" s="1552"/>
      <c r="E65" s="1552"/>
      <c r="F65" s="1552"/>
      <c r="G65" s="1552"/>
      <c r="H65" s="1617" t="s">
        <v>472</v>
      </c>
      <c r="I65" s="1618"/>
      <c r="J65" s="1618"/>
      <c r="K65" s="1618"/>
      <c r="L65" s="1618"/>
      <c r="M65" s="1618"/>
      <c r="N65" s="1618"/>
      <c r="O65" s="1618"/>
      <c r="P65" s="1618"/>
      <c r="Q65" s="1618"/>
      <c r="R65" s="1618"/>
      <c r="S65" s="1618"/>
      <c r="T65" s="1618"/>
      <c r="U65" s="1618"/>
      <c r="V65" s="1618"/>
      <c r="W65" s="1618"/>
      <c r="X65" s="1618"/>
      <c r="Y65" s="1618"/>
      <c r="Z65" s="1618"/>
      <c r="AA65" s="1618"/>
      <c r="AB65" s="1618"/>
      <c r="AC65" s="1618"/>
      <c r="AD65" s="1618"/>
      <c r="AE65" s="1619"/>
      <c r="AF65" s="1603"/>
      <c r="AG65" s="1601"/>
      <c r="AH65" s="1601"/>
      <c r="AI65" s="1601"/>
      <c r="AJ65" s="1601"/>
      <c r="AK65" s="1602"/>
      <c r="AL65" s="1603"/>
      <c r="AM65" s="1601"/>
      <c r="AN65" s="1601"/>
      <c r="AO65" s="1602"/>
    </row>
    <row r="66" spans="1:41" ht="23.25" customHeight="1">
      <c r="B66" s="1579"/>
      <c r="C66" s="1552"/>
      <c r="D66" s="1552"/>
      <c r="E66" s="1552"/>
      <c r="F66" s="1552"/>
      <c r="G66" s="1552"/>
      <c r="H66" s="1612"/>
      <c r="I66" s="1620"/>
      <c r="J66" s="1620"/>
      <c r="K66" s="1620"/>
      <c r="L66" s="1620"/>
      <c r="M66" s="1620"/>
      <c r="N66" s="1620"/>
      <c r="O66" s="1620"/>
      <c r="P66" s="1620"/>
      <c r="Q66" s="1620"/>
      <c r="R66" s="1620"/>
      <c r="S66" s="1620"/>
      <c r="T66" s="1620"/>
      <c r="U66" s="1620"/>
      <c r="V66" s="1620"/>
      <c r="W66" s="1620"/>
      <c r="X66" s="1620"/>
      <c r="Y66" s="1620"/>
      <c r="Z66" s="1620"/>
      <c r="AA66" s="1620"/>
      <c r="AB66" s="1620"/>
      <c r="AC66" s="1620"/>
      <c r="AD66" s="1620"/>
      <c r="AE66" s="1621"/>
      <c r="AF66" s="1604"/>
      <c r="AG66" s="1605"/>
      <c r="AH66" s="1605"/>
      <c r="AI66" s="1605"/>
      <c r="AJ66" s="1605"/>
      <c r="AK66" s="1606"/>
      <c r="AL66" s="1604"/>
      <c r="AM66" s="1605"/>
      <c r="AN66" s="1605"/>
      <c r="AO66" s="1606"/>
    </row>
    <row r="67" spans="1:41" ht="18.75" customHeight="1">
      <c r="E67" s="458"/>
    </row>
    <row r="68" spans="1:41" ht="18.75" customHeight="1">
      <c r="A68" s="283" t="s">
        <v>363</v>
      </c>
      <c r="C68" s="426"/>
      <c r="D68"/>
      <c r="E68"/>
    </row>
    <row r="69" spans="1:41" ht="18.75" customHeight="1">
      <c r="B69" s="426" t="s">
        <v>473</v>
      </c>
      <c r="C69" s="426"/>
      <c r="D69"/>
      <c r="E69"/>
    </row>
    <row r="70" spans="1:41" ht="18.75" customHeight="1">
      <c r="B70" s="426" t="s">
        <v>474</v>
      </c>
      <c r="C70" s="426"/>
      <c r="D70"/>
      <c r="E70"/>
    </row>
    <row r="71" spans="1:41" ht="18.75" customHeight="1">
      <c r="B71" s="1622" t="s">
        <v>362</v>
      </c>
      <c r="C71" s="1623"/>
      <c r="D71" s="1623"/>
      <c r="E71" s="1623"/>
      <c r="F71" s="1623"/>
      <c r="G71" s="1554"/>
      <c r="H71" s="1554"/>
      <c r="I71" s="1554"/>
      <c r="J71" s="1554"/>
      <c r="K71" s="1554"/>
      <c r="L71" s="1554"/>
      <c r="M71" s="1554"/>
      <c r="N71" s="1554"/>
      <c r="O71" s="1554"/>
      <c r="P71" s="1554"/>
      <c r="Q71" s="1554"/>
      <c r="R71" s="1554"/>
      <c r="S71" s="1554"/>
      <c r="T71" s="1554"/>
      <c r="U71" s="1554"/>
      <c r="V71" s="1554"/>
      <c r="W71" s="1554"/>
      <c r="X71" s="1554"/>
      <c r="Y71" s="1554"/>
      <c r="Z71" s="1544" t="s">
        <v>458</v>
      </c>
      <c r="AA71" s="1554"/>
      <c r="AB71" s="1554"/>
      <c r="AC71" s="1554"/>
      <c r="AD71" s="1554"/>
      <c r="AE71" s="1554"/>
      <c r="AF71" s="1554"/>
      <c r="AG71" s="1554"/>
      <c r="AH71" s="1555"/>
      <c r="AI71" s="1545" t="s">
        <v>475</v>
      </c>
      <c r="AJ71" s="1554"/>
      <c r="AK71" s="1554"/>
      <c r="AL71" s="1554"/>
      <c r="AM71" s="1554"/>
      <c r="AN71" s="1554"/>
      <c r="AO71" s="1555"/>
    </row>
    <row r="72" spans="1:41" ht="9.75" customHeight="1">
      <c r="B72" s="1626">
        <v>1</v>
      </c>
      <c r="C72" s="1562" t="s">
        <v>476</v>
      </c>
      <c r="D72" s="1563"/>
      <c r="E72" s="1563"/>
      <c r="F72" s="1563"/>
      <c r="G72" s="1564"/>
      <c r="H72" s="1564"/>
      <c r="I72" s="1564"/>
      <c r="J72" s="1564"/>
      <c r="K72" s="1564"/>
      <c r="L72" s="1564"/>
      <c r="M72" s="1564"/>
      <c r="N72" s="1564"/>
      <c r="O72" s="1564"/>
      <c r="P72" s="1564"/>
      <c r="Q72" s="1564"/>
      <c r="R72" s="1564"/>
      <c r="S72" s="1564"/>
      <c r="T72" s="1564"/>
      <c r="U72" s="1564"/>
      <c r="V72" s="1564"/>
      <c r="W72" s="1564"/>
      <c r="X72" s="1564"/>
      <c r="Y72" s="1564"/>
      <c r="Z72" s="1572" t="s">
        <v>477</v>
      </c>
      <c r="AA72" s="1564"/>
      <c r="AB72" s="1564"/>
      <c r="AC72" s="1564"/>
      <c r="AD72" s="1564"/>
      <c r="AE72" s="1564"/>
      <c r="AF72" s="1564"/>
      <c r="AG72" s="1564"/>
      <c r="AH72" s="1565"/>
      <c r="AI72" s="1573" t="s">
        <v>478</v>
      </c>
      <c r="AJ72" s="1564"/>
      <c r="AK72" s="1564"/>
      <c r="AL72" s="1564"/>
      <c r="AM72" s="1564"/>
      <c r="AN72" s="1564"/>
      <c r="AO72" s="1565"/>
    </row>
    <row r="73" spans="1:41" ht="9.75" customHeight="1">
      <c r="B73" s="1627"/>
      <c r="C73" s="1568"/>
      <c r="D73" s="1569"/>
      <c r="E73" s="1569"/>
      <c r="F73" s="1569"/>
      <c r="G73" s="1569"/>
      <c r="H73" s="1569"/>
      <c r="I73" s="1569"/>
      <c r="J73" s="1569"/>
      <c r="K73" s="1569"/>
      <c r="L73" s="1569"/>
      <c r="M73" s="1569"/>
      <c r="N73" s="1569"/>
      <c r="O73" s="1569"/>
      <c r="P73" s="1569"/>
      <c r="Q73" s="1569"/>
      <c r="R73" s="1569"/>
      <c r="S73" s="1569"/>
      <c r="T73" s="1569"/>
      <c r="U73" s="1569"/>
      <c r="V73" s="1569"/>
      <c r="W73" s="1569"/>
      <c r="X73" s="1569"/>
      <c r="Y73" s="1569"/>
      <c r="Z73" s="1566"/>
      <c r="AA73" s="1426"/>
      <c r="AB73" s="1426"/>
      <c r="AC73" s="1426"/>
      <c r="AD73" s="1426"/>
      <c r="AE73" s="1426"/>
      <c r="AF73" s="1426"/>
      <c r="AG73" s="1426"/>
      <c r="AH73" s="1567"/>
      <c r="AI73" s="1426"/>
      <c r="AJ73" s="1426"/>
      <c r="AK73" s="1426"/>
      <c r="AL73" s="1426"/>
      <c r="AM73" s="1426"/>
      <c r="AN73" s="1426"/>
      <c r="AO73" s="1567"/>
    </row>
    <row r="74" spans="1:41" ht="9.75" customHeight="1">
      <c r="B74" s="1626">
        <v>2</v>
      </c>
      <c r="C74" s="1562" t="s">
        <v>479</v>
      </c>
      <c r="D74" s="1563"/>
      <c r="E74" s="1563"/>
      <c r="F74" s="1563"/>
      <c r="G74" s="1564"/>
      <c r="H74" s="1564"/>
      <c r="I74" s="1564"/>
      <c r="J74" s="1564"/>
      <c r="K74" s="1564"/>
      <c r="L74" s="1564"/>
      <c r="M74" s="1564"/>
      <c r="N74" s="1564"/>
      <c r="O74" s="1564"/>
      <c r="P74" s="1564"/>
      <c r="Q74" s="1564"/>
      <c r="R74" s="1564"/>
      <c r="S74" s="1564"/>
      <c r="T74" s="1564"/>
      <c r="U74" s="1564"/>
      <c r="V74" s="1564"/>
      <c r="W74" s="1564"/>
      <c r="X74" s="1564"/>
      <c r="Y74" s="1564"/>
      <c r="Z74" s="1566"/>
      <c r="AA74" s="1426"/>
      <c r="AB74" s="1426"/>
      <c r="AC74" s="1426"/>
      <c r="AD74" s="1426"/>
      <c r="AE74" s="1426"/>
      <c r="AF74" s="1426"/>
      <c r="AG74" s="1426"/>
      <c r="AH74" s="1567"/>
      <c r="AI74" s="1426"/>
      <c r="AJ74" s="1426"/>
      <c r="AK74" s="1426"/>
      <c r="AL74" s="1426"/>
      <c r="AM74" s="1426"/>
      <c r="AN74" s="1426"/>
      <c r="AO74" s="1567"/>
    </row>
    <row r="75" spans="1:41" ht="9.75" customHeight="1">
      <c r="B75" s="1627"/>
      <c r="C75" s="1568"/>
      <c r="D75" s="1569"/>
      <c r="E75" s="1569"/>
      <c r="F75" s="1569"/>
      <c r="G75" s="1569"/>
      <c r="H75" s="1569"/>
      <c r="I75" s="1569"/>
      <c r="J75" s="1569"/>
      <c r="K75" s="1569"/>
      <c r="L75" s="1569"/>
      <c r="M75" s="1569"/>
      <c r="N75" s="1569"/>
      <c r="O75" s="1569"/>
      <c r="P75" s="1569"/>
      <c r="Q75" s="1569"/>
      <c r="R75" s="1569"/>
      <c r="S75" s="1569"/>
      <c r="T75" s="1569"/>
      <c r="U75" s="1569"/>
      <c r="V75" s="1569"/>
      <c r="W75" s="1569"/>
      <c r="X75" s="1569"/>
      <c r="Y75" s="1569"/>
      <c r="Z75" s="1566"/>
      <c r="AA75" s="1426"/>
      <c r="AB75" s="1426"/>
      <c r="AC75" s="1426"/>
      <c r="AD75" s="1426"/>
      <c r="AE75" s="1426"/>
      <c r="AF75" s="1426"/>
      <c r="AG75" s="1426"/>
      <c r="AH75" s="1567"/>
      <c r="AI75" s="1426"/>
      <c r="AJ75" s="1426"/>
      <c r="AK75" s="1426"/>
      <c r="AL75" s="1426"/>
      <c r="AM75" s="1426"/>
      <c r="AN75" s="1426"/>
      <c r="AO75" s="1567"/>
    </row>
    <row r="76" spans="1:41" ht="9.75" customHeight="1">
      <c r="B76" s="1626">
        <v>3</v>
      </c>
      <c r="C76" s="1562" t="s">
        <v>480</v>
      </c>
      <c r="D76" s="1563"/>
      <c r="E76" s="1563"/>
      <c r="F76" s="1563"/>
      <c r="G76" s="1564"/>
      <c r="H76" s="1564"/>
      <c r="I76" s="1564"/>
      <c r="J76" s="1564"/>
      <c r="K76" s="1564"/>
      <c r="L76" s="1564"/>
      <c r="M76" s="1564"/>
      <c r="N76" s="1564"/>
      <c r="O76" s="1564"/>
      <c r="P76" s="1564"/>
      <c r="Q76" s="1564"/>
      <c r="R76" s="1564"/>
      <c r="S76" s="1564"/>
      <c r="T76" s="1564"/>
      <c r="U76" s="1564"/>
      <c r="V76" s="1564"/>
      <c r="W76" s="1564"/>
      <c r="X76" s="1564"/>
      <c r="Y76" s="1564"/>
      <c r="Z76" s="1566"/>
      <c r="AA76" s="1426"/>
      <c r="AB76" s="1426"/>
      <c r="AC76" s="1426"/>
      <c r="AD76" s="1426"/>
      <c r="AE76" s="1426"/>
      <c r="AF76" s="1426"/>
      <c r="AG76" s="1426"/>
      <c r="AH76" s="1567"/>
      <c r="AI76" s="1426"/>
      <c r="AJ76" s="1426"/>
      <c r="AK76" s="1426"/>
      <c r="AL76" s="1426"/>
      <c r="AM76" s="1426"/>
      <c r="AN76" s="1426"/>
      <c r="AO76" s="1567"/>
    </row>
    <row r="77" spans="1:41" ht="9.75" customHeight="1">
      <c r="B77" s="1550"/>
      <c r="C77" s="1568"/>
      <c r="D77" s="1569"/>
      <c r="E77" s="1569"/>
      <c r="F77" s="1569"/>
      <c r="G77" s="1569"/>
      <c r="H77" s="1569"/>
      <c r="I77" s="1569"/>
      <c r="J77" s="1569"/>
      <c r="K77" s="1569"/>
      <c r="L77" s="1569"/>
      <c r="M77" s="1569"/>
      <c r="N77" s="1569"/>
      <c r="O77" s="1569"/>
      <c r="P77" s="1569"/>
      <c r="Q77" s="1569"/>
      <c r="R77" s="1569"/>
      <c r="S77" s="1569"/>
      <c r="T77" s="1569"/>
      <c r="U77" s="1569"/>
      <c r="V77" s="1569"/>
      <c r="W77" s="1569"/>
      <c r="X77" s="1569"/>
      <c r="Y77" s="1569"/>
      <c r="Z77" s="1566"/>
      <c r="AA77" s="1426"/>
      <c r="AB77" s="1426"/>
      <c r="AC77" s="1426"/>
      <c r="AD77" s="1426"/>
      <c r="AE77" s="1426"/>
      <c r="AF77" s="1426"/>
      <c r="AG77" s="1426"/>
      <c r="AH77" s="1567"/>
      <c r="AI77" s="1426"/>
      <c r="AJ77" s="1426"/>
      <c r="AK77" s="1426"/>
      <c r="AL77" s="1426"/>
      <c r="AM77" s="1426"/>
      <c r="AN77" s="1426"/>
      <c r="AO77" s="1567"/>
    </row>
    <row r="78" spans="1:41" ht="9.75" customHeight="1">
      <c r="B78" s="1626">
        <v>4</v>
      </c>
      <c r="C78" s="1562" t="s">
        <v>481</v>
      </c>
      <c r="D78" s="1563"/>
      <c r="E78" s="1563"/>
      <c r="F78" s="1563"/>
      <c r="G78" s="1564"/>
      <c r="H78" s="1564"/>
      <c r="I78" s="1564"/>
      <c r="J78" s="1564"/>
      <c r="K78" s="1564"/>
      <c r="L78" s="1564"/>
      <c r="M78" s="1564"/>
      <c r="N78" s="1564"/>
      <c r="O78" s="1564"/>
      <c r="P78" s="1564"/>
      <c r="Q78" s="1564"/>
      <c r="R78" s="1564"/>
      <c r="S78" s="1564"/>
      <c r="T78" s="1564"/>
      <c r="U78" s="1564"/>
      <c r="V78" s="1564"/>
      <c r="W78" s="1564"/>
      <c r="X78" s="1564"/>
      <c r="Y78" s="1564"/>
      <c r="Z78" s="1566"/>
      <c r="AA78" s="1426"/>
      <c r="AB78" s="1426"/>
      <c r="AC78" s="1426"/>
      <c r="AD78" s="1426"/>
      <c r="AE78" s="1426"/>
      <c r="AF78" s="1426"/>
      <c r="AG78" s="1426"/>
      <c r="AH78" s="1567"/>
      <c r="AI78" s="1426"/>
      <c r="AJ78" s="1426"/>
      <c r="AK78" s="1426"/>
      <c r="AL78" s="1426"/>
      <c r="AM78" s="1426"/>
      <c r="AN78" s="1426"/>
      <c r="AO78" s="1567"/>
    </row>
    <row r="79" spans="1:41" ht="9.75" customHeight="1">
      <c r="B79" s="1550"/>
      <c r="C79" s="1568"/>
      <c r="D79" s="1569"/>
      <c r="E79" s="1569"/>
      <c r="F79" s="1569"/>
      <c r="G79" s="1569"/>
      <c r="H79" s="1569"/>
      <c r="I79" s="1569"/>
      <c r="J79" s="1569"/>
      <c r="K79" s="1569"/>
      <c r="L79" s="1569"/>
      <c r="M79" s="1569"/>
      <c r="N79" s="1569"/>
      <c r="O79" s="1569"/>
      <c r="P79" s="1569"/>
      <c r="Q79" s="1569"/>
      <c r="R79" s="1569"/>
      <c r="S79" s="1569"/>
      <c r="T79" s="1569"/>
      <c r="U79" s="1569"/>
      <c r="V79" s="1569"/>
      <c r="W79" s="1569"/>
      <c r="X79" s="1569"/>
      <c r="Y79" s="1569"/>
      <c r="Z79" s="1568"/>
      <c r="AA79" s="1569"/>
      <c r="AB79" s="1569"/>
      <c r="AC79" s="1569"/>
      <c r="AD79" s="1569"/>
      <c r="AE79" s="1569"/>
      <c r="AF79" s="1569"/>
      <c r="AG79" s="1569"/>
      <c r="AH79" s="1570"/>
      <c r="AI79" s="1569"/>
      <c r="AJ79" s="1569"/>
      <c r="AK79" s="1569"/>
      <c r="AL79" s="1569"/>
      <c r="AM79" s="1569"/>
      <c r="AN79" s="1569"/>
      <c r="AO79" s="1570"/>
    </row>
    <row r="80" spans="1:41" ht="18.75" customHeight="1">
      <c r="C80" s="426"/>
      <c r="O80" s="458"/>
      <c r="P80" s="458"/>
      <c r="Q80" s="458"/>
      <c r="AC80" s="458"/>
      <c r="AD80" s="458"/>
      <c r="AE80" s="458"/>
      <c r="AF80" s="458"/>
    </row>
    <row r="81" spans="1:41" ht="18.75" customHeight="1">
      <c r="A81" s="283" t="s">
        <v>482</v>
      </c>
      <c r="E81" s="458"/>
    </row>
    <row r="82" spans="1:41" ht="18.75" customHeight="1">
      <c r="B82" s="426" t="s">
        <v>483</v>
      </c>
      <c r="E82" s="458"/>
    </row>
    <row r="83" spans="1:41" ht="18.75" customHeight="1">
      <c r="B83" s="426" t="s">
        <v>484</v>
      </c>
      <c r="E83" s="458"/>
    </row>
    <row r="84" spans="1:41" ht="18.75" customHeight="1">
      <c r="B84" s="426" t="s">
        <v>485</v>
      </c>
      <c r="C84" s="458"/>
      <c r="D84" s="458"/>
      <c r="E84" s="458"/>
      <c r="F84" s="458"/>
      <c r="G84" s="458"/>
      <c r="H84" s="458"/>
      <c r="I84" s="458"/>
      <c r="J84" s="458"/>
      <c r="K84" s="458"/>
      <c r="L84" s="458"/>
      <c r="M84" s="458"/>
      <c r="N84" s="458"/>
      <c r="O84" s="458"/>
      <c r="P84" s="458"/>
      <c r="Q84" s="458"/>
      <c r="R84" s="458"/>
      <c r="S84" s="458"/>
      <c r="T84" s="458"/>
      <c r="U84" s="458"/>
      <c r="V84" s="458"/>
      <c r="W84" s="458"/>
      <c r="X84" s="458"/>
      <c r="Y84" s="458"/>
      <c r="Z84" s="458"/>
      <c r="AA84" s="458"/>
      <c r="AB84" s="458"/>
      <c r="AC84" s="458"/>
      <c r="AD84" s="458"/>
      <c r="AE84" s="458"/>
      <c r="AF84" s="458"/>
      <c r="AG84" s="458"/>
      <c r="AH84" s="458"/>
      <c r="AI84" s="458"/>
      <c r="AJ84" s="458"/>
      <c r="AK84" s="458"/>
      <c r="AL84" s="458"/>
      <c r="AM84" s="458"/>
      <c r="AN84" s="458"/>
      <c r="AO84" s="458"/>
    </row>
    <row r="85" spans="1:41" s="459" customFormat="1" ht="18.75" customHeight="1">
      <c r="B85" s="459" t="s">
        <v>705</v>
      </c>
      <c r="C85" s="460"/>
      <c r="D85" s="460"/>
      <c r="E85" s="460"/>
      <c r="F85" s="460"/>
      <c r="G85" s="460"/>
      <c r="H85" s="460"/>
      <c r="I85" s="460"/>
      <c r="J85" s="460"/>
      <c r="K85" s="460"/>
      <c r="L85" s="460"/>
      <c r="M85" s="460"/>
      <c r="N85" s="460"/>
      <c r="O85" s="460"/>
      <c r="P85" s="460"/>
      <c r="Q85" s="461"/>
      <c r="R85" s="461"/>
      <c r="S85" s="461"/>
      <c r="T85" s="461"/>
      <c r="U85" s="461"/>
      <c r="V85" s="461"/>
      <c r="W85" s="461"/>
      <c r="X85" s="461"/>
      <c r="Y85" s="461"/>
      <c r="Z85" s="461"/>
      <c r="AA85" s="461"/>
      <c r="AB85" s="461"/>
      <c r="AC85" s="461"/>
      <c r="AD85" s="461"/>
      <c r="AE85" s="461"/>
      <c r="AF85" s="461"/>
      <c r="AG85" s="461"/>
      <c r="AH85" s="461"/>
      <c r="AI85" s="461"/>
      <c r="AJ85" s="461"/>
      <c r="AK85" s="461"/>
      <c r="AL85" s="461"/>
      <c r="AM85" s="461"/>
      <c r="AN85" s="461"/>
      <c r="AO85" s="461"/>
    </row>
    <row r="86" spans="1:41" ht="18.75" customHeight="1">
      <c r="B86" s="462"/>
      <c r="C86" s="463"/>
      <c r="D86" s="463"/>
      <c r="E86" s="463"/>
      <c r="F86" s="463"/>
      <c r="G86" s="463"/>
      <c r="H86" s="463"/>
      <c r="I86" s="463"/>
      <c r="J86" s="463"/>
      <c r="K86" s="463"/>
      <c r="L86" s="463"/>
      <c r="M86" s="463"/>
      <c r="N86" s="463"/>
      <c r="O86" s="463"/>
      <c r="P86" s="463"/>
      <c r="Q86" s="458"/>
      <c r="R86" s="458"/>
      <c r="S86" s="458"/>
      <c r="T86" s="458"/>
      <c r="U86" s="458"/>
      <c r="V86" s="458"/>
      <c r="W86" s="458"/>
      <c r="X86" s="458"/>
      <c r="Y86" s="458"/>
      <c r="Z86" s="458"/>
      <c r="AA86" s="458"/>
      <c r="AB86" s="458"/>
      <c r="AC86" s="458"/>
      <c r="AD86" s="458"/>
      <c r="AE86" s="458"/>
      <c r="AF86" s="458"/>
      <c r="AG86" s="458"/>
      <c r="AH86" s="458"/>
      <c r="AI86" s="458"/>
      <c r="AJ86" s="458"/>
      <c r="AK86" s="458"/>
      <c r="AL86" s="458"/>
      <c r="AM86" s="458"/>
      <c r="AN86" s="458"/>
      <c r="AO86" s="458"/>
    </row>
    <row r="87" spans="1:41" ht="18.75" customHeight="1">
      <c r="B87" s="1547" t="s">
        <v>486</v>
      </c>
      <c r="C87" s="1548"/>
      <c r="D87" s="1548"/>
      <c r="E87" s="1548"/>
      <c r="F87" s="1548"/>
      <c r="G87" s="1548"/>
      <c r="H87" s="1549"/>
      <c r="I87" s="1547" t="s">
        <v>487</v>
      </c>
      <c r="J87" s="1548"/>
      <c r="K87" s="1548"/>
      <c r="L87" s="1548"/>
      <c r="M87" s="1548"/>
      <c r="N87" s="1548"/>
      <c r="O87" s="1548"/>
      <c r="P87" s="1548"/>
      <c r="Q87" s="1548"/>
      <c r="R87" s="1548"/>
      <c r="S87" s="1548"/>
      <c r="T87" s="1548"/>
      <c r="U87" s="1548"/>
      <c r="V87" s="1548"/>
      <c r="W87" s="1548"/>
      <c r="X87" s="1548"/>
      <c r="Y87" s="1548"/>
      <c r="Z87" s="1548"/>
      <c r="AA87" s="1548"/>
      <c r="AB87" s="1548"/>
      <c r="AC87" s="1548"/>
      <c r="AD87" s="1548"/>
      <c r="AE87" s="1548"/>
      <c r="AF87" s="1549"/>
      <c r="AG87" s="458"/>
      <c r="AH87" s="458"/>
      <c r="AI87" s="458"/>
      <c r="AJ87" s="458"/>
      <c r="AK87" s="458"/>
      <c r="AL87" s="458"/>
      <c r="AM87" s="458"/>
      <c r="AN87" s="458"/>
    </row>
    <row r="88" spans="1:41" ht="18.75" customHeight="1">
      <c r="B88" s="1616" t="s">
        <v>352</v>
      </c>
      <c r="C88" s="1616"/>
      <c r="D88" s="1616"/>
      <c r="E88" s="1616"/>
      <c r="F88" s="1616"/>
      <c r="G88" s="1616"/>
      <c r="H88" s="1616"/>
      <c r="I88" s="1552" t="s">
        <v>488</v>
      </c>
      <c r="J88" s="1552"/>
      <c r="K88" s="1552"/>
      <c r="L88" s="1552"/>
      <c r="M88" s="1552"/>
      <c r="N88" s="1552"/>
      <c r="O88" s="1552"/>
      <c r="P88" s="1552"/>
      <c r="Q88" s="1552"/>
      <c r="R88" s="1552"/>
      <c r="S88" s="1552"/>
      <c r="T88" s="1552"/>
      <c r="U88" s="1552"/>
      <c r="V88" s="1552"/>
      <c r="W88" s="1552"/>
      <c r="X88" s="1552"/>
      <c r="Y88" s="1552"/>
      <c r="Z88" s="1552"/>
      <c r="AA88" s="1552"/>
      <c r="AB88" s="1552"/>
      <c r="AC88" s="1552"/>
      <c r="AD88" s="1552"/>
      <c r="AE88" s="1552"/>
      <c r="AF88" s="1552"/>
    </row>
    <row r="89" spans="1:41" ht="18.75" customHeight="1">
      <c r="B89" s="1616" t="s">
        <v>350</v>
      </c>
      <c r="C89" s="1616"/>
      <c r="D89" s="1616"/>
      <c r="E89" s="1616"/>
      <c r="F89" s="1616"/>
      <c r="G89" s="1616"/>
      <c r="H89" s="1616"/>
      <c r="I89" s="1551" t="s">
        <v>489</v>
      </c>
      <c r="J89" s="1552"/>
      <c r="K89" s="1552"/>
      <c r="L89" s="1552"/>
      <c r="M89" s="1552"/>
      <c r="N89" s="1552"/>
      <c r="O89" s="1552"/>
      <c r="P89" s="1552"/>
      <c r="Q89" s="1552"/>
      <c r="R89" s="1552"/>
      <c r="S89" s="1552"/>
      <c r="T89" s="1552"/>
      <c r="U89" s="1552"/>
      <c r="V89" s="1552"/>
      <c r="W89" s="1552"/>
      <c r="X89" s="1552"/>
      <c r="Y89" s="1552"/>
      <c r="Z89" s="1552"/>
      <c r="AA89" s="1552"/>
      <c r="AB89" s="1552"/>
      <c r="AC89" s="1552"/>
      <c r="AD89" s="1552"/>
      <c r="AE89" s="1552"/>
      <c r="AF89" s="1552"/>
    </row>
    <row r="90" spans="1:41" ht="18.75" customHeight="1">
      <c r="B90" s="1616" t="s">
        <v>490</v>
      </c>
      <c r="C90" s="1616"/>
      <c r="D90" s="1616"/>
      <c r="E90" s="1616"/>
      <c r="F90" s="1616"/>
      <c r="G90" s="1616"/>
      <c r="H90" s="1616"/>
      <c r="I90" s="1551" t="s">
        <v>489</v>
      </c>
      <c r="J90" s="1552"/>
      <c r="K90" s="1552"/>
      <c r="L90" s="1552"/>
      <c r="M90" s="1552"/>
      <c r="N90" s="1552"/>
      <c r="O90" s="1552"/>
      <c r="P90" s="1552"/>
      <c r="Q90" s="1552"/>
      <c r="R90" s="1552"/>
      <c r="S90" s="1552"/>
      <c r="T90" s="1552"/>
      <c r="U90" s="1552"/>
      <c r="V90" s="1552"/>
      <c r="W90" s="1552"/>
      <c r="X90" s="1552"/>
      <c r="Y90" s="1552"/>
      <c r="Z90" s="1552"/>
      <c r="AA90" s="1552"/>
      <c r="AB90" s="1552"/>
      <c r="AC90" s="1552"/>
      <c r="AD90" s="1552"/>
      <c r="AE90" s="1552"/>
      <c r="AF90" s="1552"/>
    </row>
    <row r="91" spans="1:41" ht="18.75" customHeight="1">
      <c r="B91" s="1616" t="s">
        <v>56</v>
      </c>
      <c r="C91" s="1616"/>
      <c r="D91" s="1616"/>
      <c r="E91" s="1616"/>
      <c r="F91" s="1616"/>
      <c r="G91" s="1616"/>
      <c r="H91" s="1616"/>
      <c r="I91" s="1551" t="s">
        <v>491</v>
      </c>
      <c r="J91" s="1552"/>
      <c r="K91" s="1552"/>
      <c r="L91" s="1552"/>
      <c r="M91" s="1552"/>
      <c r="N91" s="1552"/>
      <c r="O91" s="1552"/>
      <c r="P91" s="1552"/>
      <c r="Q91" s="1552"/>
      <c r="R91" s="1552"/>
      <c r="S91" s="1552"/>
      <c r="T91" s="1552"/>
      <c r="U91" s="1552"/>
      <c r="V91" s="1552"/>
      <c r="W91" s="1552"/>
      <c r="X91" s="1552"/>
      <c r="Y91" s="1552"/>
      <c r="Z91" s="1552"/>
      <c r="AA91" s="1552"/>
      <c r="AB91" s="1552"/>
      <c r="AC91" s="1552"/>
      <c r="AD91" s="1552"/>
      <c r="AE91" s="1552"/>
      <c r="AF91" s="1552"/>
    </row>
    <row r="92" spans="1:41" ht="18.75" customHeight="1">
      <c r="G92" s="14"/>
    </row>
    <row r="93" spans="1:41" ht="18.75" customHeight="1">
      <c r="B93" s="426" t="s">
        <v>492</v>
      </c>
      <c r="G93" s="14"/>
    </row>
    <row r="94" spans="1:41" ht="18.75" customHeight="1">
      <c r="B94" s="1579"/>
      <c r="C94" s="1624"/>
      <c r="D94" s="1624"/>
      <c r="E94" s="1624"/>
      <c r="F94" s="1624"/>
      <c r="G94" s="1624"/>
      <c r="H94" s="1624"/>
      <c r="I94" s="1624"/>
      <c r="J94" s="1624"/>
      <c r="K94" s="1544" t="s">
        <v>1114</v>
      </c>
      <c r="L94" s="1545"/>
      <c r="M94" s="1545"/>
      <c r="N94" s="1545"/>
      <c r="O94" s="1545"/>
      <c r="P94" s="1545"/>
      <c r="Q94" s="1545"/>
      <c r="R94" s="1545"/>
      <c r="S94" s="1546"/>
      <c r="T94" s="1579" t="s">
        <v>1118</v>
      </c>
      <c r="U94" s="1579"/>
      <c r="V94" s="1579"/>
      <c r="W94" s="1579"/>
      <c r="X94" s="1579"/>
      <c r="Y94" s="1579"/>
      <c r="Z94" s="1579"/>
      <c r="AA94" s="1579"/>
      <c r="AB94" s="1579"/>
      <c r="AC94" s="1625" t="s">
        <v>1121</v>
      </c>
      <c r="AD94" s="1625"/>
      <c r="AE94" s="1625"/>
      <c r="AF94" s="1625"/>
      <c r="AG94" s="1625"/>
      <c r="AH94" s="1625"/>
      <c r="AI94" s="1625"/>
      <c r="AJ94" s="1625"/>
      <c r="AK94" s="1625"/>
    </row>
    <row r="95" spans="1:41" ht="18.75" customHeight="1">
      <c r="B95" s="1544" t="s">
        <v>493</v>
      </c>
      <c r="C95" s="1545"/>
      <c r="D95" s="1545"/>
      <c r="E95" s="1545"/>
      <c r="F95" s="1545"/>
      <c r="G95" s="1545"/>
      <c r="H95" s="1545"/>
      <c r="I95" s="1545"/>
      <c r="J95" s="1546"/>
      <c r="K95" s="1544" t="s">
        <v>1115</v>
      </c>
      <c r="L95" s="1545"/>
      <c r="M95" s="1545"/>
      <c r="N95" s="1545"/>
      <c r="O95" s="1545"/>
      <c r="P95" s="1545"/>
      <c r="Q95" s="1545"/>
      <c r="R95" s="1545"/>
      <c r="S95" s="1546"/>
      <c r="T95" s="1544" t="s">
        <v>1115</v>
      </c>
      <c r="U95" s="1545"/>
      <c r="V95" s="1545"/>
      <c r="W95" s="1545"/>
      <c r="X95" s="1545"/>
      <c r="Y95" s="1545"/>
      <c r="Z95" s="1545"/>
      <c r="AA95" s="1545"/>
      <c r="AB95" s="1546"/>
      <c r="AC95" s="1544" t="s">
        <v>1115</v>
      </c>
      <c r="AD95" s="1545"/>
      <c r="AE95" s="1545"/>
      <c r="AF95" s="1545"/>
      <c r="AG95" s="1545"/>
      <c r="AH95" s="1545"/>
      <c r="AI95" s="1545"/>
      <c r="AJ95" s="1545"/>
      <c r="AK95" s="1546"/>
    </row>
    <row r="96" spans="1:41" ht="17.25" customHeight="1">
      <c r="B96" s="1547" t="s">
        <v>494</v>
      </c>
      <c r="C96" s="1548"/>
      <c r="D96" s="1548"/>
      <c r="E96" s="1548"/>
      <c r="F96" s="1548"/>
      <c r="G96" s="1548"/>
      <c r="H96" s="1548"/>
      <c r="I96" s="1548"/>
      <c r="J96" s="1549"/>
      <c r="K96" s="1547" t="s">
        <v>1116</v>
      </c>
      <c r="L96" s="1545"/>
      <c r="M96" s="1545"/>
      <c r="N96" s="1545"/>
      <c r="O96" s="1545"/>
      <c r="P96" s="1545"/>
      <c r="Q96" s="1545"/>
      <c r="R96" s="1545"/>
      <c r="S96" s="1546"/>
      <c r="T96" s="1615" t="s">
        <v>1119</v>
      </c>
      <c r="U96" s="1579"/>
      <c r="V96" s="1579"/>
      <c r="W96" s="1579"/>
      <c r="X96" s="1579"/>
      <c r="Y96" s="1579"/>
      <c r="Z96" s="1579"/>
      <c r="AA96" s="1579"/>
      <c r="AB96" s="1579"/>
      <c r="AC96" s="1615" t="s">
        <v>495</v>
      </c>
      <c r="AD96" s="1579"/>
      <c r="AE96" s="1579"/>
      <c r="AF96" s="1579"/>
      <c r="AG96" s="1579"/>
      <c r="AH96" s="1579"/>
      <c r="AI96" s="1579"/>
      <c r="AJ96" s="1579"/>
      <c r="AK96" s="1579"/>
    </row>
    <row r="97" spans="2:37" ht="18.75" customHeight="1">
      <c r="B97" s="1544" t="s">
        <v>496</v>
      </c>
      <c r="C97" s="1545"/>
      <c r="D97" s="1545"/>
      <c r="E97" s="1545"/>
      <c r="F97" s="1545"/>
      <c r="G97" s="1545"/>
      <c r="H97" s="1545"/>
      <c r="I97" s="1545"/>
      <c r="J97" s="1546"/>
      <c r="K97" s="1544" t="s">
        <v>497</v>
      </c>
      <c r="L97" s="1545"/>
      <c r="M97" s="1545"/>
      <c r="N97" s="1545"/>
      <c r="O97" s="1545"/>
      <c r="P97" s="1545"/>
      <c r="Q97" s="1545"/>
      <c r="R97" s="1545"/>
      <c r="S97" s="1546"/>
      <c r="T97" s="1579" t="s">
        <v>706</v>
      </c>
      <c r="U97" s="1579"/>
      <c r="V97" s="1579"/>
      <c r="W97" s="1579"/>
      <c r="X97" s="1579"/>
      <c r="Y97" s="1579"/>
      <c r="Z97" s="1579"/>
      <c r="AA97" s="1579"/>
      <c r="AB97" s="1579"/>
      <c r="AC97" s="1579" t="s">
        <v>1122</v>
      </c>
      <c r="AD97" s="1579"/>
      <c r="AE97" s="1579"/>
      <c r="AF97" s="1579"/>
      <c r="AG97" s="1579"/>
      <c r="AH97" s="1579"/>
      <c r="AI97" s="1579"/>
      <c r="AJ97" s="1579"/>
      <c r="AK97" s="1579"/>
    </row>
    <row r="98" spans="2:37" ht="18.75" customHeight="1">
      <c r="B98" s="1628" t="s">
        <v>498</v>
      </c>
      <c r="C98" s="1629"/>
      <c r="D98" s="1629"/>
      <c r="E98" s="1629"/>
      <c r="F98" s="1629"/>
      <c r="G98" s="1629"/>
      <c r="H98" s="1629"/>
      <c r="I98" s="1629"/>
      <c r="J98" s="1630"/>
      <c r="K98" s="1628" t="s">
        <v>1117</v>
      </c>
      <c r="L98" s="1634"/>
      <c r="M98" s="1634"/>
      <c r="N98" s="1634"/>
      <c r="O98" s="1634"/>
      <c r="P98" s="1634"/>
      <c r="Q98" s="1634"/>
      <c r="R98" s="1634"/>
      <c r="S98" s="1635"/>
      <c r="T98" s="1615" t="s">
        <v>1120</v>
      </c>
      <c r="U98" s="1579"/>
      <c r="V98" s="1579"/>
      <c r="W98" s="1579"/>
      <c r="X98" s="1579"/>
      <c r="Y98" s="1579"/>
      <c r="Z98" s="1579"/>
      <c r="AA98" s="1579"/>
      <c r="AB98" s="1579"/>
      <c r="AC98" s="1615" t="s">
        <v>1120</v>
      </c>
      <c r="AD98" s="1579"/>
      <c r="AE98" s="1579"/>
      <c r="AF98" s="1579"/>
      <c r="AG98" s="1579"/>
      <c r="AH98" s="1579"/>
      <c r="AI98" s="1579"/>
      <c r="AJ98" s="1579"/>
      <c r="AK98" s="1579"/>
    </row>
    <row r="99" spans="2:37">
      <c r="B99" s="1631"/>
      <c r="C99" s="1632"/>
      <c r="D99" s="1632"/>
      <c r="E99" s="1632"/>
      <c r="F99" s="1632"/>
      <c r="G99" s="1632"/>
      <c r="H99" s="1632"/>
      <c r="I99" s="1632"/>
      <c r="J99" s="1633"/>
      <c r="K99" s="1636"/>
      <c r="L99" s="1637"/>
      <c r="M99" s="1637"/>
      <c r="N99" s="1637"/>
      <c r="O99" s="1637"/>
      <c r="P99" s="1637"/>
      <c r="Q99" s="1637"/>
      <c r="R99" s="1637"/>
      <c r="S99" s="1638"/>
      <c r="T99" s="1579"/>
      <c r="U99" s="1579"/>
      <c r="V99" s="1579"/>
      <c r="W99" s="1579"/>
      <c r="X99" s="1579"/>
      <c r="Y99" s="1579"/>
      <c r="Z99" s="1579"/>
      <c r="AA99" s="1579"/>
      <c r="AB99" s="1579"/>
      <c r="AC99" s="1579"/>
      <c r="AD99" s="1579"/>
      <c r="AE99" s="1579"/>
      <c r="AF99" s="1579"/>
      <c r="AG99" s="1579"/>
      <c r="AH99" s="1579"/>
      <c r="AI99" s="1579"/>
      <c r="AJ99" s="1579"/>
      <c r="AK99" s="1579"/>
    </row>
    <row r="100" spans="2:37" ht="18.75" customHeight="1"/>
  </sheetData>
  <mergeCells count="135">
    <mergeCell ref="B98:J99"/>
    <mergeCell ref="K98:S99"/>
    <mergeCell ref="T98:AB99"/>
    <mergeCell ref="AC98:AK99"/>
    <mergeCell ref="B96:J96"/>
    <mergeCell ref="K96:S96"/>
    <mergeCell ref="T96:AB96"/>
    <mergeCell ref="AC96:AK96"/>
    <mergeCell ref="B97:J97"/>
    <mergeCell ref="K97:S97"/>
    <mergeCell ref="T97:AB97"/>
    <mergeCell ref="AC97:AK97"/>
    <mergeCell ref="B95:J95"/>
    <mergeCell ref="K95:S95"/>
    <mergeCell ref="T95:AB95"/>
    <mergeCell ref="AC95:AK95"/>
    <mergeCell ref="B89:H89"/>
    <mergeCell ref="I89:AF89"/>
    <mergeCell ref="B90:H90"/>
    <mergeCell ref="I90:AF90"/>
    <mergeCell ref="B91:H91"/>
    <mergeCell ref="I91:AF91"/>
    <mergeCell ref="C76:Y77"/>
    <mergeCell ref="B87:H87"/>
    <mergeCell ref="I87:AF87"/>
    <mergeCell ref="B88:H88"/>
    <mergeCell ref="I88:AF88"/>
    <mergeCell ref="B71:Y71"/>
    <mergeCell ref="Z71:AH71"/>
    <mergeCell ref="B94:J94"/>
    <mergeCell ref="K94:S94"/>
    <mergeCell ref="T94:AB94"/>
    <mergeCell ref="AC94:AK94"/>
    <mergeCell ref="AI71:AO71"/>
    <mergeCell ref="B72:B73"/>
    <mergeCell ref="C72:Y73"/>
    <mergeCell ref="Z72:AH79"/>
    <mergeCell ref="AI72:AO79"/>
    <mergeCell ref="B74:B75"/>
    <mergeCell ref="C74:Y75"/>
    <mergeCell ref="B76:B77"/>
    <mergeCell ref="B78:B79"/>
    <mergeCell ref="C78:Y79"/>
    <mergeCell ref="B58:G58"/>
    <mergeCell ref="H58:AE58"/>
    <mergeCell ref="AF58:AK58"/>
    <mergeCell ref="AL58:AO58"/>
    <mergeCell ref="B59:B60"/>
    <mergeCell ref="C59:G60"/>
    <mergeCell ref="H59:AE60"/>
    <mergeCell ref="AF59:AK66"/>
    <mergeCell ref="AL59:AO66"/>
    <mergeCell ref="B61:B62"/>
    <mergeCell ref="C61:G62"/>
    <mergeCell ref="H61:AE62"/>
    <mergeCell ref="B63:B64"/>
    <mergeCell ref="C63:G64"/>
    <mergeCell ref="H63:AE64"/>
    <mergeCell ref="B65:B66"/>
    <mergeCell ref="C65:G66"/>
    <mergeCell ref="H65:AE66"/>
    <mergeCell ref="B50:B52"/>
    <mergeCell ref="C50:N52"/>
    <mergeCell ref="O50:AK52"/>
    <mergeCell ref="AL50:AO52"/>
    <mergeCell ref="B53:B55"/>
    <mergeCell ref="C53:N55"/>
    <mergeCell ref="O53:AK55"/>
    <mergeCell ref="AL53:AO55"/>
    <mergeCell ref="B44:B46"/>
    <mergeCell ref="C44:N46"/>
    <mergeCell ref="O44:AK46"/>
    <mergeCell ref="AL44:AO46"/>
    <mergeCell ref="B47:B49"/>
    <mergeCell ref="C47:N49"/>
    <mergeCell ref="O47:AK49"/>
    <mergeCell ref="AL47:AO49"/>
    <mergeCell ref="B37:B39"/>
    <mergeCell ref="C37:N39"/>
    <mergeCell ref="O37:AK39"/>
    <mergeCell ref="AL37:AO39"/>
    <mergeCell ref="B40:B43"/>
    <mergeCell ref="C40:N43"/>
    <mergeCell ref="O40:AK43"/>
    <mergeCell ref="AL40:AO43"/>
    <mergeCell ref="B32:N32"/>
    <mergeCell ref="O32:AK32"/>
    <mergeCell ref="AL32:AO32"/>
    <mergeCell ref="B33:B36"/>
    <mergeCell ref="C33:N36"/>
    <mergeCell ref="O33:AK36"/>
    <mergeCell ref="AL33:AO36"/>
    <mergeCell ref="C23:F23"/>
    <mergeCell ref="G23:AO23"/>
    <mergeCell ref="C26:F26"/>
    <mergeCell ref="G26:AO26"/>
    <mergeCell ref="C27:F27"/>
    <mergeCell ref="G27:AO27"/>
    <mergeCell ref="C20:F20"/>
    <mergeCell ref="G20:AO20"/>
    <mergeCell ref="C21:F21"/>
    <mergeCell ref="G21:AO21"/>
    <mergeCell ref="C22:F22"/>
    <mergeCell ref="G22:AO22"/>
    <mergeCell ref="C17:F17"/>
    <mergeCell ref="G17:AO17"/>
    <mergeCell ref="C18:F18"/>
    <mergeCell ref="G18:AO18"/>
    <mergeCell ref="C19:F19"/>
    <mergeCell ref="G19:AO19"/>
    <mergeCell ref="C14:F14"/>
    <mergeCell ref="G14:AO14"/>
    <mergeCell ref="C15:F15"/>
    <mergeCell ref="G15:AO15"/>
    <mergeCell ref="C16:F16"/>
    <mergeCell ref="G16:AO16"/>
    <mergeCell ref="C12:F12"/>
    <mergeCell ref="G12:AO12"/>
    <mergeCell ref="C13:F13"/>
    <mergeCell ref="G13:AO13"/>
    <mergeCell ref="C8:F8"/>
    <mergeCell ref="G8:AO8"/>
    <mergeCell ref="C9:F9"/>
    <mergeCell ref="G9:AO9"/>
    <mergeCell ref="C10:F10"/>
    <mergeCell ref="G10:AO10"/>
    <mergeCell ref="A1:AO1"/>
    <mergeCell ref="B5:F5"/>
    <mergeCell ref="G5:AO5"/>
    <mergeCell ref="C6:F6"/>
    <mergeCell ref="G6:AO6"/>
    <mergeCell ref="C7:F7"/>
    <mergeCell ref="G7:AO7"/>
    <mergeCell ref="C11:F11"/>
    <mergeCell ref="G11:AO11"/>
  </mergeCells>
  <phoneticPr fontId="17"/>
  <printOptions horizontalCentered="1"/>
  <pageMargins left="0.47244094488188981" right="0.47244094488188981" top="0.59055118110236227" bottom="0.59055118110236227" header="0.31496062992125984" footer="0.31496062992125984"/>
  <pageSetup paperSize="9" scale="60" fitToWidth="0" fitToHeight="0" orientation="portrait" r:id="rId1"/>
  <rowBreaks count="1" manualBreakCount="1">
    <brk id="28" max="41"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47052-8944-4E08-96C3-3AB18E4E0217}">
  <sheetPr codeName="Sheet24">
    <pageSetUpPr fitToPage="1"/>
  </sheetPr>
  <dimension ref="A1:AP78"/>
  <sheetViews>
    <sheetView view="pageBreakPreview" zoomScale="67" zoomScaleNormal="100" zoomScaleSheetLayoutView="67" workbookViewId="0">
      <pane xSplit="3" ySplit="9" topLeftCell="J10" activePane="bottomRight" state="frozen"/>
      <selection activeCell="E32" sqref="E32:Q32"/>
      <selection pane="topRight" activeCell="E32" sqref="E32:Q32"/>
      <selection pane="bottomLeft" activeCell="E32" sqref="E32:Q32"/>
      <selection pane="bottomRight" activeCell="E32" sqref="E32:Q32"/>
    </sheetView>
  </sheetViews>
  <sheetFormatPr defaultRowHeight="13.2"/>
  <cols>
    <col min="1" max="1" width="2.44140625" style="426" hidden="1" customWidth="1"/>
    <col min="2" max="2" width="2.44140625" style="426" customWidth="1"/>
    <col min="3" max="3" width="38.88671875" style="437" customWidth="1"/>
    <col min="4" max="4" width="23.88671875" style="437" customWidth="1"/>
    <col min="5" max="5" width="29.88671875" style="437" customWidth="1"/>
    <col min="6" max="6" width="27.77734375" style="437" customWidth="1"/>
    <col min="7" max="7" width="22.21875" style="426" customWidth="1"/>
    <col min="8" max="8" width="12.6640625" style="426" customWidth="1"/>
    <col min="9" max="9" width="8.109375" style="426" customWidth="1"/>
    <col min="10" max="10" width="42.21875" style="426" customWidth="1"/>
    <col min="11" max="11" width="18.77734375" style="437" customWidth="1"/>
    <col min="12" max="12" width="38.109375" style="426" customWidth="1"/>
    <col min="13" max="33" width="3.33203125" style="426" customWidth="1"/>
    <col min="34" max="38" width="3.21875" style="426" customWidth="1"/>
    <col min="39" max="42" width="3.6640625" style="426" customWidth="1"/>
    <col min="43" max="256" width="9" style="426"/>
    <col min="257" max="257" width="0" style="426" hidden="1" customWidth="1"/>
    <col min="258" max="258" width="2.44140625" style="426" customWidth="1"/>
    <col min="259" max="259" width="38.88671875" style="426" customWidth="1"/>
    <col min="260" max="260" width="23.88671875" style="426" customWidth="1"/>
    <col min="261" max="261" width="29.88671875" style="426" customWidth="1"/>
    <col min="262" max="262" width="27.77734375" style="426" customWidth="1"/>
    <col min="263" max="263" width="22.21875" style="426" customWidth="1"/>
    <col min="264" max="264" width="12.6640625" style="426" customWidth="1"/>
    <col min="265" max="265" width="8.109375" style="426" customWidth="1"/>
    <col min="266" max="266" width="42.21875" style="426" customWidth="1"/>
    <col min="267" max="267" width="18.77734375" style="426" customWidth="1"/>
    <col min="268" max="268" width="38.109375" style="426" customWidth="1"/>
    <col min="269" max="289" width="3.33203125" style="426" customWidth="1"/>
    <col min="290" max="294" width="3.21875" style="426" customWidth="1"/>
    <col min="295" max="298" width="3.6640625" style="426" customWidth="1"/>
    <col min="299" max="512" width="9" style="426"/>
    <col min="513" max="513" width="0" style="426" hidden="1" customWidth="1"/>
    <col min="514" max="514" width="2.44140625" style="426" customWidth="1"/>
    <col min="515" max="515" width="38.88671875" style="426" customWidth="1"/>
    <col min="516" max="516" width="23.88671875" style="426" customWidth="1"/>
    <col min="517" max="517" width="29.88671875" style="426" customWidth="1"/>
    <col min="518" max="518" width="27.77734375" style="426" customWidth="1"/>
    <col min="519" max="519" width="22.21875" style="426" customWidth="1"/>
    <col min="520" max="520" width="12.6640625" style="426" customWidth="1"/>
    <col min="521" max="521" width="8.109375" style="426" customWidth="1"/>
    <col min="522" max="522" width="42.21875" style="426" customWidth="1"/>
    <col min="523" max="523" width="18.77734375" style="426" customWidth="1"/>
    <col min="524" max="524" width="38.109375" style="426" customWidth="1"/>
    <col min="525" max="545" width="3.33203125" style="426" customWidth="1"/>
    <col min="546" max="550" width="3.21875" style="426" customWidth="1"/>
    <col min="551" max="554" width="3.6640625" style="426" customWidth="1"/>
    <col min="555" max="768" width="9" style="426"/>
    <col min="769" max="769" width="0" style="426" hidden="1" customWidth="1"/>
    <col min="770" max="770" width="2.44140625" style="426" customWidth="1"/>
    <col min="771" max="771" width="38.88671875" style="426" customWidth="1"/>
    <col min="772" max="772" width="23.88671875" style="426" customWidth="1"/>
    <col min="773" max="773" width="29.88671875" style="426" customWidth="1"/>
    <col min="774" max="774" width="27.77734375" style="426" customWidth="1"/>
    <col min="775" max="775" width="22.21875" style="426" customWidth="1"/>
    <col min="776" max="776" width="12.6640625" style="426" customWidth="1"/>
    <col min="777" max="777" width="8.109375" style="426" customWidth="1"/>
    <col min="778" max="778" width="42.21875" style="426" customWidth="1"/>
    <col min="779" max="779" width="18.77734375" style="426" customWidth="1"/>
    <col min="780" max="780" width="38.109375" style="426" customWidth="1"/>
    <col min="781" max="801" width="3.33203125" style="426" customWidth="1"/>
    <col min="802" max="806" width="3.21875" style="426" customWidth="1"/>
    <col min="807" max="810" width="3.6640625" style="426" customWidth="1"/>
    <col min="811" max="1024" width="9" style="426"/>
    <col min="1025" max="1025" width="0" style="426" hidden="1" customWidth="1"/>
    <col min="1026" max="1026" width="2.44140625" style="426" customWidth="1"/>
    <col min="1027" max="1027" width="38.88671875" style="426" customWidth="1"/>
    <col min="1028" max="1028" width="23.88671875" style="426" customWidth="1"/>
    <col min="1029" max="1029" width="29.88671875" style="426" customWidth="1"/>
    <col min="1030" max="1030" width="27.77734375" style="426" customWidth="1"/>
    <col min="1031" max="1031" width="22.21875" style="426" customWidth="1"/>
    <col min="1032" max="1032" width="12.6640625" style="426" customWidth="1"/>
    <col min="1033" max="1033" width="8.109375" style="426" customWidth="1"/>
    <col min="1034" max="1034" width="42.21875" style="426" customWidth="1"/>
    <col min="1035" max="1035" width="18.77734375" style="426" customWidth="1"/>
    <col min="1036" max="1036" width="38.109375" style="426" customWidth="1"/>
    <col min="1037" max="1057" width="3.33203125" style="426" customWidth="1"/>
    <col min="1058" max="1062" width="3.21875" style="426" customWidth="1"/>
    <col min="1063" max="1066" width="3.6640625" style="426" customWidth="1"/>
    <col min="1067" max="1280" width="9" style="426"/>
    <col min="1281" max="1281" width="0" style="426" hidden="1" customWidth="1"/>
    <col min="1282" max="1282" width="2.44140625" style="426" customWidth="1"/>
    <col min="1283" max="1283" width="38.88671875" style="426" customWidth="1"/>
    <col min="1284" max="1284" width="23.88671875" style="426" customWidth="1"/>
    <col min="1285" max="1285" width="29.88671875" style="426" customWidth="1"/>
    <col min="1286" max="1286" width="27.77734375" style="426" customWidth="1"/>
    <col min="1287" max="1287" width="22.21875" style="426" customWidth="1"/>
    <col min="1288" max="1288" width="12.6640625" style="426" customWidth="1"/>
    <col min="1289" max="1289" width="8.109375" style="426" customWidth="1"/>
    <col min="1290" max="1290" width="42.21875" style="426" customWidth="1"/>
    <col min="1291" max="1291" width="18.77734375" style="426" customWidth="1"/>
    <col min="1292" max="1292" width="38.109375" style="426" customWidth="1"/>
    <col min="1293" max="1313" width="3.33203125" style="426" customWidth="1"/>
    <col min="1314" max="1318" width="3.21875" style="426" customWidth="1"/>
    <col min="1319" max="1322" width="3.6640625" style="426" customWidth="1"/>
    <col min="1323" max="1536" width="9" style="426"/>
    <col min="1537" max="1537" width="0" style="426" hidden="1" customWidth="1"/>
    <col min="1538" max="1538" width="2.44140625" style="426" customWidth="1"/>
    <col min="1539" max="1539" width="38.88671875" style="426" customWidth="1"/>
    <col min="1540" max="1540" width="23.88671875" style="426" customWidth="1"/>
    <col min="1541" max="1541" width="29.88671875" style="426" customWidth="1"/>
    <col min="1542" max="1542" width="27.77734375" style="426" customWidth="1"/>
    <col min="1543" max="1543" width="22.21875" style="426" customWidth="1"/>
    <col min="1544" max="1544" width="12.6640625" style="426" customWidth="1"/>
    <col min="1545" max="1545" width="8.109375" style="426" customWidth="1"/>
    <col min="1546" max="1546" width="42.21875" style="426" customWidth="1"/>
    <col min="1547" max="1547" width="18.77734375" style="426" customWidth="1"/>
    <col min="1548" max="1548" width="38.109375" style="426" customWidth="1"/>
    <col min="1549" max="1569" width="3.33203125" style="426" customWidth="1"/>
    <col min="1570" max="1574" width="3.21875" style="426" customWidth="1"/>
    <col min="1575" max="1578" width="3.6640625" style="426" customWidth="1"/>
    <col min="1579" max="1792" width="9" style="426"/>
    <col min="1793" max="1793" width="0" style="426" hidden="1" customWidth="1"/>
    <col min="1794" max="1794" width="2.44140625" style="426" customWidth="1"/>
    <col min="1795" max="1795" width="38.88671875" style="426" customWidth="1"/>
    <col min="1796" max="1796" width="23.88671875" style="426" customWidth="1"/>
    <col min="1797" max="1797" width="29.88671875" style="426" customWidth="1"/>
    <col min="1798" max="1798" width="27.77734375" style="426" customWidth="1"/>
    <col min="1799" max="1799" width="22.21875" style="426" customWidth="1"/>
    <col min="1800" max="1800" width="12.6640625" style="426" customWidth="1"/>
    <col min="1801" max="1801" width="8.109375" style="426" customWidth="1"/>
    <col min="1802" max="1802" width="42.21875" style="426" customWidth="1"/>
    <col min="1803" max="1803" width="18.77734375" style="426" customWidth="1"/>
    <col min="1804" max="1804" width="38.109375" style="426" customWidth="1"/>
    <col min="1805" max="1825" width="3.33203125" style="426" customWidth="1"/>
    <col min="1826" max="1830" width="3.21875" style="426" customWidth="1"/>
    <col min="1831" max="1834" width="3.6640625" style="426" customWidth="1"/>
    <col min="1835" max="2048" width="9" style="426"/>
    <col min="2049" max="2049" width="0" style="426" hidden="1" customWidth="1"/>
    <col min="2050" max="2050" width="2.44140625" style="426" customWidth="1"/>
    <col min="2051" max="2051" width="38.88671875" style="426" customWidth="1"/>
    <col min="2052" max="2052" width="23.88671875" style="426" customWidth="1"/>
    <col min="2053" max="2053" width="29.88671875" style="426" customWidth="1"/>
    <col min="2054" max="2054" width="27.77734375" style="426" customWidth="1"/>
    <col min="2055" max="2055" width="22.21875" style="426" customWidth="1"/>
    <col min="2056" max="2056" width="12.6640625" style="426" customWidth="1"/>
    <col min="2057" max="2057" width="8.109375" style="426" customWidth="1"/>
    <col min="2058" max="2058" width="42.21875" style="426" customWidth="1"/>
    <col min="2059" max="2059" width="18.77734375" style="426" customWidth="1"/>
    <col min="2060" max="2060" width="38.109375" style="426" customWidth="1"/>
    <col min="2061" max="2081" width="3.33203125" style="426" customWidth="1"/>
    <col min="2082" max="2086" width="3.21875" style="426" customWidth="1"/>
    <col min="2087" max="2090" width="3.6640625" style="426" customWidth="1"/>
    <col min="2091" max="2304" width="9" style="426"/>
    <col min="2305" max="2305" width="0" style="426" hidden="1" customWidth="1"/>
    <col min="2306" max="2306" width="2.44140625" style="426" customWidth="1"/>
    <col min="2307" max="2307" width="38.88671875" style="426" customWidth="1"/>
    <col min="2308" max="2308" width="23.88671875" style="426" customWidth="1"/>
    <col min="2309" max="2309" width="29.88671875" style="426" customWidth="1"/>
    <col min="2310" max="2310" width="27.77734375" style="426" customWidth="1"/>
    <col min="2311" max="2311" width="22.21875" style="426" customWidth="1"/>
    <col min="2312" max="2312" width="12.6640625" style="426" customWidth="1"/>
    <col min="2313" max="2313" width="8.109375" style="426" customWidth="1"/>
    <col min="2314" max="2314" width="42.21875" style="426" customWidth="1"/>
    <col min="2315" max="2315" width="18.77734375" style="426" customWidth="1"/>
    <col min="2316" max="2316" width="38.109375" style="426" customWidth="1"/>
    <col min="2317" max="2337" width="3.33203125" style="426" customWidth="1"/>
    <col min="2338" max="2342" width="3.21875" style="426" customWidth="1"/>
    <col min="2343" max="2346" width="3.6640625" style="426" customWidth="1"/>
    <col min="2347" max="2560" width="9" style="426"/>
    <col min="2561" max="2561" width="0" style="426" hidden="1" customWidth="1"/>
    <col min="2562" max="2562" width="2.44140625" style="426" customWidth="1"/>
    <col min="2563" max="2563" width="38.88671875" style="426" customWidth="1"/>
    <col min="2564" max="2564" width="23.88671875" style="426" customWidth="1"/>
    <col min="2565" max="2565" width="29.88671875" style="426" customWidth="1"/>
    <col min="2566" max="2566" width="27.77734375" style="426" customWidth="1"/>
    <col min="2567" max="2567" width="22.21875" style="426" customWidth="1"/>
    <col min="2568" max="2568" width="12.6640625" style="426" customWidth="1"/>
    <col min="2569" max="2569" width="8.109375" style="426" customWidth="1"/>
    <col min="2570" max="2570" width="42.21875" style="426" customWidth="1"/>
    <col min="2571" max="2571" width="18.77734375" style="426" customWidth="1"/>
    <col min="2572" max="2572" width="38.109375" style="426" customWidth="1"/>
    <col min="2573" max="2593" width="3.33203125" style="426" customWidth="1"/>
    <col min="2594" max="2598" width="3.21875" style="426" customWidth="1"/>
    <col min="2599" max="2602" width="3.6640625" style="426" customWidth="1"/>
    <col min="2603" max="2816" width="9" style="426"/>
    <col min="2817" max="2817" width="0" style="426" hidden="1" customWidth="1"/>
    <col min="2818" max="2818" width="2.44140625" style="426" customWidth="1"/>
    <col min="2819" max="2819" width="38.88671875" style="426" customWidth="1"/>
    <col min="2820" max="2820" width="23.88671875" style="426" customWidth="1"/>
    <col min="2821" max="2821" width="29.88671875" style="426" customWidth="1"/>
    <col min="2822" max="2822" width="27.77734375" style="426" customWidth="1"/>
    <col min="2823" max="2823" width="22.21875" style="426" customWidth="1"/>
    <col min="2824" max="2824" width="12.6640625" style="426" customWidth="1"/>
    <col min="2825" max="2825" width="8.109375" style="426" customWidth="1"/>
    <col min="2826" max="2826" width="42.21875" style="426" customWidth="1"/>
    <col min="2827" max="2827" width="18.77734375" style="426" customWidth="1"/>
    <col min="2828" max="2828" width="38.109375" style="426" customWidth="1"/>
    <col min="2829" max="2849" width="3.33203125" style="426" customWidth="1"/>
    <col min="2850" max="2854" width="3.21875" style="426" customWidth="1"/>
    <col min="2855" max="2858" width="3.6640625" style="426" customWidth="1"/>
    <col min="2859" max="3072" width="9" style="426"/>
    <col min="3073" max="3073" width="0" style="426" hidden="1" customWidth="1"/>
    <col min="3074" max="3074" width="2.44140625" style="426" customWidth="1"/>
    <col min="3075" max="3075" width="38.88671875" style="426" customWidth="1"/>
    <col min="3076" max="3076" width="23.88671875" style="426" customWidth="1"/>
    <col min="3077" max="3077" width="29.88671875" style="426" customWidth="1"/>
    <col min="3078" max="3078" width="27.77734375" style="426" customWidth="1"/>
    <col min="3079" max="3079" width="22.21875" style="426" customWidth="1"/>
    <col min="3080" max="3080" width="12.6640625" style="426" customWidth="1"/>
    <col min="3081" max="3081" width="8.109375" style="426" customWidth="1"/>
    <col min="3082" max="3082" width="42.21875" style="426" customWidth="1"/>
    <col min="3083" max="3083" width="18.77734375" style="426" customWidth="1"/>
    <col min="3084" max="3084" width="38.109375" style="426" customWidth="1"/>
    <col min="3085" max="3105" width="3.33203125" style="426" customWidth="1"/>
    <col min="3106" max="3110" width="3.21875" style="426" customWidth="1"/>
    <col min="3111" max="3114" width="3.6640625" style="426" customWidth="1"/>
    <col min="3115" max="3328" width="9" style="426"/>
    <col min="3329" max="3329" width="0" style="426" hidden="1" customWidth="1"/>
    <col min="3330" max="3330" width="2.44140625" style="426" customWidth="1"/>
    <col min="3331" max="3331" width="38.88671875" style="426" customWidth="1"/>
    <col min="3332" max="3332" width="23.88671875" style="426" customWidth="1"/>
    <col min="3333" max="3333" width="29.88671875" style="426" customWidth="1"/>
    <col min="3334" max="3334" width="27.77734375" style="426" customWidth="1"/>
    <col min="3335" max="3335" width="22.21875" style="426" customWidth="1"/>
    <col min="3336" max="3336" width="12.6640625" style="426" customWidth="1"/>
    <col min="3337" max="3337" width="8.109375" style="426" customWidth="1"/>
    <col min="3338" max="3338" width="42.21875" style="426" customWidth="1"/>
    <col min="3339" max="3339" width="18.77734375" style="426" customWidth="1"/>
    <col min="3340" max="3340" width="38.109375" style="426" customWidth="1"/>
    <col min="3341" max="3361" width="3.33203125" style="426" customWidth="1"/>
    <col min="3362" max="3366" width="3.21875" style="426" customWidth="1"/>
    <col min="3367" max="3370" width="3.6640625" style="426" customWidth="1"/>
    <col min="3371" max="3584" width="9" style="426"/>
    <col min="3585" max="3585" width="0" style="426" hidden="1" customWidth="1"/>
    <col min="3586" max="3586" width="2.44140625" style="426" customWidth="1"/>
    <col min="3587" max="3587" width="38.88671875" style="426" customWidth="1"/>
    <col min="3588" max="3588" width="23.88671875" style="426" customWidth="1"/>
    <col min="3589" max="3589" width="29.88671875" style="426" customWidth="1"/>
    <col min="3590" max="3590" width="27.77734375" style="426" customWidth="1"/>
    <col min="3591" max="3591" width="22.21875" style="426" customWidth="1"/>
    <col min="3592" max="3592" width="12.6640625" style="426" customWidth="1"/>
    <col min="3593" max="3593" width="8.109375" style="426" customWidth="1"/>
    <col min="3594" max="3594" width="42.21875" style="426" customWidth="1"/>
    <col min="3595" max="3595" width="18.77734375" style="426" customWidth="1"/>
    <col min="3596" max="3596" width="38.109375" style="426" customWidth="1"/>
    <col min="3597" max="3617" width="3.33203125" style="426" customWidth="1"/>
    <col min="3618" max="3622" width="3.21875" style="426" customWidth="1"/>
    <col min="3623" max="3626" width="3.6640625" style="426" customWidth="1"/>
    <col min="3627" max="3840" width="9" style="426"/>
    <col min="3841" max="3841" width="0" style="426" hidden="1" customWidth="1"/>
    <col min="3842" max="3842" width="2.44140625" style="426" customWidth="1"/>
    <col min="3843" max="3843" width="38.88671875" style="426" customWidth="1"/>
    <col min="3844" max="3844" width="23.88671875" style="426" customWidth="1"/>
    <col min="3845" max="3845" width="29.88671875" style="426" customWidth="1"/>
    <col min="3846" max="3846" width="27.77734375" style="426" customWidth="1"/>
    <col min="3847" max="3847" width="22.21875" style="426" customWidth="1"/>
    <col min="3848" max="3848" width="12.6640625" style="426" customWidth="1"/>
    <col min="3849" max="3849" width="8.109375" style="426" customWidth="1"/>
    <col min="3850" max="3850" width="42.21875" style="426" customWidth="1"/>
    <col min="3851" max="3851" width="18.77734375" style="426" customWidth="1"/>
    <col min="3852" max="3852" width="38.109375" style="426" customWidth="1"/>
    <col min="3853" max="3873" width="3.33203125" style="426" customWidth="1"/>
    <col min="3874" max="3878" width="3.21875" style="426" customWidth="1"/>
    <col min="3879" max="3882" width="3.6640625" style="426" customWidth="1"/>
    <col min="3883" max="4096" width="9" style="426"/>
    <col min="4097" max="4097" width="0" style="426" hidden="1" customWidth="1"/>
    <col min="4098" max="4098" width="2.44140625" style="426" customWidth="1"/>
    <col min="4099" max="4099" width="38.88671875" style="426" customWidth="1"/>
    <col min="4100" max="4100" width="23.88671875" style="426" customWidth="1"/>
    <col min="4101" max="4101" width="29.88671875" style="426" customWidth="1"/>
    <col min="4102" max="4102" width="27.77734375" style="426" customWidth="1"/>
    <col min="4103" max="4103" width="22.21875" style="426" customWidth="1"/>
    <col min="4104" max="4104" width="12.6640625" style="426" customWidth="1"/>
    <col min="4105" max="4105" width="8.109375" style="426" customWidth="1"/>
    <col min="4106" max="4106" width="42.21875" style="426" customWidth="1"/>
    <col min="4107" max="4107" width="18.77734375" style="426" customWidth="1"/>
    <col min="4108" max="4108" width="38.109375" style="426" customWidth="1"/>
    <col min="4109" max="4129" width="3.33203125" style="426" customWidth="1"/>
    <col min="4130" max="4134" width="3.21875" style="426" customWidth="1"/>
    <col min="4135" max="4138" width="3.6640625" style="426" customWidth="1"/>
    <col min="4139" max="4352" width="9" style="426"/>
    <col min="4353" max="4353" width="0" style="426" hidden="1" customWidth="1"/>
    <col min="4354" max="4354" width="2.44140625" style="426" customWidth="1"/>
    <col min="4355" max="4355" width="38.88671875" style="426" customWidth="1"/>
    <col min="4356" max="4356" width="23.88671875" style="426" customWidth="1"/>
    <col min="4357" max="4357" width="29.88671875" style="426" customWidth="1"/>
    <col min="4358" max="4358" width="27.77734375" style="426" customWidth="1"/>
    <col min="4359" max="4359" width="22.21875" style="426" customWidth="1"/>
    <col min="4360" max="4360" width="12.6640625" style="426" customWidth="1"/>
    <col min="4361" max="4361" width="8.109375" style="426" customWidth="1"/>
    <col min="4362" max="4362" width="42.21875" style="426" customWidth="1"/>
    <col min="4363" max="4363" width="18.77734375" style="426" customWidth="1"/>
    <col min="4364" max="4364" width="38.109375" style="426" customWidth="1"/>
    <col min="4365" max="4385" width="3.33203125" style="426" customWidth="1"/>
    <col min="4386" max="4390" width="3.21875" style="426" customWidth="1"/>
    <col min="4391" max="4394" width="3.6640625" style="426" customWidth="1"/>
    <col min="4395" max="4608" width="9" style="426"/>
    <col min="4609" max="4609" width="0" style="426" hidden="1" customWidth="1"/>
    <col min="4610" max="4610" width="2.44140625" style="426" customWidth="1"/>
    <col min="4611" max="4611" width="38.88671875" style="426" customWidth="1"/>
    <col min="4612" max="4612" width="23.88671875" style="426" customWidth="1"/>
    <col min="4613" max="4613" width="29.88671875" style="426" customWidth="1"/>
    <col min="4614" max="4614" width="27.77734375" style="426" customWidth="1"/>
    <col min="4615" max="4615" width="22.21875" style="426" customWidth="1"/>
    <col min="4616" max="4616" width="12.6640625" style="426" customWidth="1"/>
    <col min="4617" max="4617" width="8.109375" style="426" customWidth="1"/>
    <col min="4618" max="4618" width="42.21875" style="426" customWidth="1"/>
    <col min="4619" max="4619" width="18.77734375" style="426" customWidth="1"/>
    <col min="4620" max="4620" width="38.109375" style="426" customWidth="1"/>
    <col min="4621" max="4641" width="3.33203125" style="426" customWidth="1"/>
    <col min="4642" max="4646" width="3.21875" style="426" customWidth="1"/>
    <col min="4647" max="4650" width="3.6640625" style="426" customWidth="1"/>
    <col min="4651" max="4864" width="9" style="426"/>
    <col min="4865" max="4865" width="0" style="426" hidden="1" customWidth="1"/>
    <col min="4866" max="4866" width="2.44140625" style="426" customWidth="1"/>
    <col min="4867" max="4867" width="38.88671875" style="426" customWidth="1"/>
    <col min="4868" max="4868" width="23.88671875" style="426" customWidth="1"/>
    <col min="4869" max="4869" width="29.88671875" style="426" customWidth="1"/>
    <col min="4870" max="4870" width="27.77734375" style="426" customWidth="1"/>
    <col min="4871" max="4871" width="22.21875" style="426" customWidth="1"/>
    <col min="4872" max="4872" width="12.6640625" style="426" customWidth="1"/>
    <col min="4873" max="4873" width="8.109375" style="426" customWidth="1"/>
    <col min="4874" max="4874" width="42.21875" style="426" customWidth="1"/>
    <col min="4875" max="4875" width="18.77734375" style="426" customWidth="1"/>
    <col min="4876" max="4876" width="38.109375" style="426" customWidth="1"/>
    <col min="4877" max="4897" width="3.33203125" style="426" customWidth="1"/>
    <col min="4898" max="4902" width="3.21875" style="426" customWidth="1"/>
    <col min="4903" max="4906" width="3.6640625" style="426" customWidth="1"/>
    <col min="4907" max="5120" width="9" style="426"/>
    <col min="5121" max="5121" width="0" style="426" hidden="1" customWidth="1"/>
    <col min="5122" max="5122" width="2.44140625" style="426" customWidth="1"/>
    <col min="5123" max="5123" width="38.88671875" style="426" customWidth="1"/>
    <col min="5124" max="5124" width="23.88671875" style="426" customWidth="1"/>
    <col min="5125" max="5125" width="29.88671875" style="426" customWidth="1"/>
    <col min="5126" max="5126" width="27.77734375" style="426" customWidth="1"/>
    <col min="5127" max="5127" width="22.21875" style="426" customWidth="1"/>
    <col min="5128" max="5128" width="12.6640625" style="426" customWidth="1"/>
    <col min="5129" max="5129" width="8.109375" style="426" customWidth="1"/>
    <col min="5130" max="5130" width="42.21875" style="426" customWidth="1"/>
    <col min="5131" max="5131" width="18.77734375" style="426" customWidth="1"/>
    <col min="5132" max="5132" width="38.109375" style="426" customWidth="1"/>
    <col min="5133" max="5153" width="3.33203125" style="426" customWidth="1"/>
    <col min="5154" max="5158" width="3.21875" style="426" customWidth="1"/>
    <col min="5159" max="5162" width="3.6640625" style="426" customWidth="1"/>
    <col min="5163" max="5376" width="9" style="426"/>
    <col min="5377" max="5377" width="0" style="426" hidden="1" customWidth="1"/>
    <col min="5378" max="5378" width="2.44140625" style="426" customWidth="1"/>
    <col min="5379" max="5379" width="38.88671875" style="426" customWidth="1"/>
    <col min="5380" max="5380" width="23.88671875" style="426" customWidth="1"/>
    <col min="5381" max="5381" width="29.88671875" style="426" customWidth="1"/>
    <col min="5382" max="5382" width="27.77734375" style="426" customWidth="1"/>
    <col min="5383" max="5383" width="22.21875" style="426" customWidth="1"/>
    <col min="5384" max="5384" width="12.6640625" style="426" customWidth="1"/>
    <col min="5385" max="5385" width="8.109375" style="426" customWidth="1"/>
    <col min="5386" max="5386" width="42.21875" style="426" customWidth="1"/>
    <col min="5387" max="5387" width="18.77734375" style="426" customWidth="1"/>
    <col min="5388" max="5388" width="38.109375" style="426" customWidth="1"/>
    <col min="5389" max="5409" width="3.33203125" style="426" customWidth="1"/>
    <col min="5410" max="5414" width="3.21875" style="426" customWidth="1"/>
    <col min="5415" max="5418" width="3.6640625" style="426" customWidth="1"/>
    <col min="5419" max="5632" width="9" style="426"/>
    <col min="5633" max="5633" width="0" style="426" hidden="1" customWidth="1"/>
    <col min="5634" max="5634" width="2.44140625" style="426" customWidth="1"/>
    <col min="5635" max="5635" width="38.88671875" style="426" customWidth="1"/>
    <col min="5636" max="5636" width="23.88671875" style="426" customWidth="1"/>
    <col min="5637" max="5637" width="29.88671875" style="426" customWidth="1"/>
    <col min="5638" max="5638" width="27.77734375" style="426" customWidth="1"/>
    <col min="5639" max="5639" width="22.21875" style="426" customWidth="1"/>
    <col min="5640" max="5640" width="12.6640625" style="426" customWidth="1"/>
    <col min="5641" max="5641" width="8.109375" style="426" customWidth="1"/>
    <col min="5642" max="5642" width="42.21875" style="426" customWidth="1"/>
    <col min="5643" max="5643" width="18.77734375" style="426" customWidth="1"/>
    <col min="5644" max="5644" width="38.109375" style="426" customWidth="1"/>
    <col min="5645" max="5665" width="3.33203125" style="426" customWidth="1"/>
    <col min="5666" max="5670" width="3.21875" style="426" customWidth="1"/>
    <col min="5671" max="5674" width="3.6640625" style="426" customWidth="1"/>
    <col min="5675" max="5888" width="9" style="426"/>
    <col min="5889" max="5889" width="0" style="426" hidden="1" customWidth="1"/>
    <col min="5890" max="5890" width="2.44140625" style="426" customWidth="1"/>
    <col min="5891" max="5891" width="38.88671875" style="426" customWidth="1"/>
    <col min="5892" max="5892" width="23.88671875" style="426" customWidth="1"/>
    <col min="5893" max="5893" width="29.88671875" style="426" customWidth="1"/>
    <col min="5894" max="5894" width="27.77734375" style="426" customWidth="1"/>
    <col min="5895" max="5895" width="22.21875" style="426" customWidth="1"/>
    <col min="5896" max="5896" width="12.6640625" style="426" customWidth="1"/>
    <col min="5897" max="5897" width="8.109375" style="426" customWidth="1"/>
    <col min="5898" max="5898" width="42.21875" style="426" customWidth="1"/>
    <col min="5899" max="5899" width="18.77734375" style="426" customWidth="1"/>
    <col min="5900" max="5900" width="38.109375" style="426" customWidth="1"/>
    <col min="5901" max="5921" width="3.33203125" style="426" customWidth="1"/>
    <col min="5922" max="5926" width="3.21875" style="426" customWidth="1"/>
    <col min="5927" max="5930" width="3.6640625" style="426" customWidth="1"/>
    <col min="5931" max="6144" width="9" style="426"/>
    <col min="6145" max="6145" width="0" style="426" hidden="1" customWidth="1"/>
    <col min="6146" max="6146" width="2.44140625" style="426" customWidth="1"/>
    <col min="6147" max="6147" width="38.88671875" style="426" customWidth="1"/>
    <col min="6148" max="6148" width="23.88671875" style="426" customWidth="1"/>
    <col min="6149" max="6149" width="29.88671875" style="426" customWidth="1"/>
    <col min="6150" max="6150" width="27.77734375" style="426" customWidth="1"/>
    <col min="6151" max="6151" width="22.21875" style="426" customWidth="1"/>
    <col min="6152" max="6152" width="12.6640625" style="426" customWidth="1"/>
    <col min="6153" max="6153" width="8.109375" style="426" customWidth="1"/>
    <col min="6154" max="6154" width="42.21875" style="426" customWidth="1"/>
    <col min="6155" max="6155" width="18.77734375" style="426" customWidth="1"/>
    <col min="6156" max="6156" width="38.109375" style="426" customWidth="1"/>
    <col min="6157" max="6177" width="3.33203125" style="426" customWidth="1"/>
    <col min="6178" max="6182" width="3.21875" style="426" customWidth="1"/>
    <col min="6183" max="6186" width="3.6640625" style="426" customWidth="1"/>
    <col min="6187" max="6400" width="9" style="426"/>
    <col min="6401" max="6401" width="0" style="426" hidden="1" customWidth="1"/>
    <col min="6402" max="6402" width="2.44140625" style="426" customWidth="1"/>
    <col min="6403" max="6403" width="38.88671875" style="426" customWidth="1"/>
    <col min="6404" max="6404" width="23.88671875" style="426" customWidth="1"/>
    <col min="6405" max="6405" width="29.88671875" style="426" customWidth="1"/>
    <col min="6406" max="6406" width="27.77734375" style="426" customWidth="1"/>
    <col min="6407" max="6407" width="22.21875" style="426" customWidth="1"/>
    <col min="6408" max="6408" width="12.6640625" style="426" customWidth="1"/>
    <col min="6409" max="6409" width="8.109375" style="426" customWidth="1"/>
    <col min="6410" max="6410" width="42.21875" style="426" customWidth="1"/>
    <col min="6411" max="6411" width="18.77734375" style="426" customWidth="1"/>
    <col min="6412" max="6412" width="38.109375" style="426" customWidth="1"/>
    <col min="6413" max="6433" width="3.33203125" style="426" customWidth="1"/>
    <col min="6434" max="6438" width="3.21875" style="426" customWidth="1"/>
    <col min="6439" max="6442" width="3.6640625" style="426" customWidth="1"/>
    <col min="6443" max="6656" width="9" style="426"/>
    <col min="6657" max="6657" width="0" style="426" hidden="1" customWidth="1"/>
    <col min="6658" max="6658" width="2.44140625" style="426" customWidth="1"/>
    <col min="6659" max="6659" width="38.88671875" style="426" customWidth="1"/>
    <col min="6660" max="6660" width="23.88671875" style="426" customWidth="1"/>
    <col min="6661" max="6661" width="29.88671875" style="426" customWidth="1"/>
    <col min="6662" max="6662" width="27.77734375" style="426" customWidth="1"/>
    <col min="6663" max="6663" width="22.21875" style="426" customWidth="1"/>
    <col min="6664" max="6664" width="12.6640625" style="426" customWidth="1"/>
    <col min="6665" max="6665" width="8.109375" style="426" customWidth="1"/>
    <col min="6666" max="6666" width="42.21875" style="426" customWidth="1"/>
    <col min="6667" max="6667" width="18.77734375" style="426" customWidth="1"/>
    <col min="6668" max="6668" width="38.109375" style="426" customWidth="1"/>
    <col min="6669" max="6689" width="3.33203125" style="426" customWidth="1"/>
    <col min="6690" max="6694" width="3.21875" style="426" customWidth="1"/>
    <col min="6695" max="6698" width="3.6640625" style="426" customWidth="1"/>
    <col min="6699" max="6912" width="9" style="426"/>
    <col min="6913" max="6913" width="0" style="426" hidden="1" customWidth="1"/>
    <col min="6914" max="6914" width="2.44140625" style="426" customWidth="1"/>
    <col min="6915" max="6915" width="38.88671875" style="426" customWidth="1"/>
    <col min="6916" max="6916" width="23.88671875" style="426" customWidth="1"/>
    <col min="6917" max="6917" width="29.88671875" style="426" customWidth="1"/>
    <col min="6918" max="6918" width="27.77734375" style="426" customWidth="1"/>
    <col min="6919" max="6919" width="22.21875" style="426" customWidth="1"/>
    <col min="6920" max="6920" width="12.6640625" style="426" customWidth="1"/>
    <col min="6921" max="6921" width="8.109375" style="426" customWidth="1"/>
    <col min="6922" max="6922" width="42.21875" style="426" customWidth="1"/>
    <col min="6923" max="6923" width="18.77734375" style="426" customWidth="1"/>
    <col min="6924" max="6924" width="38.109375" style="426" customWidth="1"/>
    <col min="6925" max="6945" width="3.33203125" style="426" customWidth="1"/>
    <col min="6946" max="6950" width="3.21875" style="426" customWidth="1"/>
    <col min="6951" max="6954" width="3.6640625" style="426" customWidth="1"/>
    <col min="6955" max="7168" width="9" style="426"/>
    <col min="7169" max="7169" width="0" style="426" hidden="1" customWidth="1"/>
    <col min="7170" max="7170" width="2.44140625" style="426" customWidth="1"/>
    <col min="7171" max="7171" width="38.88671875" style="426" customWidth="1"/>
    <col min="7172" max="7172" width="23.88671875" style="426" customWidth="1"/>
    <col min="7173" max="7173" width="29.88671875" style="426" customWidth="1"/>
    <col min="7174" max="7174" width="27.77734375" style="426" customWidth="1"/>
    <col min="7175" max="7175" width="22.21875" style="426" customWidth="1"/>
    <col min="7176" max="7176" width="12.6640625" style="426" customWidth="1"/>
    <col min="7177" max="7177" width="8.109375" style="426" customWidth="1"/>
    <col min="7178" max="7178" width="42.21875" style="426" customWidth="1"/>
    <col min="7179" max="7179" width="18.77734375" style="426" customWidth="1"/>
    <col min="7180" max="7180" width="38.109375" style="426" customWidth="1"/>
    <col min="7181" max="7201" width="3.33203125" style="426" customWidth="1"/>
    <col min="7202" max="7206" width="3.21875" style="426" customWidth="1"/>
    <col min="7207" max="7210" width="3.6640625" style="426" customWidth="1"/>
    <col min="7211" max="7424" width="9" style="426"/>
    <col min="7425" max="7425" width="0" style="426" hidden="1" customWidth="1"/>
    <col min="7426" max="7426" width="2.44140625" style="426" customWidth="1"/>
    <col min="7427" max="7427" width="38.88671875" style="426" customWidth="1"/>
    <col min="7428" max="7428" width="23.88671875" style="426" customWidth="1"/>
    <col min="7429" max="7429" width="29.88671875" style="426" customWidth="1"/>
    <col min="7430" max="7430" width="27.77734375" style="426" customWidth="1"/>
    <col min="7431" max="7431" width="22.21875" style="426" customWidth="1"/>
    <col min="7432" max="7432" width="12.6640625" style="426" customWidth="1"/>
    <col min="7433" max="7433" width="8.109375" style="426" customWidth="1"/>
    <col min="7434" max="7434" width="42.21875" style="426" customWidth="1"/>
    <col min="7435" max="7435" width="18.77734375" style="426" customWidth="1"/>
    <col min="7436" max="7436" width="38.109375" style="426" customWidth="1"/>
    <col min="7437" max="7457" width="3.33203125" style="426" customWidth="1"/>
    <col min="7458" max="7462" width="3.21875" style="426" customWidth="1"/>
    <col min="7463" max="7466" width="3.6640625" style="426" customWidth="1"/>
    <col min="7467" max="7680" width="9" style="426"/>
    <col min="7681" max="7681" width="0" style="426" hidden="1" customWidth="1"/>
    <col min="7682" max="7682" width="2.44140625" style="426" customWidth="1"/>
    <col min="7683" max="7683" width="38.88671875" style="426" customWidth="1"/>
    <col min="7684" max="7684" width="23.88671875" style="426" customWidth="1"/>
    <col min="7685" max="7685" width="29.88671875" style="426" customWidth="1"/>
    <col min="7686" max="7686" width="27.77734375" style="426" customWidth="1"/>
    <col min="7687" max="7687" width="22.21875" style="426" customWidth="1"/>
    <col min="7688" max="7688" width="12.6640625" style="426" customWidth="1"/>
    <col min="7689" max="7689" width="8.109375" style="426" customWidth="1"/>
    <col min="7690" max="7690" width="42.21875" style="426" customWidth="1"/>
    <col min="7691" max="7691" width="18.77734375" style="426" customWidth="1"/>
    <col min="7692" max="7692" width="38.109375" style="426" customWidth="1"/>
    <col min="7693" max="7713" width="3.33203125" style="426" customWidth="1"/>
    <col min="7714" max="7718" width="3.21875" style="426" customWidth="1"/>
    <col min="7719" max="7722" width="3.6640625" style="426" customWidth="1"/>
    <col min="7723" max="7936" width="9" style="426"/>
    <col min="7937" max="7937" width="0" style="426" hidden="1" customWidth="1"/>
    <col min="7938" max="7938" width="2.44140625" style="426" customWidth="1"/>
    <col min="7939" max="7939" width="38.88671875" style="426" customWidth="1"/>
    <col min="7940" max="7940" width="23.88671875" style="426" customWidth="1"/>
    <col min="7941" max="7941" width="29.88671875" style="426" customWidth="1"/>
    <col min="7942" max="7942" width="27.77734375" style="426" customWidth="1"/>
    <col min="7943" max="7943" width="22.21875" style="426" customWidth="1"/>
    <col min="7944" max="7944" width="12.6640625" style="426" customWidth="1"/>
    <col min="7945" max="7945" width="8.109375" style="426" customWidth="1"/>
    <col min="7946" max="7946" width="42.21875" style="426" customWidth="1"/>
    <col min="7947" max="7947" width="18.77734375" style="426" customWidth="1"/>
    <col min="7948" max="7948" width="38.109375" style="426" customWidth="1"/>
    <col min="7949" max="7969" width="3.33203125" style="426" customWidth="1"/>
    <col min="7970" max="7974" width="3.21875" style="426" customWidth="1"/>
    <col min="7975" max="7978" width="3.6640625" style="426" customWidth="1"/>
    <col min="7979" max="8192" width="9" style="426"/>
    <col min="8193" max="8193" width="0" style="426" hidden="1" customWidth="1"/>
    <col min="8194" max="8194" width="2.44140625" style="426" customWidth="1"/>
    <col min="8195" max="8195" width="38.88671875" style="426" customWidth="1"/>
    <col min="8196" max="8196" width="23.88671875" style="426" customWidth="1"/>
    <col min="8197" max="8197" width="29.88671875" style="426" customWidth="1"/>
    <col min="8198" max="8198" width="27.77734375" style="426" customWidth="1"/>
    <col min="8199" max="8199" width="22.21875" style="426" customWidth="1"/>
    <col min="8200" max="8200" width="12.6640625" style="426" customWidth="1"/>
    <col min="8201" max="8201" width="8.109375" style="426" customWidth="1"/>
    <col min="8202" max="8202" width="42.21875" style="426" customWidth="1"/>
    <col min="8203" max="8203" width="18.77734375" style="426" customWidth="1"/>
    <col min="8204" max="8204" width="38.109375" style="426" customWidth="1"/>
    <col min="8205" max="8225" width="3.33203125" style="426" customWidth="1"/>
    <col min="8226" max="8230" width="3.21875" style="426" customWidth="1"/>
    <col min="8231" max="8234" width="3.6640625" style="426" customWidth="1"/>
    <col min="8235" max="8448" width="9" style="426"/>
    <col min="8449" max="8449" width="0" style="426" hidden="1" customWidth="1"/>
    <col min="8450" max="8450" width="2.44140625" style="426" customWidth="1"/>
    <col min="8451" max="8451" width="38.88671875" style="426" customWidth="1"/>
    <col min="8452" max="8452" width="23.88671875" style="426" customWidth="1"/>
    <col min="8453" max="8453" width="29.88671875" style="426" customWidth="1"/>
    <col min="8454" max="8454" width="27.77734375" style="426" customWidth="1"/>
    <col min="8455" max="8455" width="22.21875" style="426" customWidth="1"/>
    <col min="8456" max="8456" width="12.6640625" style="426" customWidth="1"/>
    <col min="8457" max="8457" width="8.109375" style="426" customWidth="1"/>
    <col min="8458" max="8458" width="42.21875" style="426" customWidth="1"/>
    <col min="8459" max="8459" width="18.77734375" style="426" customWidth="1"/>
    <col min="8460" max="8460" width="38.109375" style="426" customWidth="1"/>
    <col min="8461" max="8481" width="3.33203125" style="426" customWidth="1"/>
    <col min="8482" max="8486" width="3.21875" style="426" customWidth="1"/>
    <col min="8487" max="8490" width="3.6640625" style="426" customWidth="1"/>
    <col min="8491" max="8704" width="9" style="426"/>
    <col min="8705" max="8705" width="0" style="426" hidden="1" customWidth="1"/>
    <col min="8706" max="8706" width="2.44140625" style="426" customWidth="1"/>
    <col min="8707" max="8707" width="38.88671875" style="426" customWidth="1"/>
    <col min="8708" max="8708" width="23.88671875" style="426" customWidth="1"/>
    <col min="8709" max="8709" width="29.88671875" style="426" customWidth="1"/>
    <col min="8710" max="8710" width="27.77734375" style="426" customWidth="1"/>
    <col min="8711" max="8711" width="22.21875" style="426" customWidth="1"/>
    <col min="8712" max="8712" width="12.6640625" style="426" customWidth="1"/>
    <col min="8713" max="8713" width="8.109375" style="426" customWidth="1"/>
    <col min="8714" max="8714" width="42.21875" style="426" customWidth="1"/>
    <col min="8715" max="8715" width="18.77734375" style="426" customWidth="1"/>
    <col min="8716" max="8716" width="38.109375" style="426" customWidth="1"/>
    <col min="8717" max="8737" width="3.33203125" style="426" customWidth="1"/>
    <col min="8738" max="8742" width="3.21875" style="426" customWidth="1"/>
    <col min="8743" max="8746" width="3.6640625" style="426" customWidth="1"/>
    <col min="8747" max="8960" width="9" style="426"/>
    <col min="8961" max="8961" width="0" style="426" hidden="1" customWidth="1"/>
    <col min="8962" max="8962" width="2.44140625" style="426" customWidth="1"/>
    <col min="8963" max="8963" width="38.88671875" style="426" customWidth="1"/>
    <col min="8964" max="8964" width="23.88671875" style="426" customWidth="1"/>
    <col min="8965" max="8965" width="29.88671875" style="426" customWidth="1"/>
    <col min="8966" max="8966" width="27.77734375" style="426" customWidth="1"/>
    <col min="8967" max="8967" width="22.21875" style="426" customWidth="1"/>
    <col min="8968" max="8968" width="12.6640625" style="426" customWidth="1"/>
    <col min="8969" max="8969" width="8.109375" style="426" customWidth="1"/>
    <col min="8970" max="8970" width="42.21875" style="426" customWidth="1"/>
    <col min="8971" max="8971" width="18.77734375" style="426" customWidth="1"/>
    <col min="8972" max="8972" width="38.109375" style="426" customWidth="1"/>
    <col min="8973" max="8993" width="3.33203125" style="426" customWidth="1"/>
    <col min="8994" max="8998" width="3.21875" style="426" customWidth="1"/>
    <col min="8999" max="9002" width="3.6640625" style="426" customWidth="1"/>
    <col min="9003" max="9216" width="9" style="426"/>
    <col min="9217" max="9217" width="0" style="426" hidden="1" customWidth="1"/>
    <col min="9218" max="9218" width="2.44140625" style="426" customWidth="1"/>
    <col min="9219" max="9219" width="38.88671875" style="426" customWidth="1"/>
    <col min="9220" max="9220" width="23.88671875" style="426" customWidth="1"/>
    <col min="9221" max="9221" width="29.88671875" style="426" customWidth="1"/>
    <col min="9222" max="9222" width="27.77734375" style="426" customWidth="1"/>
    <col min="9223" max="9223" width="22.21875" style="426" customWidth="1"/>
    <col min="9224" max="9224" width="12.6640625" style="426" customWidth="1"/>
    <col min="9225" max="9225" width="8.109375" style="426" customWidth="1"/>
    <col min="9226" max="9226" width="42.21875" style="426" customWidth="1"/>
    <col min="9227" max="9227" width="18.77734375" style="426" customWidth="1"/>
    <col min="9228" max="9228" width="38.109375" style="426" customWidth="1"/>
    <col min="9229" max="9249" width="3.33203125" style="426" customWidth="1"/>
    <col min="9250" max="9254" width="3.21875" style="426" customWidth="1"/>
    <col min="9255" max="9258" width="3.6640625" style="426" customWidth="1"/>
    <col min="9259" max="9472" width="9" style="426"/>
    <col min="9473" max="9473" width="0" style="426" hidden="1" customWidth="1"/>
    <col min="9474" max="9474" width="2.44140625" style="426" customWidth="1"/>
    <col min="9475" max="9475" width="38.88671875" style="426" customWidth="1"/>
    <col min="9476" max="9476" width="23.88671875" style="426" customWidth="1"/>
    <col min="9477" max="9477" width="29.88671875" style="426" customWidth="1"/>
    <col min="9478" max="9478" width="27.77734375" style="426" customWidth="1"/>
    <col min="9479" max="9479" width="22.21875" style="426" customWidth="1"/>
    <col min="9480" max="9480" width="12.6640625" style="426" customWidth="1"/>
    <col min="9481" max="9481" width="8.109375" style="426" customWidth="1"/>
    <col min="9482" max="9482" width="42.21875" style="426" customWidth="1"/>
    <col min="9483" max="9483" width="18.77734375" style="426" customWidth="1"/>
    <col min="9484" max="9484" width="38.109375" style="426" customWidth="1"/>
    <col min="9485" max="9505" width="3.33203125" style="426" customWidth="1"/>
    <col min="9506" max="9510" width="3.21875" style="426" customWidth="1"/>
    <col min="9511" max="9514" width="3.6640625" style="426" customWidth="1"/>
    <col min="9515" max="9728" width="9" style="426"/>
    <col min="9729" max="9729" width="0" style="426" hidden="1" customWidth="1"/>
    <col min="9730" max="9730" width="2.44140625" style="426" customWidth="1"/>
    <col min="9731" max="9731" width="38.88671875" style="426" customWidth="1"/>
    <col min="9732" max="9732" width="23.88671875" style="426" customWidth="1"/>
    <col min="9733" max="9733" width="29.88671875" style="426" customWidth="1"/>
    <col min="9734" max="9734" width="27.77734375" style="426" customWidth="1"/>
    <col min="9735" max="9735" width="22.21875" style="426" customWidth="1"/>
    <col min="9736" max="9736" width="12.6640625" style="426" customWidth="1"/>
    <col min="9737" max="9737" width="8.109375" style="426" customWidth="1"/>
    <col min="9738" max="9738" width="42.21875" style="426" customWidth="1"/>
    <col min="9739" max="9739" width="18.77734375" style="426" customWidth="1"/>
    <col min="9740" max="9740" width="38.109375" style="426" customWidth="1"/>
    <col min="9741" max="9761" width="3.33203125" style="426" customWidth="1"/>
    <col min="9762" max="9766" width="3.21875" style="426" customWidth="1"/>
    <col min="9767" max="9770" width="3.6640625" style="426" customWidth="1"/>
    <col min="9771" max="9984" width="9" style="426"/>
    <col min="9985" max="9985" width="0" style="426" hidden="1" customWidth="1"/>
    <col min="9986" max="9986" width="2.44140625" style="426" customWidth="1"/>
    <col min="9987" max="9987" width="38.88671875" style="426" customWidth="1"/>
    <col min="9988" max="9988" width="23.88671875" style="426" customWidth="1"/>
    <col min="9989" max="9989" width="29.88671875" style="426" customWidth="1"/>
    <col min="9990" max="9990" width="27.77734375" style="426" customWidth="1"/>
    <col min="9991" max="9991" width="22.21875" style="426" customWidth="1"/>
    <col min="9992" max="9992" width="12.6640625" style="426" customWidth="1"/>
    <col min="9993" max="9993" width="8.109375" style="426" customWidth="1"/>
    <col min="9994" max="9994" width="42.21875" style="426" customWidth="1"/>
    <col min="9995" max="9995" width="18.77734375" style="426" customWidth="1"/>
    <col min="9996" max="9996" width="38.109375" style="426" customWidth="1"/>
    <col min="9997" max="10017" width="3.33203125" style="426" customWidth="1"/>
    <col min="10018" max="10022" width="3.21875" style="426" customWidth="1"/>
    <col min="10023" max="10026" width="3.6640625" style="426" customWidth="1"/>
    <col min="10027" max="10240" width="9" style="426"/>
    <col min="10241" max="10241" width="0" style="426" hidden="1" customWidth="1"/>
    <col min="10242" max="10242" width="2.44140625" style="426" customWidth="1"/>
    <col min="10243" max="10243" width="38.88671875" style="426" customWidth="1"/>
    <col min="10244" max="10244" width="23.88671875" style="426" customWidth="1"/>
    <col min="10245" max="10245" width="29.88671875" style="426" customWidth="1"/>
    <col min="10246" max="10246" width="27.77734375" style="426" customWidth="1"/>
    <col min="10247" max="10247" width="22.21875" style="426" customWidth="1"/>
    <col min="10248" max="10248" width="12.6640625" style="426" customWidth="1"/>
    <col min="10249" max="10249" width="8.109375" style="426" customWidth="1"/>
    <col min="10250" max="10250" width="42.21875" style="426" customWidth="1"/>
    <col min="10251" max="10251" width="18.77734375" style="426" customWidth="1"/>
    <col min="10252" max="10252" width="38.109375" style="426" customWidth="1"/>
    <col min="10253" max="10273" width="3.33203125" style="426" customWidth="1"/>
    <col min="10274" max="10278" width="3.21875" style="426" customWidth="1"/>
    <col min="10279" max="10282" width="3.6640625" style="426" customWidth="1"/>
    <col min="10283" max="10496" width="9" style="426"/>
    <col min="10497" max="10497" width="0" style="426" hidden="1" customWidth="1"/>
    <col min="10498" max="10498" width="2.44140625" style="426" customWidth="1"/>
    <col min="10499" max="10499" width="38.88671875" style="426" customWidth="1"/>
    <col min="10500" max="10500" width="23.88671875" style="426" customWidth="1"/>
    <col min="10501" max="10501" width="29.88671875" style="426" customWidth="1"/>
    <col min="10502" max="10502" width="27.77734375" style="426" customWidth="1"/>
    <col min="10503" max="10503" width="22.21875" style="426" customWidth="1"/>
    <col min="10504" max="10504" width="12.6640625" style="426" customWidth="1"/>
    <col min="10505" max="10505" width="8.109375" style="426" customWidth="1"/>
    <col min="10506" max="10506" width="42.21875" style="426" customWidth="1"/>
    <col min="10507" max="10507" width="18.77734375" style="426" customWidth="1"/>
    <col min="10508" max="10508" width="38.109375" style="426" customWidth="1"/>
    <col min="10509" max="10529" width="3.33203125" style="426" customWidth="1"/>
    <col min="10530" max="10534" width="3.21875" style="426" customWidth="1"/>
    <col min="10535" max="10538" width="3.6640625" style="426" customWidth="1"/>
    <col min="10539" max="10752" width="9" style="426"/>
    <col min="10753" max="10753" width="0" style="426" hidden="1" customWidth="1"/>
    <col min="10754" max="10754" width="2.44140625" style="426" customWidth="1"/>
    <col min="10755" max="10755" width="38.88671875" style="426" customWidth="1"/>
    <col min="10756" max="10756" width="23.88671875" style="426" customWidth="1"/>
    <col min="10757" max="10757" width="29.88671875" style="426" customWidth="1"/>
    <col min="10758" max="10758" width="27.77734375" style="426" customWidth="1"/>
    <col min="10759" max="10759" width="22.21875" style="426" customWidth="1"/>
    <col min="10760" max="10760" width="12.6640625" style="426" customWidth="1"/>
    <col min="10761" max="10761" width="8.109375" style="426" customWidth="1"/>
    <col min="10762" max="10762" width="42.21875" style="426" customWidth="1"/>
    <col min="10763" max="10763" width="18.77734375" style="426" customWidth="1"/>
    <col min="10764" max="10764" width="38.109375" style="426" customWidth="1"/>
    <col min="10765" max="10785" width="3.33203125" style="426" customWidth="1"/>
    <col min="10786" max="10790" width="3.21875" style="426" customWidth="1"/>
    <col min="10791" max="10794" width="3.6640625" style="426" customWidth="1"/>
    <col min="10795" max="11008" width="9" style="426"/>
    <col min="11009" max="11009" width="0" style="426" hidden="1" customWidth="1"/>
    <col min="11010" max="11010" width="2.44140625" style="426" customWidth="1"/>
    <col min="11011" max="11011" width="38.88671875" style="426" customWidth="1"/>
    <col min="11012" max="11012" width="23.88671875" style="426" customWidth="1"/>
    <col min="11013" max="11013" width="29.88671875" style="426" customWidth="1"/>
    <col min="11014" max="11014" width="27.77734375" style="426" customWidth="1"/>
    <col min="11015" max="11015" width="22.21875" style="426" customWidth="1"/>
    <col min="11016" max="11016" width="12.6640625" style="426" customWidth="1"/>
    <col min="11017" max="11017" width="8.109375" style="426" customWidth="1"/>
    <col min="11018" max="11018" width="42.21875" style="426" customWidth="1"/>
    <col min="11019" max="11019" width="18.77734375" style="426" customWidth="1"/>
    <col min="11020" max="11020" width="38.109375" style="426" customWidth="1"/>
    <col min="11021" max="11041" width="3.33203125" style="426" customWidth="1"/>
    <col min="11042" max="11046" width="3.21875" style="426" customWidth="1"/>
    <col min="11047" max="11050" width="3.6640625" style="426" customWidth="1"/>
    <col min="11051" max="11264" width="9" style="426"/>
    <col min="11265" max="11265" width="0" style="426" hidden="1" customWidth="1"/>
    <col min="11266" max="11266" width="2.44140625" style="426" customWidth="1"/>
    <col min="11267" max="11267" width="38.88671875" style="426" customWidth="1"/>
    <col min="11268" max="11268" width="23.88671875" style="426" customWidth="1"/>
    <col min="11269" max="11269" width="29.88671875" style="426" customWidth="1"/>
    <col min="11270" max="11270" width="27.77734375" style="426" customWidth="1"/>
    <col min="11271" max="11271" width="22.21875" style="426" customWidth="1"/>
    <col min="11272" max="11272" width="12.6640625" style="426" customWidth="1"/>
    <col min="11273" max="11273" width="8.109375" style="426" customWidth="1"/>
    <col min="11274" max="11274" width="42.21875" style="426" customWidth="1"/>
    <col min="11275" max="11275" width="18.77734375" style="426" customWidth="1"/>
    <col min="11276" max="11276" width="38.109375" style="426" customWidth="1"/>
    <col min="11277" max="11297" width="3.33203125" style="426" customWidth="1"/>
    <col min="11298" max="11302" width="3.21875" style="426" customWidth="1"/>
    <col min="11303" max="11306" width="3.6640625" style="426" customWidth="1"/>
    <col min="11307" max="11520" width="9" style="426"/>
    <col min="11521" max="11521" width="0" style="426" hidden="1" customWidth="1"/>
    <col min="11522" max="11522" width="2.44140625" style="426" customWidth="1"/>
    <col min="11523" max="11523" width="38.88671875" style="426" customWidth="1"/>
    <col min="11524" max="11524" width="23.88671875" style="426" customWidth="1"/>
    <col min="11525" max="11525" width="29.88671875" style="426" customWidth="1"/>
    <col min="11526" max="11526" width="27.77734375" style="426" customWidth="1"/>
    <col min="11527" max="11527" width="22.21875" style="426" customWidth="1"/>
    <col min="11528" max="11528" width="12.6640625" style="426" customWidth="1"/>
    <col min="11529" max="11529" width="8.109375" style="426" customWidth="1"/>
    <col min="11530" max="11530" width="42.21875" style="426" customWidth="1"/>
    <col min="11531" max="11531" width="18.77734375" style="426" customWidth="1"/>
    <col min="11532" max="11532" width="38.109375" style="426" customWidth="1"/>
    <col min="11533" max="11553" width="3.33203125" style="426" customWidth="1"/>
    <col min="11554" max="11558" width="3.21875" style="426" customWidth="1"/>
    <col min="11559" max="11562" width="3.6640625" style="426" customWidth="1"/>
    <col min="11563" max="11776" width="9" style="426"/>
    <col min="11777" max="11777" width="0" style="426" hidden="1" customWidth="1"/>
    <col min="11778" max="11778" width="2.44140625" style="426" customWidth="1"/>
    <col min="11779" max="11779" width="38.88671875" style="426" customWidth="1"/>
    <col min="11780" max="11780" width="23.88671875" style="426" customWidth="1"/>
    <col min="11781" max="11781" width="29.88671875" style="426" customWidth="1"/>
    <col min="11782" max="11782" width="27.77734375" style="426" customWidth="1"/>
    <col min="11783" max="11783" width="22.21875" style="426" customWidth="1"/>
    <col min="11784" max="11784" width="12.6640625" style="426" customWidth="1"/>
    <col min="11785" max="11785" width="8.109375" style="426" customWidth="1"/>
    <col min="11786" max="11786" width="42.21875" style="426" customWidth="1"/>
    <col min="11787" max="11787" width="18.77734375" style="426" customWidth="1"/>
    <col min="11788" max="11788" width="38.109375" style="426" customWidth="1"/>
    <col min="11789" max="11809" width="3.33203125" style="426" customWidth="1"/>
    <col min="11810" max="11814" width="3.21875" style="426" customWidth="1"/>
    <col min="11815" max="11818" width="3.6640625" style="426" customWidth="1"/>
    <col min="11819" max="12032" width="9" style="426"/>
    <col min="12033" max="12033" width="0" style="426" hidden="1" customWidth="1"/>
    <col min="12034" max="12034" width="2.44140625" style="426" customWidth="1"/>
    <col min="12035" max="12035" width="38.88671875" style="426" customWidth="1"/>
    <col min="12036" max="12036" width="23.88671875" style="426" customWidth="1"/>
    <col min="12037" max="12037" width="29.88671875" style="426" customWidth="1"/>
    <col min="12038" max="12038" width="27.77734375" style="426" customWidth="1"/>
    <col min="12039" max="12039" width="22.21875" style="426" customWidth="1"/>
    <col min="12040" max="12040" width="12.6640625" style="426" customWidth="1"/>
    <col min="12041" max="12041" width="8.109375" style="426" customWidth="1"/>
    <col min="12042" max="12042" width="42.21875" style="426" customWidth="1"/>
    <col min="12043" max="12043" width="18.77734375" style="426" customWidth="1"/>
    <col min="12044" max="12044" width="38.109375" style="426" customWidth="1"/>
    <col min="12045" max="12065" width="3.33203125" style="426" customWidth="1"/>
    <col min="12066" max="12070" width="3.21875" style="426" customWidth="1"/>
    <col min="12071" max="12074" width="3.6640625" style="426" customWidth="1"/>
    <col min="12075" max="12288" width="9" style="426"/>
    <col min="12289" max="12289" width="0" style="426" hidden="1" customWidth="1"/>
    <col min="12290" max="12290" width="2.44140625" style="426" customWidth="1"/>
    <col min="12291" max="12291" width="38.88671875" style="426" customWidth="1"/>
    <col min="12292" max="12292" width="23.88671875" style="426" customWidth="1"/>
    <col min="12293" max="12293" width="29.88671875" style="426" customWidth="1"/>
    <col min="12294" max="12294" width="27.77734375" style="426" customWidth="1"/>
    <col min="12295" max="12295" width="22.21875" style="426" customWidth="1"/>
    <col min="12296" max="12296" width="12.6640625" style="426" customWidth="1"/>
    <col min="12297" max="12297" width="8.109375" style="426" customWidth="1"/>
    <col min="12298" max="12298" width="42.21875" style="426" customWidth="1"/>
    <col min="12299" max="12299" width="18.77734375" style="426" customWidth="1"/>
    <col min="12300" max="12300" width="38.109375" style="426" customWidth="1"/>
    <col min="12301" max="12321" width="3.33203125" style="426" customWidth="1"/>
    <col min="12322" max="12326" width="3.21875" style="426" customWidth="1"/>
    <col min="12327" max="12330" width="3.6640625" style="426" customWidth="1"/>
    <col min="12331" max="12544" width="9" style="426"/>
    <col min="12545" max="12545" width="0" style="426" hidden="1" customWidth="1"/>
    <col min="12546" max="12546" width="2.44140625" style="426" customWidth="1"/>
    <col min="12547" max="12547" width="38.88671875" style="426" customWidth="1"/>
    <col min="12548" max="12548" width="23.88671875" style="426" customWidth="1"/>
    <col min="12549" max="12549" width="29.88671875" style="426" customWidth="1"/>
    <col min="12550" max="12550" width="27.77734375" style="426" customWidth="1"/>
    <col min="12551" max="12551" width="22.21875" style="426" customWidth="1"/>
    <col min="12552" max="12552" width="12.6640625" style="426" customWidth="1"/>
    <col min="12553" max="12553" width="8.109375" style="426" customWidth="1"/>
    <col min="12554" max="12554" width="42.21875" style="426" customWidth="1"/>
    <col min="12555" max="12555" width="18.77734375" style="426" customWidth="1"/>
    <col min="12556" max="12556" width="38.109375" style="426" customWidth="1"/>
    <col min="12557" max="12577" width="3.33203125" style="426" customWidth="1"/>
    <col min="12578" max="12582" width="3.21875" style="426" customWidth="1"/>
    <col min="12583" max="12586" width="3.6640625" style="426" customWidth="1"/>
    <col min="12587" max="12800" width="9" style="426"/>
    <col min="12801" max="12801" width="0" style="426" hidden="1" customWidth="1"/>
    <col min="12802" max="12802" width="2.44140625" style="426" customWidth="1"/>
    <col min="12803" max="12803" width="38.88671875" style="426" customWidth="1"/>
    <col min="12804" max="12804" width="23.88671875" style="426" customWidth="1"/>
    <col min="12805" max="12805" width="29.88671875" style="426" customWidth="1"/>
    <col min="12806" max="12806" width="27.77734375" style="426" customWidth="1"/>
    <col min="12807" max="12807" width="22.21875" style="426" customWidth="1"/>
    <col min="12808" max="12808" width="12.6640625" style="426" customWidth="1"/>
    <col min="12809" max="12809" width="8.109375" style="426" customWidth="1"/>
    <col min="12810" max="12810" width="42.21875" style="426" customWidth="1"/>
    <col min="12811" max="12811" width="18.77734375" style="426" customWidth="1"/>
    <col min="12812" max="12812" width="38.109375" style="426" customWidth="1"/>
    <col min="12813" max="12833" width="3.33203125" style="426" customWidth="1"/>
    <col min="12834" max="12838" width="3.21875" style="426" customWidth="1"/>
    <col min="12839" max="12842" width="3.6640625" style="426" customWidth="1"/>
    <col min="12843" max="13056" width="9" style="426"/>
    <col min="13057" max="13057" width="0" style="426" hidden="1" customWidth="1"/>
    <col min="13058" max="13058" width="2.44140625" style="426" customWidth="1"/>
    <col min="13059" max="13059" width="38.88671875" style="426" customWidth="1"/>
    <col min="13060" max="13060" width="23.88671875" style="426" customWidth="1"/>
    <col min="13061" max="13061" width="29.88671875" style="426" customWidth="1"/>
    <col min="13062" max="13062" width="27.77734375" style="426" customWidth="1"/>
    <col min="13063" max="13063" width="22.21875" style="426" customWidth="1"/>
    <col min="13064" max="13064" width="12.6640625" style="426" customWidth="1"/>
    <col min="13065" max="13065" width="8.109375" style="426" customWidth="1"/>
    <col min="13066" max="13066" width="42.21875" style="426" customWidth="1"/>
    <col min="13067" max="13067" width="18.77734375" style="426" customWidth="1"/>
    <col min="13068" max="13068" width="38.109375" style="426" customWidth="1"/>
    <col min="13069" max="13089" width="3.33203125" style="426" customWidth="1"/>
    <col min="13090" max="13094" width="3.21875" style="426" customWidth="1"/>
    <col min="13095" max="13098" width="3.6640625" style="426" customWidth="1"/>
    <col min="13099" max="13312" width="9" style="426"/>
    <col min="13313" max="13313" width="0" style="426" hidden="1" customWidth="1"/>
    <col min="13314" max="13314" width="2.44140625" style="426" customWidth="1"/>
    <col min="13315" max="13315" width="38.88671875" style="426" customWidth="1"/>
    <col min="13316" max="13316" width="23.88671875" style="426" customWidth="1"/>
    <col min="13317" max="13317" width="29.88671875" style="426" customWidth="1"/>
    <col min="13318" max="13318" width="27.77734375" style="426" customWidth="1"/>
    <col min="13319" max="13319" width="22.21875" style="426" customWidth="1"/>
    <col min="13320" max="13320" width="12.6640625" style="426" customWidth="1"/>
    <col min="13321" max="13321" width="8.109375" style="426" customWidth="1"/>
    <col min="13322" max="13322" width="42.21875" style="426" customWidth="1"/>
    <col min="13323" max="13323" width="18.77734375" style="426" customWidth="1"/>
    <col min="13324" max="13324" width="38.109375" style="426" customWidth="1"/>
    <col min="13325" max="13345" width="3.33203125" style="426" customWidth="1"/>
    <col min="13346" max="13350" width="3.21875" style="426" customWidth="1"/>
    <col min="13351" max="13354" width="3.6640625" style="426" customWidth="1"/>
    <col min="13355" max="13568" width="9" style="426"/>
    <col min="13569" max="13569" width="0" style="426" hidden="1" customWidth="1"/>
    <col min="13570" max="13570" width="2.44140625" style="426" customWidth="1"/>
    <col min="13571" max="13571" width="38.88671875" style="426" customWidth="1"/>
    <col min="13572" max="13572" width="23.88671875" style="426" customWidth="1"/>
    <col min="13573" max="13573" width="29.88671875" style="426" customWidth="1"/>
    <col min="13574" max="13574" width="27.77734375" style="426" customWidth="1"/>
    <col min="13575" max="13575" width="22.21875" style="426" customWidth="1"/>
    <col min="13576" max="13576" width="12.6640625" style="426" customWidth="1"/>
    <col min="13577" max="13577" width="8.109375" style="426" customWidth="1"/>
    <col min="13578" max="13578" width="42.21875" style="426" customWidth="1"/>
    <col min="13579" max="13579" width="18.77734375" style="426" customWidth="1"/>
    <col min="13580" max="13580" width="38.109375" style="426" customWidth="1"/>
    <col min="13581" max="13601" width="3.33203125" style="426" customWidth="1"/>
    <col min="13602" max="13606" width="3.21875" style="426" customWidth="1"/>
    <col min="13607" max="13610" width="3.6640625" style="426" customWidth="1"/>
    <col min="13611" max="13824" width="9" style="426"/>
    <col min="13825" max="13825" width="0" style="426" hidden="1" customWidth="1"/>
    <col min="13826" max="13826" width="2.44140625" style="426" customWidth="1"/>
    <col min="13827" max="13827" width="38.88671875" style="426" customWidth="1"/>
    <col min="13828" max="13828" width="23.88671875" style="426" customWidth="1"/>
    <col min="13829" max="13829" width="29.88671875" style="426" customWidth="1"/>
    <col min="13830" max="13830" width="27.77734375" style="426" customWidth="1"/>
    <col min="13831" max="13831" width="22.21875" style="426" customWidth="1"/>
    <col min="13832" max="13832" width="12.6640625" style="426" customWidth="1"/>
    <col min="13833" max="13833" width="8.109375" style="426" customWidth="1"/>
    <col min="13834" max="13834" width="42.21875" style="426" customWidth="1"/>
    <col min="13835" max="13835" width="18.77734375" style="426" customWidth="1"/>
    <col min="13836" max="13836" width="38.109375" style="426" customWidth="1"/>
    <col min="13837" max="13857" width="3.33203125" style="426" customWidth="1"/>
    <col min="13858" max="13862" width="3.21875" style="426" customWidth="1"/>
    <col min="13863" max="13866" width="3.6640625" style="426" customWidth="1"/>
    <col min="13867" max="14080" width="9" style="426"/>
    <col min="14081" max="14081" width="0" style="426" hidden="1" customWidth="1"/>
    <col min="14082" max="14082" width="2.44140625" style="426" customWidth="1"/>
    <col min="14083" max="14083" width="38.88671875" style="426" customWidth="1"/>
    <col min="14084" max="14084" width="23.88671875" style="426" customWidth="1"/>
    <col min="14085" max="14085" width="29.88671875" style="426" customWidth="1"/>
    <col min="14086" max="14086" width="27.77734375" style="426" customWidth="1"/>
    <col min="14087" max="14087" width="22.21875" style="426" customWidth="1"/>
    <col min="14088" max="14088" width="12.6640625" style="426" customWidth="1"/>
    <col min="14089" max="14089" width="8.109375" style="426" customWidth="1"/>
    <col min="14090" max="14090" width="42.21875" style="426" customWidth="1"/>
    <col min="14091" max="14091" width="18.77734375" style="426" customWidth="1"/>
    <col min="14092" max="14092" width="38.109375" style="426" customWidth="1"/>
    <col min="14093" max="14113" width="3.33203125" style="426" customWidth="1"/>
    <col min="14114" max="14118" width="3.21875" style="426" customWidth="1"/>
    <col min="14119" max="14122" width="3.6640625" style="426" customWidth="1"/>
    <col min="14123" max="14336" width="9" style="426"/>
    <col min="14337" max="14337" width="0" style="426" hidden="1" customWidth="1"/>
    <col min="14338" max="14338" width="2.44140625" style="426" customWidth="1"/>
    <col min="14339" max="14339" width="38.88671875" style="426" customWidth="1"/>
    <col min="14340" max="14340" width="23.88671875" style="426" customWidth="1"/>
    <col min="14341" max="14341" width="29.88671875" style="426" customWidth="1"/>
    <col min="14342" max="14342" width="27.77734375" style="426" customWidth="1"/>
    <col min="14343" max="14343" width="22.21875" style="426" customWidth="1"/>
    <col min="14344" max="14344" width="12.6640625" style="426" customWidth="1"/>
    <col min="14345" max="14345" width="8.109375" style="426" customWidth="1"/>
    <col min="14346" max="14346" width="42.21875" style="426" customWidth="1"/>
    <col min="14347" max="14347" width="18.77734375" style="426" customWidth="1"/>
    <col min="14348" max="14348" width="38.109375" style="426" customWidth="1"/>
    <col min="14349" max="14369" width="3.33203125" style="426" customWidth="1"/>
    <col min="14370" max="14374" width="3.21875" style="426" customWidth="1"/>
    <col min="14375" max="14378" width="3.6640625" style="426" customWidth="1"/>
    <col min="14379" max="14592" width="9" style="426"/>
    <col min="14593" max="14593" width="0" style="426" hidden="1" customWidth="1"/>
    <col min="14594" max="14594" width="2.44140625" style="426" customWidth="1"/>
    <col min="14595" max="14595" width="38.88671875" style="426" customWidth="1"/>
    <col min="14596" max="14596" width="23.88671875" style="426" customWidth="1"/>
    <col min="14597" max="14597" width="29.88671875" style="426" customWidth="1"/>
    <col min="14598" max="14598" width="27.77734375" style="426" customWidth="1"/>
    <col min="14599" max="14599" width="22.21875" style="426" customWidth="1"/>
    <col min="14600" max="14600" width="12.6640625" style="426" customWidth="1"/>
    <col min="14601" max="14601" width="8.109375" style="426" customWidth="1"/>
    <col min="14602" max="14602" width="42.21875" style="426" customWidth="1"/>
    <col min="14603" max="14603" width="18.77734375" style="426" customWidth="1"/>
    <col min="14604" max="14604" width="38.109375" style="426" customWidth="1"/>
    <col min="14605" max="14625" width="3.33203125" style="426" customWidth="1"/>
    <col min="14626" max="14630" width="3.21875" style="426" customWidth="1"/>
    <col min="14631" max="14634" width="3.6640625" style="426" customWidth="1"/>
    <col min="14635" max="14848" width="9" style="426"/>
    <col min="14849" max="14849" width="0" style="426" hidden="1" customWidth="1"/>
    <col min="14850" max="14850" width="2.44140625" style="426" customWidth="1"/>
    <col min="14851" max="14851" width="38.88671875" style="426" customWidth="1"/>
    <col min="14852" max="14852" width="23.88671875" style="426" customWidth="1"/>
    <col min="14853" max="14853" width="29.88671875" style="426" customWidth="1"/>
    <col min="14854" max="14854" width="27.77734375" style="426" customWidth="1"/>
    <col min="14855" max="14855" width="22.21875" style="426" customWidth="1"/>
    <col min="14856" max="14856" width="12.6640625" style="426" customWidth="1"/>
    <col min="14857" max="14857" width="8.109375" style="426" customWidth="1"/>
    <col min="14858" max="14858" width="42.21875" style="426" customWidth="1"/>
    <col min="14859" max="14859" width="18.77734375" style="426" customWidth="1"/>
    <col min="14860" max="14860" width="38.109375" style="426" customWidth="1"/>
    <col min="14861" max="14881" width="3.33203125" style="426" customWidth="1"/>
    <col min="14882" max="14886" width="3.21875" style="426" customWidth="1"/>
    <col min="14887" max="14890" width="3.6640625" style="426" customWidth="1"/>
    <col min="14891" max="15104" width="9" style="426"/>
    <col min="15105" max="15105" width="0" style="426" hidden="1" customWidth="1"/>
    <col min="15106" max="15106" width="2.44140625" style="426" customWidth="1"/>
    <col min="15107" max="15107" width="38.88671875" style="426" customWidth="1"/>
    <col min="15108" max="15108" width="23.88671875" style="426" customWidth="1"/>
    <col min="15109" max="15109" width="29.88671875" style="426" customWidth="1"/>
    <col min="15110" max="15110" width="27.77734375" style="426" customWidth="1"/>
    <col min="15111" max="15111" width="22.21875" style="426" customWidth="1"/>
    <col min="15112" max="15112" width="12.6640625" style="426" customWidth="1"/>
    <col min="15113" max="15113" width="8.109375" style="426" customWidth="1"/>
    <col min="15114" max="15114" width="42.21875" style="426" customWidth="1"/>
    <col min="15115" max="15115" width="18.77734375" style="426" customWidth="1"/>
    <col min="15116" max="15116" width="38.109375" style="426" customWidth="1"/>
    <col min="15117" max="15137" width="3.33203125" style="426" customWidth="1"/>
    <col min="15138" max="15142" width="3.21875" style="426" customWidth="1"/>
    <col min="15143" max="15146" width="3.6640625" style="426" customWidth="1"/>
    <col min="15147" max="15360" width="9" style="426"/>
    <col min="15361" max="15361" width="0" style="426" hidden="1" customWidth="1"/>
    <col min="15362" max="15362" width="2.44140625" style="426" customWidth="1"/>
    <col min="15363" max="15363" width="38.88671875" style="426" customWidth="1"/>
    <col min="15364" max="15364" width="23.88671875" style="426" customWidth="1"/>
    <col min="15365" max="15365" width="29.88671875" style="426" customWidth="1"/>
    <col min="15366" max="15366" width="27.77734375" style="426" customWidth="1"/>
    <col min="15367" max="15367" width="22.21875" style="426" customWidth="1"/>
    <col min="15368" max="15368" width="12.6640625" style="426" customWidth="1"/>
    <col min="15369" max="15369" width="8.109375" style="426" customWidth="1"/>
    <col min="15370" max="15370" width="42.21875" style="426" customWidth="1"/>
    <col min="15371" max="15371" width="18.77734375" style="426" customWidth="1"/>
    <col min="15372" max="15372" width="38.109375" style="426" customWidth="1"/>
    <col min="15373" max="15393" width="3.33203125" style="426" customWidth="1"/>
    <col min="15394" max="15398" width="3.21875" style="426" customWidth="1"/>
    <col min="15399" max="15402" width="3.6640625" style="426" customWidth="1"/>
    <col min="15403" max="15616" width="9" style="426"/>
    <col min="15617" max="15617" width="0" style="426" hidden="1" customWidth="1"/>
    <col min="15618" max="15618" width="2.44140625" style="426" customWidth="1"/>
    <col min="15619" max="15619" width="38.88671875" style="426" customWidth="1"/>
    <col min="15620" max="15620" width="23.88671875" style="426" customWidth="1"/>
    <col min="15621" max="15621" width="29.88671875" style="426" customWidth="1"/>
    <col min="15622" max="15622" width="27.77734375" style="426" customWidth="1"/>
    <col min="15623" max="15623" width="22.21875" style="426" customWidth="1"/>
    <col min="15624" max="15624" width="12.6640625" style="426" customWidth="1"/>
    <col min="15625" max="15625" width="8.109375" style="426" customWidth="1"/>
    <col min="15626" max="15626" width="42.21875" style="426" customWidth="1"/>
    <col min="15627" max="15627" width="18.77734375" style="426" customWidth="1"/>
    <col min="15628" max="15628" width="38.109375" style="426" customWidth="1"/>
    <col min="15629" max="15649" width="3.33203125" style="426" customWidth="1"/>
    <col min="15650" max="15654" width="3.21875" style="426" customWidth="1"/>
    <col min="15655" max="15658" width="3.6640625" style="426" customWidth="1"/>
    <col min="15659" max="15872" width="9" style="426"/>
    <col min="15873" max="15873" width="0" style="426" hidden="1" customWidth="1"/>
    <col min="15874" max="15874" width="2.44140625" style="426" customWidth="1"/>
    <col min="15875" max="15875" width="38.88671875" style="426" customWidth="1"/>
    <col min="15876" max="15876" width="23.88671875" style="426" customWidth="1"/>
    <col min="15877" max="15877" width="29.88671875" style="426" customWidth="1"/>
    <col min="15878" max="15878" width="27.77734375" style="426" customWidth="1"/>
    <col min="15879" max="15879" width="22.21875" style="426" customWidth="1"/>
    <col min="15880" max="15880" width="12.6640625" style="426" customWidth="1"/>
    <col min="15881" max="15881" width="8.109375" style="426" customWidth="1"/>
    <col min="15882" max="15882" width="42.21875" style="426" customWidth="1"/>
    <col min="15883" max="15883" width="18.77734375" style="426" customWidth="1"/>
    <col min="15884" max="15884" width="38.109375" style="426" customWidth="1"/>
    <col min="15885" max="15905" width="3.33203125" style="426" customWidth="1"/>
    <col min="15906" max="15910" width="3.21875" style="426" customWidth="1"/>
    <col min="15911" max="15914" width="3.6640625" style="426" customWidth="1"/>
    <col min="15915" max="16128" width="9" style="426"/>
    <col min="16129" max="16129" width="0" style="426" hidden="1" customWidth="1"/>
    <col min="16130" max="16130" width="2.44140625" style="426" customWidth="1"/>
    <col min="16131" max="16131" width="38.88671875" style="426" customWidth="1"/>
    <col min="16132" max="16132" width="23.88671875" style="426" customWidth="1"/>
    <col min="16133" max="16133" width="29.88671875" style="426" customWidth="1"/>
    <col min="16134" max="16134" width="27.77734375" style="426" customWidth="1"/>
    <col min="16135" max="16135" width="22.21875" style="426" customWidth="1"/>
    <col min="16136" max="16136" width="12.6640625" style="426" customWidth="1"/>
    <col min="16137" max="16137" width="8.109375" style="426" customWidth="1"/>
    <col min="16138" max="16138" width="42.21875" style="426" customWidth="1"/>
    <col min="16139" max="16139" width="18.77734375" style="426" customWidth="1"/>
    <col min="16140" max="16140" width="38.109375" style="426" customWidth="1"/>
    <col min="16141" max="16161" width="3.33203125" style="426" customWidth="1"/>
    <col min="16162" max="16166" width="3.21875" style="426" customWidth="1"/>
    <col min="16167" max="16170" width="3.6640625" style="426" customWidth="1"/>
    <col min="16171" max="16384" width="9" style="426"/>
  </cols>
  <sheetData>
    <row r="1" spans="2:42" ht="18.75" customHeight="1">
      <c r="B1" s="350" t="s">
        <v>499</v>
      </c>
    </row>
    <row r="2" spans="2:42" ht="18.75" customHeight="1">
      <c r="B2" s="426" t="s">
        <v>626</v>
      </c>
      <c r="G2" s="437"/>
      <c r="H2"/>
      <c r="I2" s="437"/>
      <c r="J2" s="437"/>
    </row>
    <row r="3" spans="2:42" ht="18.75" customHeight="1">
      <c r="B3" s="426" t="s">
        <v>500</v>
      </c>
      <c r="G3" s="437"/>
      <c r="H3"/>
      <c r="I3" s="437"/>
      <c r="J3" s="437"/>
    </row>
    <row r="4" spans="2:42" ht="18.75" customHeight="1">
      <c r="B4" s="426" t="s">
        <v>501</v>
      </c>
      <c r="C4" s="426"/>
      <c r="D4" s="426"/>
      <c r="E4" s="426"/>
      <c r="F4" s="426"/>
      <c r="G4" s="437"/>
      <c r="H4"/>
      <c r="I4" s="437"/>
      <c r="J4" s="437"/>
    </row>
    <row r="5" spans="2:42" ht="18.75" customHeight="1" thickBot="1">
      <c r="B5" s="1426"/>
      <c r="C5" s="1426"/>
      <c r="D5" s="426"/>
      <c r="E5" s="426"/>
      <c r="F5" s="426"/>
      <c r="G5" s="437"/>
      <c r="H5"/>
      <c r="I5" s="437"/>
      <c r="J5" s="437"/>
    </row>
    <row r="6" spans="2:42" ht="20.25" customHeight="1" thickBot="1">
      <c r="B6" s="1639" t="s">
        <v>458</v>
      </c>
      <c r="C6" s="1640"/>
      <c r="D6" s="1639" t="s">
        <v>502</v>
      </c>
      <c r="E6" s="1643"/>
      <c r="F6" s="1643"/>
      <c r="G6" s="1643"/>
      <c r="H6" s="1643"/>
      <c r="I6" s="1643"/>
      <c r="J6" s="1643"/>
      <c r="K6" s="1643"/>
      <c r="L6" s="1644"/>
    </row>
    <row r="7" spans="2:42" ht="20.25" customHeight="1">
      <c r="B7" s="1641"/>
      <c r="C7" s="1642"/>
      <c r="D7" s="1435" t="s">
        <v>503</v>
      </c>
      <c r="E7" s="1436"/>
      <c r="F7" s="1645" t="s">
        <v>504</v>
      </c>
      <c r="G7" s="1437"/>
      <c r="H7" s="1435" t="s">
        <v>505</v>
      </c>
      <c r="I7" s="1436"/>
      <c r="J7" s="1437"/>
      <c r="K7" s="1436" t="s">
        <v>482</v>
      </c>
      <c r="L7" s="1437"/>
    </row>
    <row r="8" spans="2:42" ht="20.25" customHeight="1" thickBot="1">
      <c r="B8" s="1641"/>
      <c r="C8" s="1642"/>
      <c r="D8" s="464" t="s">
        <v>506</v>
      </c>
      <c r="E8" s="465" t="s">
        <v>380</v>
      </c>
      <c r="F8" s="464" t="s">
        <v>370</v>
      </c>
      <c r="G8" s="466" t="s">
        <v>369</v>
      </c>
      <c r="H8" s="467" t="s">
        <v>507</v>
      </c>
      <c r="I8" s="468" t="s">
        <v>508</v>
      </c>
      <c r="J8" s="466" t="s">
        <v>359</v>
      </c>
      <c r="K8" s="469" t="s">
        <v>509</v>
      </c>
      <c r="L8" s="466" t="s">
        <v>510</v>
      </c>
    </row>
    <row r="9" spans="2:42" ht="18.75" customHeight="1">
      <c r="B9" s="470" t="s">
        <v>511</v>
      </c>
      <c r="C9" s="471"/>
      <c r="D9" s="472"/>
      <c r="E9" s="471"/>
      <c r="F9" s="472"/>
      <c r="G9" s="473"/>
      <c r="H9" s="472"/>
      <c r="I9" s="474"/>
      <c r="J9" s="473"/>
      <c r="K9" s="475"/>
      <c r="L9" s="473"/>
      <c r="Q9" s="437"/>
      <c r="R9" s="437"/>
      <c r="S9" s="437"/>
      <c r="T9" s="437"/>
      <c r="U9" s="437"/>
      <c r="V9" s="437"/>
      <c r="W9" s="437"/>
      <c r="X9" s="437"/>
      <c r="Y9" s="437"/>
      <c r="Z9" s="437"/>
      <c r="AA9" s="437"/>
      <c r="AB9" s="437"/>
      <c r="AC9" s="437"/>
      <c r="AD9" s="437"/>
      <c r="AE9" s="437"/>
      <c r="AF9" s="437"/>
      <c r="AG9" s="437"/>
      <c r="AH9" s="437"/>
      <c r="AI9" s="437"/>
      <c r="AJ9" s="437"/>
      <c r="AK9" s="437"/>
      <c r="AM9" s="437"/>
      <c r="AN9" s="437"/>
      <c r="AO9" s="437"/>
      <c r="AP9" s="437"/>
    </row>
    <row r="10" spans="2:42" ht="18.75" customHeight="1">
      <c r="B10" s="1665" t="s">
        <v>512</v>
      </c>
      <c r="C10" s="1562" t="s">
        <v>664</v>
      </c>
      <c r="D10" s="1667" t="s">
        <v>513</v>
      </c>
      <c r="E10" s="1622" t="s">
        <v>513</v>
      </c>
      <c r="F10" s="1668" t="s">
        <v>514</v>
      </c>
      <c r="G10" s="1671" t="s">
        <v>515</v>
      </c>
      <c r="H10" s="1654" t="s">
        <v>516</v>
      </c>
      <c r="I10" s="1626" t="s">
        <v>360</v>
      </c>
      <c r="J10" s="1661" t="s">
        <v>517</v>
      </c>
      <c r="K10" s="1549" t="s">
        <v>518</v>
      </c>
      <c r="L10" s="1663" t="s">
        <v>519</v>
      </c>
    </row>
    <row r="11" spans="2:42" ht="18.75" customHeight="1">
      <c r="B11" s="1665"/>
      <c r="C11" s="1566"/>
      <c r="D11" s="1667"/>
      <c r="E11" s="1622"/>
      <c r="F11" s="1669"/>
      <c r="G11" s="1672"/>
      <c r="H11" s="1655"/>
      <c r="I11" s="1658"/>
      <c r="J11" s="1662"/>
      <c r="K11" s="1546"/>
      <c r="L11" s="1664"/>
    </row>
    <row r="12" spans="2:42" ht="19.5" customHeight="1">
      <c r="B12" s="1665"/>
      <c r="C12" s="1566"/>
      <c r="D12" s="1651"/>
      <c r="E12" s="1544"/>
      <c r="F12" s="1669"/>
      <c r="G12" s="1673"/>
      <c r="H12" s="1656"/>
      <c r="I12" s="1659"/>
      <c r="J12" s="1646" t="s">
        <v>520</v>
      </c>
      <c r="K12" s="1546" t="s">
        <v>350</v>
      </c>
      <c r="L12" s="1648" t="s">
        <v>521</v>
      </c>
    </row>
    <row r="13" spans="2:42" ht="19.5" customHeight="1">
      <c r="B13" s="1665"/>
      <c r="C13" s="1568"/>
      <c r="D13" s="1651"/>
      <c r="E13" s="1544"/>
      <c r="F13" s="1670"/>
      <c r="G13" s="1674"/>
      <c r="H13" s="1657"/>
      <c r="I13" s="1660"/>
      <c r="J13" s="1647"/>
      <c r="K13" s="1546"/>
      <c r="L13" s="1649"/>
    </row>
    <row r="14" spans="2:42" ht="27.75" customHeight="1">
      <c r="B14" s="1665"/>
      <c r="C14" s="1556" t="s">
        <v>665</v>
      </c>
      <c r="D14" s="1651" t="s">
        <v>513</v>
      </c>
      <c r="E14" s="1544" t="s">
        <v>513</v>
      </c>
      <c r="F14" s="1679" t="s">
        <v>522</v>
      </c>
      <c r="G14" s="1650" t="s">
        <v>523</v>
      </c>
      <c r="H14" s="1651" t="s">
        <v>524</v>
      </c>
      <c r="I14" s="1579" t="s">
        <v>361</v>
      </c>
      <c r="J14" s="1652" t="s">
        <v>707</v>
      </c>
      <c r="K14" s="476" t="s">
        <v>349</v>
      </c>
      <c r="L14" s="477" t="s">
        <v>525</v>
      </c>
    </row>
    <row r="15" spans="2:42" ht="53.25" customHeight="1">
      <c r="B15" s="1666"/>
      <c r="C15" s="1556"/>
      <c r="D15" s="1651"/>
      <c r="E15" s="1544"/>
      <c r="F15" s="1670"/>
      <c r="G15" s="1650"/>
      <c r="H15" s="1651"/>
      <c r="I15" s="1579"/>
      <c r="J15" s="1653"/>
      <c r="K15" s="478" t="s">
        <v>350</v>
      </c>
      <c r="L15" s="479" t="s">
        <v>526</v>
      </c>
    </row>
    <row r="16" spans="2:42" ht="18" customHeight="1">
      <c r="B16" s="480" t="s">
        <v>527</v>
      </c>
      <c r="C16" s="481"/>
      <c r="D16" s="482"/>
      <c r="E16" s="481"/>
      <c r="F16" s="482"/>
      <c r="G16" s="483"/>
      <c r="H16" s="482"/>
      <c r="I16" s="484"/>
      <c r="J16" s="485"/>
      <c r="K16" s="486"/>
      <c r="L16" s="483"/>
    </row>
    <row r="17" spans="2:16" ht="33.75" customHeight="1">
      <c r="B17" s="1665" t="s">
        <v>512</v>
      </c>
      <c r="C17" s="487" t="s">
        <v>666</v>
      </c>
      <c r="D17" s="464" t="s">
        <v>513</v>
      </c>
      <c r="E17" s="465" t="s">
        <v>513</v>
      </c>
      <c r="F17" s="467" t="s">
        <v>528</v>
      </c>
      <c r="G17" s="488" t="s">
        <v>523</v>
      </c>
      <c r="H17" s="464" t="s">
        <v>524</v>
      </c>
      <c r="I17" s="468" t="s">
        <v>361</v>
      </c>
      <c r="J17" s="489" t="s">
        <v>708</v>
      </c>
      <c r="K17" s="469" t="s">
        <v>349</v>
      </c>
      <c r="L17" s="477" t="s">
        <v>525</v>
      </c>
    </row>
    <row r="18" spans="2:16" ht="24" customHeight="1">
      <c r="B18" s="1665"/>
      <c r="C18" s="1572" t="s">
        <v>667</v>
      </c>
      <c r="D18" s="1675" t="s">
        <v>529</v>
      </c>
      <c r="E18" s="1676" t="s">
        <v>529</v>
      </c>
      <c r="F18" s="1677" t="s">
        <v>530</v>
      </c>
      <c r="G18" s="1648" t="s">
        <v>531</v>
      </c>
      <c r="H18" s="1675" t="s">
        <v>532</v>
      </c>
      <c r="I18" s="1590" t="s">
        <v>533</v>
      </c>
      <c r="J18" s="1688" t="s">
        <v>708</v>
      </c>
      <c r="K18" s="1635" t="s">
        <v>350</v>
      </c>
      <c r="L18" s="1663" t="s">
        <v>534</v>
      </c>
    </row>
    <row r="19" spans="2:16" ht="24" customHeight="1">
      <c r="B19" s="1666"/>
      <c r="C19" s="1568"/>
      <c r="D19" s="1657"/>
      <c r="E19" s="1636"/>
      <c r="F19" s="1678"/>
      <c r="G19" s="1664"/>
      <c r="H19" s="1657"/>
      <c r="I19" s="1660"/>
      <c r="J19" s="1689"/>
      <c r="K19" s="1638"/>
      <c r="L19" s="1664"/>
    </row>
    <row r="20" spans="2:16" ht="18" customHeight="1">
      <c r="B20" s="490" t="s">
        <v>535</v>
      </c>
      <c r="C20" s="481"/>
      <c r="D20" s="482"/>
      <c r="E20" s="481"/>
      <c r="F20" s="482"/>
      <c r="G20" s="483"/>
      <c r="H20" s="482"/>
      <c r="I20" s="484"/>
      <c r="J20" s="485"/>
      <c r="K20" s="486"/>
      <c r="L20" s="483"/>
    </row>
    <row r="21" spans="2:16" ht="36.75" customHeight="1">
      <c r="B21" s="491"/>
      <c r="C21" s="492" t="s">
        <v>536</v>
      </c>
      <c r="D21" s="493" t="s">
        <v>709</v>
      </c>
      <c r="E21" s="494" t="s">
        <v>537</v>
      </c>
      <c r="F21" s="495" t="s">
        <v>513</v>
      </c>
      <c r="G21" s="496" t="s">
        <v>513</v>
      </c>
      <c r="H21" s="495" t="s">
        <v>538</v>
      </c>
      <c r="I21" s="497" t="s">
        <v>533</v>
      </c>
      <c r="J21" s="498" t="s">
        <v>708</v>
      </c>
      <c r="K21" s="476" t="s">
        <v>513</v>
      </c>
      <c r="L21" s="499" t="s">
        <v>513</v>
      </c>
    </row>
    <row r="22" spans="2:16" ht="15" customHeight="1">
      <c r="B22" s="491"/>
      <c r="C22" s="1556" t="s">
        <v>710</v>
      </c>
      <c r="D22" s="1680"/>
      <c r="E22" s="1682"/>
      <c r="F22" s="1684"/>
      <c r="G22" s="1686"/>
      <c r="H22" s="1684"/>
      <c r="I22" s="1697"/>
      <c r="J22" s="1698"/>
      <c r="K22" s="1699"/>
      <c r="L22" s="1701"/>
    </row>
    <row r="23" spans="2:16" ht="15" customHeight="1">
      <c r="B23" s="500"/>
      <c r="C23" s="1556"/>
      <c r="D23" s="1681"/>
      <c r="E23" s="1683"/>
      <c r="F23" s="1685"/>
      <c r="G23" s="1687"/>
      <c r="H23" s="1685"/>
      <c r="I23" s="1697"/>
      <c r="J23" s="1698"/>
      <c r="K23" s="1700"/>
      <c r="L23" s="1702"/>
    </row>
    <row r="24" spans="2:16" ht="18" customHeight="1">
      <c r="B24" s="490" t="s">
        <v>539</v>
      </c>
      <c r="C24" s="481"/>
      <c r="D24" s="482"/>
      <c r="E24" s="481"/>
      <c r="F24" s="482"/>
      <c r="G24" s="483"/>
      <c r="H24" s="482"/>
      <c r="I24" s="484"/>
      <c r="J24" s="485"/>
      <c r="K24" s="486"/>
      <c r="L24" s="483"/>
    </row>
    <row r="25" spans="2:16" ht="18" hidden="1" customHeight="1">
      <c r="B25" s="500"/>
      <c r="C25" s="494"/>
      <c r="D25" s="501"/>
      <c r="E25" s="494"/>
      <c r="F25" s="501"/>
      <c r="G25" s="502"/>
      <c r="H25" s="501"/>
      <c r="I25" s="503"/>
      <c r="J25" s="504"/>
      <c r="K25" s="476"/>
      <c r="L25" s="477"/>
    </row>
    <row r="26" spans="2:16" ht="18" hidden="1" customHeight="1">
      <c r="B26" s="495"/>
      <c r="C26" s="487"/>
      <c r="D26" s="505"/>
      <c r="E26" s="487"/>
      <c r="F26" s="505"/>
      <c r="G26" s="477"/>
      <c r="H26" s="505"/>
      <c r="I26" s="506"/>
      <c r="J26" s="507"/>
      <c r="K26" s="476"/>
      <c r="L26" s="477"/>
    </row>
    <row r="27" spans="2:16" ht="18" hidden="1" customHeight="1">
      <c r="B27" s="508"/>
      <c r="C27" s="487"/>
      <c r="D27" s="505"/>
      <c r="E27" s="487"/>
      <c r="F27" s="505"/>
      <c r="G27" s="477"/>
      <c r="H27" s="505"/>
      <c r="I27" s="506"/>
      <c r="J27" s="507"/>
      <c r="K27" s="476"/>
      <c r="L27" s="477"/>
    </row>
    <row r="28" spans="2:16" ht="28.5" customHeight="1">
      <c r="B28" s="1665" t="s">
        <v>512</v>
      </c>
      <c r="C28" s="1562" t="s">
        <v>668</v>
      </c>
      <c r="D28" s="1654" t="s">
        <v>540</v>
      </c>
      <c r="E28" s="1562" t="s">
        <v>541</v>
      </c>
      <c r="F28" s="1654" t="s">
        <v>513</v>
      </c>
      <c r="G28" s="1696" t="s">
        <v>513</v>
      </c>
      <c r="H28" s="1654" t="s">
        <v>538</v>
      </c>
      <c r="I28" s="1626" t="s">
        <v>361</v>
      </c>
      <c r="J28" s="1703" t="s">
        <v>708</v>
      </c>
      <c r="K28" s="1695" t="s">
        <v>513</v>
      </c>
      <c r="L28" s="1696" t="s">
        <v>513</v>
      </c>
    </row>
    <row r="29" spans="2:16" ht="28.5" customHeight="1">
      <c r="B29" s="1665"/>
      <c r="C29" s="1574"/>
      <c r="D29" s="1656"/>
      <c r="E29" s="1574"/>
      <c r="F29" s="1678"/>
      <c r="G29" s="1664"/>
      <c r="H29" s="1678"/>
      <c r="I29" s="1660"/>
      <c r="J29" s="1704"/>
      <c r="K29" s="1570"/>
      <c r="L29" s="1664"/>
    </row>
    <row r="30" spans="2:16" ht="12.75" customHeight="1">
      <c r="B30" s="1665"/>
      <c r="C30" s="1648" t="s">
        <v>669</v>
      </c>
      <c r="D30" s="1692" t="s">
        <v>542</v>
      </c>
      <c r="E30" s="1648" t="s">
        <v>543</v>
      </c>
      <c r="F30" s="1654" t="s">
        <v>513</v>
      </c>
      <c r="G30" s="1696" t="s">
        <v>513</v>
      </c>
      <c r="H30" s="1692" t="s">
        <v>544</v>
      </c>
      <c r="I30" s="1590" t="s">
        <v>360</v>
      </c>
      <c r="J30" s="1705" t="s">
        <v>545</v>
      </c>
      <c r="K30" s="1675" t="s">
        <v>350</v>
      </c>
      <c r="L30" s="1648" t="s">
        <v>546</v>
      </c>
    </row>
    <row r="31" spans="2:16" ht="12.75" customHeight="1">
      <c r="B31" s="1665"/>
      <c r="C31" s="1690"/>
      <c r="D31" s="1693"/>
      <c r="E31" s="1690"/>
      <c r="F31" s="1693"/>
      <c r="G31" s="1690"/>
      <c r="H31" s="1693"/>
      <c r="I31" s="1588"/>
      <c r="J31" s="1706"/>
      <c r="K31" s="1719"/>
      <c r="L31" s="1691"/>
      <c r="M31"/>
      <c r="N31"/>
      <c r="O31"/>
      <c r="P31"/>
    </row>
    <row r="32" spans="2:16" ht="12.75" customHeight="1">
      <c r="B32" s="1665"/>
      <c r="C32" s="1690"/>
      <c r="D32" s="1693"/>
      <c r="E32" s="1690"/>
      <c r="F32" s="1693"/>
      <c r="G32" s="1690"/>
      <c r="H32" s="1693"/>
      <c r="I32" s="1588"/>
      <c r="J32" s="1706"/>
      <c r="K32" s="1675" t="s">
        <v>56</v>
      </c>
      <c r="L32" s="1663" t="s">
        <v>547</v>
      </c>
      <c r="M32"/>
      <c r="N32"/>
      <c r="O32"/>
      <c r="P32"/>
    </row>
    <row r="33" spans="2:42" ht="12.75" customHeight="1">
      <c r="B33" s="1665"/>
      <c r="C33" s="1691"/>
      <c r="D33" s="1694"/>
      <c r="E33" s="1691"/>
      <c r="F33" s="1694"/>
      <c r="G33" s="1691"/>
      <c r="H33" s="1694"/>
      <c r="I33" s="1589"/>
      <c r="J33" s="1707"/>
      <c r="K33" s="1657"/>
      <c r="L33" s="1664"/>
      <c r="M33"/>
      <c r="N33"/>
      <c r="O33"/>
      <c r="P33"/>
    </row>
    <row r="34" spans="2:42" ht="44.25" customHeight="1">
      <c r="B34" s="1666"/>
      <c r="C34" s="487" t="s">
        <v>572</v>
      </c>
      <c r="D34" s="509" t="s">
        <v>548</v>
      </c>
      <c r="E34" s="510" t="s">
        <v>549</v>
      </c>
      <c r="F34" s="495" t="s">
        <v>513</v>
      </c>
      <c r="G34" s="496" t="s">
        <v>513</v>
      </c>
      <c r="H34" s="511" t="s">
        <v>538</v>
      </c>
      <c r="I34" s="457" t="s">
        <v>360</v>
      </c>
      <c r="J34" s="477" t="s">
        <v>550</v>
      </c>
      <c r="K34" s="478" t="s">
        <v>551</v>
      </c>
      <c r="L34" s="479" t="s">
        <v>552</v>
      </c>
    </row>
    <row r="35" spans="2:42" ht="18.75" customHeight="1">
      <c r="B35" s="480" t="s">
        <v>553</v>
      </c>
      <c r="C35" s="512"/>
      <c r="D35" s="513"/>
      <c r="E35" s="514"/>
      <c r="F35" s="513"/>
      <c r="G35" s="483"/>
      <c r="H35" s="482"/>
      <c r="I35" s="484"/>
      <c r="J35" s="483"/>
      <c r="K35" s="486"/>
      <c r="L35" s="483"/>
    </row>
    <row r="36" spans="2:42" ht="27.75" customHeight="1">
      <c r="B36" s="1713" t="s">
        <v>512</v>
      </c>
      <c r="C36" s="1572" t="s">
        <v>670</v>
      </c>
      <c r="D36" s="1715" t="s">
        <v>554</v>
      </c>
      <c r="E36" s="1572" t="s">
        <v>555</v>
      </c>
      <c r="F36" s="1654" t="s">
        <v>513</v>
      </c>
      <c r="G36" s="1696" t="s">
        <v>513</v>
      </c>
      <c r="H36" s="1675" t="s">
        <v>556</v>
      </c>
      <c r="I36" s="1590" t="s">
        <v>360</v>
      </c>
      <c r="J36" s="1648" t="s">
        <v>557</v>
      </c>
      <c r="K36" s="476" t="s">
        <v>350</v>
      </c>
      <c r="L36" s="479" t="s">
        <v>558</v>
      </c>
      <c r="AE36" s="437"/>
      <c r="AF36" s="437"/>
      <c r="AG36" s="437"/>
      <c r="AH36" s="437"/>
      <c r="AI36" s="437"/>
      <c r="AJ36" s="437"/>
      <c r="AK36" s="437"/>
      <c r="AL36" s="437"/>
      <c r="AM36" s="437"/>
      <c r="AN36" s="437"/>
      <c r="AO36" s="437"/>
      <c r="AP36" s="437"/>
    </row>
    <row r="37" spans="2:42" ht="27.75" customHeight="1">
      <c r="B37" s="1713"/>
      <c r="C37" s="1576"/>
      <c r="D37" s="1716"/>
      <c r="E37" s="1576"/>
      <c r="F37" s="1717"/>
      <c r="G37" s="1718"/>
      <c r="H37" s="1657"/>
      <c r="I37" s="1660"/>
      <c r="J37" s="1649"/>
      <c r="K37" s="476" t="s">
        <v>349</v>
      </c>
      <c r="L37" s="477" t="s">
        <v>559</v>
      </c>
      <c r="AE37" s="437"/>
      <c r="AF37" s="437"/>
      <c r="AG37" s="437"/>
      <c r="AH37" s="437"/>
      <c r="AI37" s="437"/>
      <c r="AJ37" s="437"/>
      <c r="AK37" s="437"/>
      <c r="AL37" s="437"/>
      <c r="AM37" s="437"/>
      <c r="AN37" s="437"/>
      <c r="AO37" s="437"/>
      <c r="AP37" s="437"/>
    </row>
    <row r="38" spans="2:42" ht="45.75" customHeight="1">
      <c r="B38" s="1713"/>
      <c r="C38" s="515" t="s">
        <v>671</v>
      </c>
      <c r="D38" s="467" t="s">
        <v>560</v>
      </c>
      <c r="E38" s="515" t="s">
        <v>561</v>
      </c>
      <c r="F38" s="508" t="s">
        <v>513</v>
      </c>
      <c r="G38" s="516" t="s">
        <v>513</v>
      </c>
      <c r="H38" s="464" t="s">
        <v>538</v>
      </c>
      <c r="I38" s="468" t="s">
        <v>360</v>
      </c>
      <c r="J38" s="488" t="s">
        <v>562</v>
      </c>
      <c r="K38" s="469" t="s">
        <v>349</v>
      </c>
      <c r="L38" s="488" t="s">
        <v>563</v>
      </c>
    </row>
    <row r="39" spans="2:42" ht="46.5" customHeight="1">
      <c r="B39" s="1713"/>
      <c r="C39" s="1556" t="s">
        <v>672</v>
      </c>
      <c r="D39" s="1710" t="s">
        <v>564</v>
      </c>
      <c r="E39" s="1556" t="s">
        <v>565</v>
      </c>
      <c r="F39" s="1667" t="s">
        <v>513</v>
      </c>
      <c r="G39" s="1711" t="s">
        <v>513</v>
      </c>
      <c r="H39" s="1651" t="s">
        <v>538</v>
      </c>
      <c r="I39" s="457" t="s">
        <v>360</v>
      </c>
      <c r="J39" s="479" t="s">
        <v>566</v>
      </c>
      <c r="K39" s="476" t="s">
        <v>349</v>
      </c>
      <c r="L39" s="488" t="s">
        <v>567</v>
      </c>
    </row>
    <row r="40" spans="2:42" ht="54" customHeight="1">
      <c r="B40" s="1714"/>
      <c r="C40" s="1556"/>
      <c r="D40" s="1710"/>
      <c r="E40" s="1556"/>
      <c r="F40" s="1651"/>
      <c r="G40" s="1712"/>
      <c r="H40" s="1651"/>
      <c r="I40" s="457" t="s">
        <v>361</v>
      </c>
      <c r="J40" s="479" t="s">
        <v>568</v>
      </c>
      <c r="K40" s="476" t="s">
        <v>513</v>
      </c>
      <c r="L40" s="499" t="s">
        <v>513</v>
      </c>
    </row>
    <row r="41" spans="2:42" ht="18.75" customHeight="1">
      <c r="B41" s="480" t="s">
        <v>569</v>
      </c>
      <c r="C41" s="517"/>
      <c r="D41" s="518"/>
      <c r="E41" s="517"/>
      <c r="F41" s="518"/>
      <c r="G41" s="483"/>
      <c r="H41" s="482"/>
      <c r="I41" s="484"/>
      <c r="J41" s="483"/>
      <c r="K41" s="486"/>
      <c r="L41" s="483"/>
    </row>
    <row r="42" spans="2:42" ht="36" customHeight="1">
      <c r="B42" s="1708" t="s">
        <v>512</v>
      </c>
      <c r="C42" s="510" t="s">
        <v>673</v>
      </c>
      <c r="D42" s="511" t="s">
        <v>513</v>
      </c>
      <c r="E42" s="519" t="s">
        <v>513</v>
      </c>
      <c r="F42" s="511" t="s">
        <v>513</v>
      </c>
      <c r="G42" s="499" t="s">
        <v>513</v>
      </c>
      <c r="H42" s="511" t="s">
        <v>538</v>
      </c>
      <c r="I42" s="457" t="s">
        <v>361</v>
      </c>
      <c r="J42" s="479" t="s">
        <v>570</v>
      </c>
      <c r="K42" s="476" t="s">
        <v>513</v>
      </c>
      <c r="L42" s="499" t="s">
        <v>513</v>
      </c>
    </row>
    <row r="43" spans="2:42" ht="36" customHeight="1">
      <c r="B43" s="1708"/>
      <c r="C43" s="510" t="s">
        <v>674</v>
      </c>
      <c r="D43" s="511" t="s">
        <v>513</v>
      </c>
      <c r="E43" s="519" t="s">
        <v>513</v>
      </c>
      <c r="F43" s="511" t="s">
        <v>513</v>
      </c>
      <c r="G43" s="499" t="s">
        <v>513</v>
      </c>
      <c r="H43" s="511" t="s">
        <v>627</v>
      </c>
      <c r="I43" s="457" t="s">
        <v>361</v>
      </c>
      <c r="J43" s="479" t="s">
        <v>571</v>
      </c>
      <c r="K43" s="476" t="s">
        <v>513</v>
      </c>
      <c r="L43" s="499" t="s">
        <v>513</v>
      </c>
    </row>
    <row r="44" spans="2:42" ht="36" customHeight="1" thickBot="1">
      <c r="B44" s="1709"/>
      <c r="C44" s="520" t="s">
        <v>572</v>
      </c>
      <c r="D44" s="521" t="s">
        <v>573</v>
      </c>
      <c r="E44" s="520" t="s">
        <v>574</v>
      </c>
      <c r="F44" s="521" t="s">
        <v>513</v>
      </c>
      <c r="G44" s="522" t="s">
        <v>513</v>
      </c>
      <c r="H44" s="521" t="s">
        <v>627</v>
      </c>
      <c r="I44" s="523" t="s">
        <v>360</v>
      </c>
      <c r="J44" s="524" t="s">
        <v>575</v>
      </c>
      <c r="K44" s="525" t="s">
        <v>350</v>
      </c>
      <c r="L44" s="526" t="s">
        <v>576</v>
      </c>
    </row>
    <row r="45" spans="2:42" ht="22.5" customHeight="1">
      <c r="B45" s="426" t="s">
        <v>711</v>
      </c>
    </row>
    <row r="46" spans="2:42" ht="22.5" customHeight="1">
      <c r="C46" s="426"/>
      <c r="D46" s="426"/>
      <c r="E46" s="426"/>
      <c r="F46" s="426"/>
      <c r="G46"/>
      <c r="H46"/>
    </row>
    <row r="47" spans="2:42" ht="18.75" customHeight="1">
      <c r="C47" s="426"/>
      <c r="D47" s="426"/>
      <c r="E47" s="426"/>
      <c r="F47" s="426"/>
      <c r="G47"/>
      <c r="H47"/>
    </row>
    <row r="48" spans="2:42" ht="18.75" customHeight="1">
      <c r="C48" s="426"/>
      <c r="D48" s="426"/>
      <c r="E48" s="426"/>
      <c r="F48" s="426"/>
      <c r="G48"/>
      <c r="H48"/>
    </row>
    <row r="49" spans="2:42" ht="18.75" customHeight="1">
      <c r="C49"/>
      <c r="D49"/>
      <c r="E49"/>
      <c r="F49"/>
      <c r="G49"/>
      <c r="H49"/>
      <c r="I49"/>
      <c r="J49"/>
      <c r="K49" s="527"/>
      <c r="L49"/>
      <c r="M49"/>
      <c r="N49"/>
      <c r="O49"/>
      <c r="P49"/>
      <c r="Q49"/>
      <c r="R49"/>
      <c r="S49"/>
      <c r="T49"/>
      <c r="U49"/>
      <c r="V49"/>
      <c r="W49"/>
      <c r="X49"/>
      <c r="Y49"/>
      <c r="Z49"/>
      <c r="AA49"/>
      <c r="AB49"/>
      <c r="AC49"/>
      <c r="AD49"/>
      <c r="AE49"/>
      <c r="AF49"/>
      <c r="AG49"/>
      <c r="AH49"/>
      <c r="AI49"/>
      <c r="AJ49"/>
      <c r="AK49"/>
      <c r="AL49"/>
      <c r="AM49"/>
      <c r="AN49"/>
      <c r="AO49"/>
      <c r="AP49"/>
    </row>
    <row r="50" spans="2:42" ht="18.75" customHeight="1">
      <c r="B50"/>
      <c r="C50"/>
      <c r="D50"/>
      <c r="E50"/>
      <c r="F50"/>
      <c r="G50"/>
      <c r="H50"/>
      <c r="I50"/>
      <c r="J50"/>
      <c r="K50" s="527"/>
      <c r="L50"/>
      <c r="M50"/>
      <c r="N50"/>
      <c r="O50"/>
      <c r="P50"/>
      <c r="Q50"/>
      <c r="R50"/>
      <c r="S50"/>
      <c r="T50"/>
      <c r="U50"/>
      <c r="V50"/>
      <c r="W50"/>
      <c r="X50"/>
      <c r="Y50"/>
      <c r="Z50"/>
      <c r="AA50"/>
      <c r="AB50"/>
      <c r="AC50"/>
      <c r="AD50"/>
      <c r="AE50"/>
      <c r="AF50"/>
      <c r="AG50"/>
      <c r="AH50"/>
      <c r="AI50"/>
      <c r="AJ50"/>
      <c r="AK50"/>
      <c r="AL50"/>
      <c r="AM50"/>
      <c r="AN50"/>
      <c r="AO50"/>
      <c r="AP50"/>
    </row>
    <row r="51" spans="2:42" ht="18.75" customHeight="1">
      <c r="B51" s="528"/>
      <c r="C51" s="528"/>
      <c r="D51" s="528"/>
      <c r="E51" s="528"/>
      <c r="F51" s="528"/>
      <c r="G51" s="528"/>
      <c r="H51" s="528"/>
      <c r="I51" s="528"/>
      <c r="Q51" s="437"/>
      <c r="R51" s="437"/>
      <c r="S51" s="437"/>
      <c r="T51" s="437"/>
    </row>
    <row r="52" spans="2:42" ht="18.75" customHeight="1">
      <c r="B52" s="528"/>
      <c r="C52" s="529"/>
      <c r="D52" s="529"/>
      <c r="E52" s="529"/>
      <c r="F52" s="529"/>
      <c r="G52" s="529"/>
      <c r="H52" s="529"/>
      <c r="I52" s="529"/>
    </row>
    <row r="53" spans="2:42" ht="18.75" customHeight="1">
      <c r="B53" s="528"/>
      <c r="C53" s="426"/>
      <c r="D53" s="426"/>
      <c r="E53" s="426"/>
      <c r="F53" s="426"/>
    </row>
    <row r="54" spans="2:42" ht="18.75" customHeight="1">
      <c r="B54" s="528"/>
      <c r="C54" s="529"/>
      <c r="D54" s="529"/>
      <c r="E54" s="529"/>
      <c r="F54" s="529"/>
      <c r="G54" s="529"/>
      <c r="H54" s="529"/>
      <c r="I54" s="529"/>
    </row>
    <row r="55" spans="2:42" ht="18.75" customHeight="1">
      <c r="B55" s="528"/>
      <c r="C55" s="426"/>
      <c r="D55" s="426"/>
      <c r="E55" s="426"/>
      <c r="F55" s="426"/>
    </row>
    <row r="56" spans="2:42" ht="18.75" customHeight="1">
      <c r="B56" s="528"/>
      <c r="C56" s="529"/>
      <c r="D56" s="529"/>
      <c r="E56" s="529"/>
      <c r="F56" s="529"/>
      <c r="G56" s="529"/>
      <c r="H56" s="529"/>
      <c r="I56" s="529"/>
    </row>
    <row r="57" spans="2:42" ht="18.75" customHeight="1">
      <c r="C57" s="426"/>
      <c r="D57" s="426"/>
      <c r="E57" s="426"/>
      <c r="F57" s="426"/>
    </row>
    <row r="58" spans="2:42" ht="18.75" customHeight="1">
      <c r="B58" s="528"/>
      <c r="C58" s="529"/>
      <c r="D58" s="529"/>
      <c r="E58" s="529"/>
      <c r="F58" s="529"/>
      <c r="G58" s="529"/>
      <c r="H58" s="529"/>
      <c r="I58" s="529"/>
    </row>
    <row r="59" spans="2:42" ht="18.75" customHeight="1">
      <c r="C59" s="426"/>
      <c r="D59" s="426"/>
      <c r="E59" s="426"/>
      <c r="F59" s="426"/>
    </row>
    <row r="60" spans="2:42" ht="18.75" customHeight="1"/>
    <row r="61" spans="2:42" ht="18.75" customHeight="1"/>
    <row r="62" spans="2:42" ht="18.75" customHeight="1"/>
    <row r="63" spans="2:42" ht="18.75" customHeight="1">
      <c r="C63" s="426"/>
      <c r="D63" s="426"/>
      <c r="E63" s="426"/>
      <c r="F63" s="426"/>
    </row>
    <row r="64" spans="2:42" ht="18.75" customHeight="1">
      <c r="C64" s="426"/>
      <c r="D64" s="426"/>
      <c r="E64" s="426"/>
      <c r="F64" s="426"/>
    </row>
    <row r="65" spans="3:10" ht="18.75" customHeight="1">
      <c r="C65" s="426"/>
      <c r="D65" s="426"/>
      <c r="E65" s="426"/>
      <c r="F65" s="426"/>
    </row>
    <row r="66" spans="3:10" ht="18.75" customHeight="1">
      <c r="C66" s="426"/>
      <c r="D66" s="426"/>
      <c r="E66" s="426"/>
      <c r="F66" s="426"/>
    </row>
    <row r="67" spans="3:10" ht="18.75" customHeight="1">
      <c r="C67" s="426"/>
      <c r="D67" s="426"/>
      <c r="E67" s="426"/>
      <c r="F67" s="426"/>
    </row>
    <row r="68" spans="3:10" ht="18.75" customHeight="1">
      <c r="C68" s="426"/>
      <c r="D68" s="426"/>
      <c r="E68" s="426"/>
      <c r="F68" s="426"/>
    </row>
    <row r="69" spans="3:10" ht="18.75" customHeight="1">
      <c r="C69" s="426"/>
      <c r="D69" s="426"/>
      <c r="E69" s="426"/>
      <c r="F69" s="426"/>
    </row>
    <row r="70" spans="3:10" ht="18.75" customHeight="1">
      <c r="C70" s="426"/>
      <c r="D70" s="426"/>
      <c r="E70" s="426"/>
      <c r="F70" s="426"/>
    </row>
    <row r="71" spans="3:10" ht="18.75" customHeight="1">
      <c r="C71" s="426"/>
      <c r="D71" s="426"/>
      <c r="E71" s="426"/>
      <c r="F71" s="426"/>
    </row>
    <row r="72" spans="3:10" ht="18.75" customHeight="1">
      <c r="J72" s="14"/>
    </row>
    <row r="73" spans="3:10" ht="18.75" customHeight="1">
      <c r="J73" s="14"/>
    </row>
    <row r="74" spans="3:10" ht="18.75" customHeight="1">
      <c r="J74" s="14"/>
    </row>
    <row r="75" spans="3:10" ht="18.75" customHeight="1">
      <c r="J75" s="14"/>
    </row>
    <row r="76" spans="3:10" ht="18.75" customHeight="1">
      <c r="J76" s="14"/>
    </row>
    <row r="77" spans="3:10">
      <c r="J77" s="14"/>
    </row>
    <row r="78" spans="3:10">
      <c r="J78" s="14"/>
    </row>
  </sheetData>
  <mergeCells count="89">
    <mergeCell ref="D36:D37"/>
    <mergeCell ref="E36:E37"/>
    <mergeCell ref="F36:F37"/>
    <mergeCell ref="G36:G37"/>
    <mergeCell ref="K30:K31"/>
    <mergeCell ref="L30:L31"/>
    <mergeCell ref="K32:K33"/>
    <mergeCell ref="L32:L33"/>
    <mergeCell ref="B42:B44"/>
    <mergeCell ref="H36:H37"/>
    <mergeCell ref="I36:I37"/>
    <mergeCell ref="J36:J37"/>
    <mergeCell ref="C39:C40"/>
    <mergeCell ref="D39:D40"/>
    <mergeCell ref="E39:E40"/>
    <mergeCell ref="F39:F40"/>
    <mergeCell ref="G39:G40"/>
    <mergeCell ref="H39:H40"/>
    <mergeCell ref="B36:B40"/>
    <mergeCell ref="C36:C37"/>
    <mergeCell ref="H30:H33"/>
    <mergeCell ref="G28:G29"/>
    <mergeCell ref="H28:H29"/>
    <mergeCell ref="I28:I29"/>
    <mergeCell ref="J28:J29"/>
    <mergeCell ref="G30:G33"/>
    <mergeCell ref="I30:I33"/>
    <mergeCell ref="J30:J33"/>
    <mergeCell ref="K28:K29"/>
    <mergeCell ref="L28:L29"/>
    <mergeCell ref="H22:H23"/>
    <mergeCell ref="I22:I23"/>
    <mergeCell ref="J22:J23"/>
    <mergeCell ref="K22:K23"/>
    <mergeCell ref="L22:L23"/>
    <mergeCell ref="B28:B34"/>
    <mergeCell ref="C28:C29"/>
    <mergeCell ref="D28:D29"/>
    <mergeCell ref="E28:E29"/>
    <mergeCell ref="F28:F29"/>
    <mergeCell ref="C30:C33"/>
    <mergeCell ref="D30:D33"/>
    <mergeCell ref="E30:E33"/>
    <mergeCell ref="F30:F33"/>
    <mergeCell ref="H18:H19"/>
    <mergeCell ref="I18:I19"/>
    <mergeCell ref="J18:J19"/>
    <mergeCell ref="K18:K19"/>
    <mergeCell ref="L18:L19"/>
    <mergeCell ref="C22:C23"/>
    <mergeCell ref="D22:D23"/>
    <mergeCell ref="E22:E23"/>
    <mergeCell ref="F22:F23"/>
    <mergeCell ref="G22:G23"/>
    <mergeCell ref="G18:G19"/>
    <mergeCell ref="B10:B15"/>
    <mergeCell ref="C10:C13"/>
    <mergeCell ref="D10:D13"/>
    <mergeCell ref="E10:E13"/>
    <mergeCell ref="F10:F13"/>
    <mergeCell ref="G10:G13"/>
    <mergeCell ref="B17:B19"/>
    <mergeCell ref="C18:C19"/>
    <mergeCell ref="D18:D19"/>
    <mergeCell ref="E18:E19"/>
    <mergeCell ref="F18:F19"/>
    <mergeCell ref="C14:C15"/>
    <mergeCell ref="D14:D15"/>
    <mergeCell ref="E14:E15"/>
    <mergeCell ref="F14:F15"/>
    <mergeCell ref="J12:J13"/>
    <mergeCell ref="K12:K13"/>
    <mergeCell ref="L12:L13"/>
    <mergeCell ref="G14:G15"/>
    <mergeCell ref="H14:H15"/>
    <mergeCell ref="I14:I15"/>
    <mergeCell ref="J14:J15"/>
    <mergeCell ref="H10:H13"/>
    <mergeCell ref="I10:I13"/>
    <mergeCell ref="J10:J11"/>
    <mergeCell ref="K10:K11"/>
    <mergeCell ref="L10:L11"/>
    <mergeCell ref="B5:C5"/>
    <mergeCell ref="B6:C8"/>
    <mergeCell ref="D6:L6"/>
    <mergeCell ref="D7:E7"/>
    <mergeCell ref="F7:G7"/>
    <mergeCell ref="H7:J7"/>
    <mergeCell ref="K7:L7"/>
  </mergeCells>
  <phoneticPr fontId="17"/>
  <printOptions horizontalCentered="1"/>
  <pageMargins left="0.31496062992125984" right="0.31496062992125984" top="0.39370078740157483" bottom="0.39370078740157483" header="0.31496062992125984" footer="0.31496062992125984"/>
  <pageSetup paperSize="9" scale="54" fitToHeight="0" orientation="landscape" r:id="rId1"/>
  <colBreaks count="1" manualBreakCount="1">
    <brk id="1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99715-51DA-42D8-92FB-1EA0BAF84731}">
  <sheetPr codeName="Sheet25"/>
  <dimension ref="A1:AH32"/>
  <sheetViews>
    <sheetView tabSelected="1" view="pageBreakPreview" topLeftCell="A26" zoomScale="110" zoomScaleNormal="100" zoomScaleSheetLayoutView="110" workbookViewId="0">
      <selection activeCell="V12" sqref="V12"/>
    </sheetView>
  </sheetViews>
  <sheetFormatPr defaultRowHeight="13.2"/>
  <cols>
    <col min="1" max="2" width="5" customWidth="1"/>
    <col min="3" max="5" width="5" style="426" customWidth="1"/>
    <col min="6" max="41" width="5" customWidth="1"/>
    <col min="257" max="297" width="5" customWidth="1"/>
    <col min="513" max="553" width="5" customWidth="1"/>
    <col min="769" max="809" width="5" customWidth="1"/>
    <col min="1025" max="1065" width="5" customWidth="1"/>
    <col min="1281" max="1321" width="5" customWidth="1"/>
    <col min="1537" max="1577" width="5" customWidth="1"/>
    <col min="1793" max="1833" width="5" customWidth="1"/>
    <col min="2049" max="2089" width="5" customWidth="1"/>
    <col min="2305" max="2345" width="5" customWidth="1"/>
    <col min="2561" max="2601" width="5" customWidth="1"/>
    <col min="2817" max="2857" width="5" customWidth="1"/>
    <col min="3073" max="3113" width="5" customWidth="1"/>
    <col min="3329" max="3369" width="5" customWidth="1"/>
    <col min="3585" max="3625" width="5" customWidth="1"/>
    <col min="3841" max="3881" width="5" customWidth="1"/>
    <col min="4097" max="4137" width="5" customWidth="1"/>
    <col min="4353" max="4393" width="5" customWidth="1"/>
    <col min="4609" max="4649" width="5" customWidth="1"/>
    <col min="4865" max="4905" width="5" customWidth="1"/>
    <col min="5121" max="5161" width="5" customWidth="1"/>
    <col min="5377" max="5417" width="5" customWidth="1"/>
    <col min="5633" max="5673" width="5" customWidth="1"/>
    <col min="5889" max="5929" width="5" customWidth="1"/>
    <col min="6145" max="6185" width="5" customWidth="1"/>
    <col min="6401" max="6441" width="5" customWidth="1"/>
    <col min="6657" max="6697" width="5" customWidth="1"/>
    <col min="6913" max="6953" width="5" customWidth="1"/>
    <col min="7169" max="7209" width="5" customWidth="1"/>
    <col min="7425" max="7465" width="5" customWidth="1"/>
    <col min="7681" max="7721" width="5" customWidth="1"/>
    <col min="7937" max="7977" width="5" customWidth="1"/>
    <col min="8193" max="8233" width="5" customWidth="1"/>
    <col min="8449" max="8489" width="5" customWidth="1"/>
    <col min="8705" max="8745" width="5" customWidth="1"/>
    <col min="8961" max="9001" width="5" customWidth="1"/>
    <col min="9217" max="9257" width="5" customWidth="1"/>
    <col min="9473" max="9513" width="5" customWidth="1"/>
    <col min="9729" max="9769" width="5" customWidth="1"/>
    <col min="9985" max="10025" width="5" customWidth="1"/>
    <col min="10241" max="10281" width="5" customWidth="1"/>
    <col min="10497" max="10537" width="5" customWidth="1"/>
    <col min="10753" max="10793" width="5" customWidth="1"/>
    <col min="11009" max="11049" width="5" customWidth="1"/>
    <col min="11265" max="11305" width="5" customWidth="1"/>
    <col min="11521" max="11561" width="5" customWidth="1"/>
    <col min="11777" max="11817" width="5" customWidth="1"/>
    <col min="12033" max="12073" width="5" customWidth="1"/>
    <col min="12289" max="12329" width="5" customWidth="1"/>
    <col min="12545" max="12585" width="5" customWidth="1"/>
    <col min="12801" max="12841" width="5" customWidth="1"/>
    <col min="13057" max="13097" width="5" customWidth="1"/>
    <col min="13313" max="13353" width="5" customWidth="1"/>
    <col min="13569" max="13609" width="5" customWidth="1"/>
    <col min="13825" max="13865" width="5" customWidth="1"/>
    <col min="14081" max="14121" width="5" customWidth="1"/>
    <col min="14337" max="14377" width="5" customWidth="1"/>
    <col min="14593" max="14633" width="5" customWidth="1"/>
    <col min="14849" max="14889" width="5" customWidth="1"/>
    <col min="15105" max="15145" width="5" customWidth="1"/>
    <col min="15361" max="15401" width="5" customWidth="1"/>
    <col min="15617" max="15657" width="5" customWidth="1"/>
    <col min="15873" max="15913" width="5" customWidth="1"/>
    <col min="16129" max="16169" width="5" customWidth="1"/>
  </cols>
  <sheetData>
    <row r="1" spans="1:18" ht="15" customHeight="1">
      <c r="Q1" s="429" t="s">
        <v>694</v>
      </c>
      <c r="R1" s="429"/>
    </row>
    <row r="2" spans="1:18" ht="19.2">
      <c r="A2" s="1540" t="s">
        <v>577</v>
      </c>
      <c r="B2" s="1540"/>
      <c r="C2" s="1540"/>
      <c r="D2" s="1540"/>
      <c r="E2" s="1540"/>
      <c r="F2" s="1540"/>
      <c r="G2" s="1540"/>
      <c r="H2" s="1540"/>
      <c r="I2" s="1540"/>
      <c r="J2" s="1540"/>
      <c r="K2" s="1540"/>
      <c r="L2" s="1540"/>
      <c r="M2" s="1540"/>
      <c r="N2" s="1540"/>
      <c r="O2" s="1540"/>
      <c r="P2" s="1540"/>
      <c r="Q2" s="1540"/>
      <c r="R2" s="1540"/>
    </row>
    <row r="3" spans="1:18" ht="15" customHeight="1"/>
    <row r="4" spans="1:18" ht="18.75" customHeight="1" thickBot="1">
      <c r="A4" s="161" t="s">
        <v>412</v>
      </c>
      <c r="B4" s="161"/>
    </row>
    <row r="5" spans="1:18" ht="18.75" customHeight="1" thickBot="1">
      <c r="A5" s="1494" t="s">
        <v>411</v>
      </c>
      <c r="B5" s="1495"/>
      <c r="C5" s="1495"/>
      <c r="D5" s="1496"/>
      <c r="E5" s="1720"/>
      <c r="F5" s="1721"/>
      <c r="G5" s="1494" t="s">
        <v>334</v>
      </c>
      <c r="H5" s="1496"/>
      <c r="I5" s="1519" t="s">
        <v>1284</v>
      </c>
      <c r="J5" s="1537"/>
      <c r="K5" s="1537"/>
      <c r="L5" s="1537"/>
      <c r="M5" s="1537"/>
      <c r="N5" s="1537"/>
      <c r="O5" s="1537"/>
      <c r="P5" s="1537"/>
      <c r="Q5" s="1538"/>
    </row>
    <row r="6" spans="1:18" ht="18.75" customHeight="1" thickBot="1">
      <c r="A6" s="1494" t="s">
        <v>410</v>
      </c>
      <c r="B6" s="1495"/>
      <c r="C6" s="1495"/>
      <c r="D6" s="1496"/>
      <c r="E6" s="1529" t="s">
        <v>1285</v>
      </c>
      <c r="F6" s="1530"/>
      <c r="G6" s="1530"/>
      <c r="H6" s="1530"/>
      <c r="I6" s="1530"/>
      <c r="J6" s="1530"/>
      <c r="K6" s="1530"/>
      <c r="L6" s="1530"/>
      <c r="M6" s="1530"/>
      <c r="N6" s="1530"/>
      <c r="O6" s="1530"/>
      <c r="P6" s="1530"/>
      <c r="Q6" s="1539"/>
    </row>
    <row r="7" spans="1:18" ht="18.75" customHeight="1" thickBot="1">
      <c r="A7" s="1494" t="s">
        <v>409</v>
      </c>
      <c r="B7" s="1495"/>
      <c r="C7" s="1495"/>
      <c r="D7" s="1496"/>
      <c r="E7" s="1529" t="s">
        <v>1286</v>
      </c>
      <c r="F7" s="1530"/>
      <c r="G7" s="1530"/>
      <c r="H7" s="1530"/>
      <c r="I7" s="1530"/>
      <c r="J7" s="1530"/>
      <c r="K7" s="1530"/>
      <c r="L7" s="1530"/>
      <c r="M7" s="1530"/>
      <c r="N7" s="1530"/>
      <c r="O7" s="1530"/>
      <c r="P7" s="1530"/>
      <c r="Q7" s="1539"/>
    </row>
    <row r="8" spans="1:18" ht="40.200000000000003" customHeight="1" thickBot="1">
      <c r="A8" s="1494" t="s">
        <v>408</v>
      </c>
      <c r="B8" s="1495"/>
      <c r="C8" s="1495"/>
      <c r="D8" s="1496"/>
      <c r="E8" s="1502" t="s">
        <v>1287</v>
      </c>
      <c r="F8" s="1475"/>
      <c r="G8" s="1475"/>
      <c r="H8" s="1475"/>
      <c r="I8" s="1475"/>
      <c r="J8" s="1475"/>
      <c r="K8" s="1475"/>
      <c r="L8" s="1475"/>
      <c r="M8" s="1475"/>
      <c r="N8" s="1475"/>
      <c r="O8" s="1475"/>
      <c r="P8" s="1475"/>
      <c r="Q8" s="1476"/>
    </row>
    <row r="9" spans="1:18" ht="37.5" customHeight="1" thickBot="1">
      <c r="A9" s="1526" t="s">
        <v>407</v>
      </c>
      <c r="B9" s="1527"/>
      <c r="C9" s="1527"/>
      <c r="D9" s="1528"/>
      <c r="E9" s="1502" t="s">
        <v>1292</v>
      </c>
      <c r="F9" s="1475"/>
      <c r="G9" s="1475"/>
      <c r="H9" s="1475"/>
      <c r="I9" s="1475"/>
      <c r="J9" s="1475"/>
      <c r="K9" s="1475"/>
      <c r="L9" s="1475"/>
      <c r="M9" s="1475"/>
      <c r="N9" s="1475"/>
      <c r="O9" s="1475"/>
      <c r="P9" s="1475"/>
      <c r="Q9" s="1476"/>
    </row>
    <row r="10" spans="1:18" ht="45" customHeight="1" thickBot="1">
      <c r="A10" s="1526" t="s">
        <v>628</v>
      </c>
      <c r="B10" s="1527"/>
      <c r="C10" s="1527"/>
      <c r="D10" s="1528"/>
      <c r="E10" s="1502" t="s">
        <v>1293</v>
      </c>
      <c r="F10" s="1475"/>
      <c r="G10" s="1475"/>
      <c r="H10" s="1475"/>
      <c r="I10" s="1475"/>
      <c r="J10" s="1475"/>
      <c r="K10" s="1475"/>
      <c r="L10" s="1475"/>
      <c r="M10" s="1475"/>
      <c r="N10" s="1475"/>
      <c r="O10" s="1475"/>
      <c r="P10" s="1475"/>
      <c r="Q10" s="1476"/>
    </row>
    <row r="11" spans="1:18" ht="18.75" customHeight="1" thickBot="1">
      <c r="A11" s="1494" t="s">
        <v>405</v>
      </c>
      <c r="B11" s="1495"/>
      <c r="C11" s="1495"/>
      <c r="D11" s="1496"/>
      <c r="E11" s="1519" t="s">
        <v>1294</v>
      </c>
      <c r="F11" s="1520"/>
      <c r="G11" s="1520"/>
      <c r="H11" s="1520"/>
      <c r="I11" s="1521"/>
      <c r="J11" s="1494" t="s">
        <v>404</v>
      </c>
      <c r="K11" s="1496"/>
      <c r="L11" s="1519" t="s">
        <v>1295</v>
      </c>
      <c r="M11" s="1520"/>
      <c r="N11" s="1537"/>
      <c r="O11" s="1537"/>
      <c r="P11" s="1537"/>
      <c r="Q11" s="1538"/>
    </row>
    <row r="12" spans="1:18" ht="18.75" customHeight="1" thickBot="1">
      <c r="A12" s="1494" t="s">
        <v>403</v>
      </c>
      <c r="B12" s="1495"/>
      <c r="C12" s="1495"/>
      <c r="D12" s="1496"/>
      <c r="E12" s="430" t="s">
        <v>402</v>
      </c>
      <c r="F12" s="431" t="s">
        <v>354</v>
      </c>
      <c r="G12" s="432" t="s">
        <v>401</v>
      </c>
      <c r="H12" s="431" t="s">
        <v>354</v>
      </c>
      <c r="I12" s="432" t="s">
        <v>400</v>
      </c>
      <c r="J12" s="431" t="s">
        <v>354</v>
      </c>
      <c r="K12" s="1522" t="s">
        <v>399</v>
      </c>
      <c r="L12" s="1523"/>
      <c r="M12" s="1523"/>
      <c r="N12" s="1523"/>
      <c r="O12" s="431" t="s">
        <v>354</v>
      </c>
      <c r="P12" s="430" t="s">
        <v>398</v>
      </c>
      <c r="Q12" s="433" t="s">
        <v>1288</v>
      </c>
    </row>
    <row r="13" spans="1:18" ht="18.75" customHeight="1" thickBot="1">
      <c r="A13" s="1494" t="s">
        <v>659</v>
      </c>
      <c r="B13" s="1495"/>
      <c r="C13" s="1495"/>
      <c r="D13" s="1496"/>
      <c r="E13" s="1519" t="s">
        <v>1296</v>
      </c>
      <c r="F13" s="1520"/>
      <c r="G13" s="1520"/>
      <c r="H13" s="1520"/>
      <c r="I13" s="1520"/>
      <c r="J13" s="1520"/>
      <c r="K13" s="1520"/>
      <c r="L13" s="1520"/>
      <c r="M13" s="1520"/>
      <c r="N13" s="1520"/>
      <c r="O13" s="1520"/>
      <c r="P13" s="1520"/>
      <c r="Q13" s="1521"/>
    </row>
    <row r="14" spans="1:18" ht="18.75" customHeight="1" thickBot="1">
      <c r="A14" s="1526" t="s">
        <v>660</v>
      </c>
      <c r="B14" s="1527"/>
      <c r="C14" s="1527"/>
      <c r="D14" s="1528"/>
      <c r="E14" s="1534" t="s">
        <v>1297</v>
      </c>
      <c r="F14" s="1535"/>
      <c r="G14" s="1535"/>
      <c r="H14" s="1535"/>
      <c r="I14" s="1535"/>
      <c r="J14" s="1535"/>
      <c r="K14" s="1535"/>
      <c r="L14" s="1535"/>
      <c r="M14" s="1535"/>
      <c r="N14" s="1535"/>
      <c r="O14" s="1535"/>
      <c r="P14" s="1535"/>
      <c r="Q14" s="1536"/>
    </row>
    <row r="15" spans="1:18" ht="18.75" customHeight="1" thickBot="1">
      <c r="A15" s="1526" t="s">
        <v>397</v>
      </c>
      <c r="B15" s="1527"/>
      <c r="C15" s="1527"/>
      <c r="D15" s="1528"/>
      <c r="E15" s="430" t="s">
        <v>54</v>
      </c>
      <c r="F15" s="434" t="s">
        <v>354</v>
      </c>
      <c r="G15" s="431" t="s">
        <v>394</v>
      </c>
      <c r="H15" s="432" t="s">
        <v>55</v>
      </c>
      <c r="I15" s="434" t="s">
        <v>354</v>
      </c>
      <c r="J15" s="431" t="s">
        <v>394</v>
      </c>
      <c r="K15" s="1529" t="s">
        <v>395</v>
      </c>
      <c r="L15" s="1530"/>
      <c r="M15" s="1530"/>
      <c r="N15" s="434" t="s">
        <v>354</v>
      </c>
      <c r="O15" s="431" t="s">
        <v>394</v>
      </c>
      <c r="P15" s="432" t="s">
        <v>393</v>
      </c>
      <c r="Q15" s="433" t="s">
        <v>1288</v>
      </c>
    </row>
    <row r="16" spans="1:18" ht="18.75" customHeight="1" thickBot="1">
      <c r="A16" s="1531" t="s">
        <v>396</v>
      </c>
      <c r="B16" s="1532"/>
      <c r="C16" s="1532"/>
      <c r="D16" s="1533"/>
      <c r="E16" s="435" t="s">
        <v>54</v>
      </c>
      <c r="F16" s="434" t="s">
        <v>354</v>
      </c>
      <c r="G16" s="431" t="s">
        <v>394</v>
      </c>
      <c r="H16" s="435" t="s">
        <v>55</v>
      </c>
      <c r="I16" s="434" t="s">
        <v>354</v>
      </c>
      <c r="J16" s="431" t="s">
        <v>394</v>
      </c>
      <c r="K16" s="1722" t="s">
        <v>1289</v>
      </c>
      <c r="L16" s="1723"/>
      <c r="M16" s="1723"/>
      <c r="N16" s="434" t="s">
        <v>1288</v>
      </c>
      <c r="O16" s="947" t="s">
        <v>1290</v>
      </c>
      <c r="P16" s="435" t="s">
        <v>393</v>
      </c>
      <c r="Q16" s="433" t="s">
        <v>354</v>
      </c>
    </row>
    <row r="17" spans="1:34" ht="18.75" customHeight="1" thickBot="1">
      <c r="A17" s="1494" t="s">
        <v>392</v>
      </c>
      <c r="B17" s="1495"/>
      <c r="C17" s="1495"/>
      <c r="D17" s="1496"/>
      <c r="E17" s="1519" t="s">
        <v>1291</v>
      </c>
      <c r="F17" s="1520"/>
      <c r="G17" s="1520"/>
      <c r="H17" s="1520"/>
      <c r="I17" s="1520"/>
      <c r="J17" s="1520"/>
      <c r="K17" s="1520"/>
      <c r="L17" s="1520"/>
      <c r="M17" s="1520"/>
      <c r="N17" s="1520"/>
      <c r="O17" s="1520"/>
      <c r="P17" s="1520"/>
      <c r="Q17" s="1521"/>
    </row>
    <row r="18" spans="1:34" ht="18.75" customHeight="1" thickBot="1">
      <c r="A18" s="1494" t="s">
        <v>391</v>
      </c>
      <c r="B18" s="1495"/>
      <c r="C18" s="1495"/>
      <c r="D18" s="1496"/>
      <c r="E18" s="1519" t="s">
        <v>1298</v>
      </c>
      <c r="F18" s="1520"/>
      <c r="G18" s="1520"/>
      <c r="H18" s="1520"/>
      <c r="I18" s="1520"/>
      <c r="J18" s="1520"/>
      <c r="K18" s="1520"/>
      <c r="L18" s="1520"/>
      <c r="M18" s="1520"/>
      <c r="N18" s="1520"/>
      <c r="O18" s="1520"/>
      <c r="P18" s="1520"/>
      <c r="Q18" s="1521"/>
      <c r="R18" s="282"/>
    </row>
    <row r="19" spans="1:34" ht="18.75" customHeight="1" thickBot="1">
      <c r="A19" s="1494" t="s">
        <v>578</v>
      </c>
      <c r="B19" s="1495"/>
      <c r="C19" s="1495"/>
      <c r="D19" s="1496"/>
      <c r="E19" s="1519" t="s">
        <v>1294</v>
      </c>
      <c r="F19" s="1520"/>
      <c r="G19" s="1520"/>
      <c r="H19" s="1520"/>
      <c r="I19" s="1520"/>
      <c r="J19" s="1520"/>
      <c r="K19" s="1520"/>
      <c r="L19" s="1520"/>
      <c r="M19" s="1520"/>
      <c r="N19" s="1520"/>
      <c r="O19" s="1520"/>
      <c r="P19" s="1520"/>
      <c r="Q19" s="1521"/>
      <c r="R19" s="282"/>
    </row>
    <row r="20" spans="1:34" ht="18.75" customHeight="1" thickBot="1">
      <c r="A20" s="1494" t="s">
        <v>389</v>
      </c>
      <c r="B20" s="1495"/>
      <c r="C20" s="1495"/>
      <c r="D20" s="1496"/>
      <c r="E20" s="1522" t="s">
        <v>661</v>
      </c>
      <c r="F20" s="1523"/>
      <c r="G20" s="434" t="s">
        <v>354</v>
      </c>
      <c r="H20" s="1522" t="s">
        <v>662</v>
      </c>
      <c r="I20" s="1523"/>
      <c r="J20" s="1523"/>
      <c r="K20" s="434" t="s">
        <v>354</v>
      </c>
      <c r="L20" s="432" t="s">
        <v>386</v>
      </c>
      <c r="M20" s="434" t="s">
        <v>1288</v>
      </c>
      <c r="N20" s="1524"/>
      <c r="O20" s="1524"/>
      <c r="P20" s="1524"/>
      <c r="Q20" s="1525"/>
      <c r="AH20" s="530"/>
    </row>
    <row r="21" spans="1:34" ht="18.75" customHeight="1" thickBot="1">
      <c r="A21" s="1494" t="s">
        <v>388</v>
      </c>
      <c r="B21" s="1495"/>
      <c r="C21" s="1495"/>
      <c r="D21" s="1496"/>
      <c r="E21" s="281" t="s">
        <v>387</v>
      </c>
      <c r="F21" s="434" t="s">
        <v>1288</v>
      </c>
      <c r="G21" s="432" t="s">
        <v>386</v>
      </c>
      <c r="H21" s="434" t="s">
        <v>354</v>
      </c>
      <c r="I21" s="1515"/>
      <c r="J21" s="1516"/>
      <c r="K21" s="1516"/>
      <c r="L21" s="1516"/>
      <c r="M21" s="1516"/>
      <c r="N21" s="1516"/>
      <c r="O21" s="1516"/>
      <c r="P21" s="1516"/>
      <c r="Q21" s="1724"/>
    </row>
    <row r="22" spans="1:34" ht="26.25" customHeight="1" thickBot="1">
      <c r="A22" s="1494" t="s">
        <v>579</v>
      </c>
      <c r="B22" s="1495"/>
      <c r="C22" s="1495"/>
      <c r="D22" s="1496"/>
      <c r="E22" s="281" t="s">
        <v>387</v>
      </c>
      <c r="F22" s="434" t="s">
        <v>354</v>
      </c>
      <c r="G22" s="432" t="s">
        <v>386</v>
      </c>
      <c r="H22" s="434" t="s">
        <v>1288</v>
      </c>
      <c r="I22" s="351" t="s">
        <v>580</v>
      </c>
      <c r="J22" s="1725"/>
      <c r="K22" s="1725"/>
      <c r="L22" s="1725"/>
      <c r="M22" s="1725"/>
      <c r="N22" s="1725"/>
      <c r="O22" s="1725"/>
      <c r="P22" s="1725"/>
      <c r="Q22" s="1726"/>
    </row>
    <row r="24" spans="1:34" ht="16.8" thickBot="1">
      <c r="A24" s="161" t="s">
        <v>581</v>
      </c>
      <c r="B24" s="161"/>
    </row>
    <row r="25" spans="1:34" ht="13.8" thickBot="1">
      <c r="A25" s="1494" t="s">
        <v>362</v>
      </c>
      <c r="B25" s="1495"/>
      <c r="C25" s="1495"/>
      <c r="D25" s="1495"/>
      <c r="E25" s="1495"/>
      <c r="F25" s="1495"/>
      <c r="G25" s="1496"/>
      <c r="H25" s="1727" t="s">
        <v>359</v>
      </c>
      <c r="I25" s="1495"/>
      <c r="J25" s="1495"/>
      <c r="K25" s="1495"/>
      <c r="L25" s="1495"/>
      <c r="M25" s="1495"/>
      <c r="N25" s="1495"/>
      <c r="O25" s="1495"/>
      <c r="P25" s="1495"/>
      <c r="Q25" s="1497"/>
    </row>
    <row r="26" spans="1:34" ht="117" customHeight="1" thickBot="1">
      <c r="A26" s="448">
        <v>1</v>
      </c>
      <c r="B26" s="1473" t="s">
        <v>358</v>
      </c>
      <c r="C26" s="1473"/>
      <c r="D26" s="1473"/>
      <c r="E26" s="1473"/>
      <c r="F26" s="1473"/>
      <c r="G26" s="1474"/>
      <c r="H26" s="1728" t="s">
        <v>1302</v>
      </c>
      <c r="I26" s="1729"/>
      <c r="J26" s="1729"/>
      <c r="K26" s="1729"/>
      <c r="L26" s="1729"/>
      <c r="M26" s="1729"/>
      <c r="N26" s="1729"/>
      <c r="O26" s="1729"/>
      <c r="P26" s="1729"/>
      <c r="Q26" s="1730"/>
      <c r="S26" s="426"/>
      <c r="T26" s="426"/>
      <c r="U26" s="426"/>
      <c r="V26" s="426"/>
      <c r="W26" s="426"/>
      <c r="X26" s="426"/>
    </row>
    <row r="27" spans="1:34" ht="49.8" customHeight="1" thickBot="1">
      <c r="A27" s="448">
        <v>2</v>
      </c>
      <c r="B27" s="1473" t="s">
        <v>357</v>
      </c>
      <c r="C27" s="1473"/>
      <c r="D27" s="1473"/>
      <c r="E27" s="1473"/>
      <c r="F27" s="1473"/>
      <c r="G27" s="1474"/>
      <c r="H27" s="1502" t="s">
        <v>1299</v>
      </c>
      <c r="I27" s="1475"/>
      <c r="J27" s="1475"/>
      <c r="K27" s="1475"/>
      <c r="L27" s="1475"/>
      <c r="M27" s="1475"/>
      <c r="N27" s="1475"/>
      <c r="O27" s="1475"/>
      <c r="P27" s="1475"/>
      <c r="Q27" s="1476"/>
      <c r="S27" s="426"/>
      <c r="T27" s="426"/>
      <c r="U27" s="426"/>
      <c r="V27" s="426"/>
      <c r="W27" s="426"/>
      <c r="X27" s="426"/>
    </row>
    <row r="28" spans="1:34" ht="43.5" customHeight="1" thickBot="1">
      <c r="A28" s="448">
        <v>3</v>
      </c>
      <c r="B28" s="1473" t="s">
        <v>356</v>
      </c>
      <c r="C28" s="1473"/>
      <c r="D28" s="1473"/>
      <c r="E28" s="1473"/>
      <c r="F28" s="1473"/>
      <c r="G28" s="1474"/>
      <c r="H28" s="1502" t="s">
        <v>1300</v>
      </c>
      <c r="I28" s="1475"/>
      <c r="J28" s="1475"/>
      <c r="K28" s="1475"/>
      <c r="L28" s="1475"/>
      <c r="M28" s="1475"/>
      <c r="N28" s="1475"/>
      <c r="O28" s="1475"/>
      <c r="P28" s="1475"/>
      <c r="Q28" s="1476"/>
      <c r="S28" s="426"/>
      <c r="T28" s="426"/>
      <c r="U28" s="426"/>
      <c r="V28" s="426"/>
      <c r="W28" s="426"/>
      <c r="X28" s="426"/>
    </row>
    <row r="29" spans="1:34" ht="43.5" customHeight="1" thickBot="1">
      <c r="A29" s="448">
        <v>4</v>
      </c>
      <c r="B29" s="1473" t="s">
        <v>355</v>
      </c>
      <c r="C29" s="1473"/>
      <c r="D29" s="1473"/>
      <c r="E29" s="1473"/>
      <c r="F29" s="1473"/>
      <c r="G29" s="1474"/>
      <c r="H29" s="1502" t="s">
        <v>1303</v>
      </c>
      <c r="I29" s="1475"/>
      <c r="J29" s="1475"/>
      <c r="K29" s="1475"/>
      <c r="L29" s="1475"/>
      <c r="M29" s="1475"/>
      <c r="N29" s="1475"/>
      <c r="O29" s="1475"/>
      <c r="P29" s="1475"/>
      <c r="Q29" s="1476"/>
      <c r="S29" s="426"/>
      <c r="T29" s="426"/>
      <c r="U29" s="426"/>
      <c r="V29" s="426"/>
      <c r="W29" s="426"/>
      <c r="X29" s="426"/>
    </row>
    <row r="31" spans="1:34" ht="16.8" thickBot="1">
      <c r="A31" s="161" t="s">
        <v>582</v>
      </c>
      <c r="B31" s="161"/>
    </row>
    <row r="32" spans="1:34" ht="43.5" customHeight="1" thickBot="1">
      <c r="A32" s="1494" t="s">
        <v>371</v>
      </c>
      <c r="B32" s="1495"/>
      <c r="C32" s="1495"/>
      <c r="D32" s="1496"/>
      <c r="E32" s="1502" t="s">
        <v>1301</v>
      </c>
      <c r="F32" s="1475"/>
      <c r="G32" s="1475"/>
      <c r="H32" s="1475"/>
      <c r="I32" s="1475"/>
      <c r="J32" s="1475"/>
      <c r="K32" s="1475"/>
      <c r="L32" s="1475"/>
      <c r="M32" s="1475"/>
      <c r="N32" s="1475"/>
      <c r="O32" s="1475"/>
      <c r="P32" s="1475"/>
      <c r="Q32" s="1476"/>
    </row>
  </sheetData>
  <sheetProtection selectLockedCells="1"/>
  <mergeCells count="55">
    <mergeCell ref="B29:G29"/>
    <mergeCell ref="H29:Q29"/>
    <mergeCell ref="A32:D32"/>
    <mergeCell ref="E32:Q32"/>
    <mergeCell ref="B26:G26"/>
    <mergeCell ref="H26:Q26"/>
    <mergeCell ref="B27:G27"/>
    <mergeCell ref="H27:Q27"/>
    <mergeCell ref="B28:G28"/>
    <mergeCell ref="H28:Q28"/>
    <mergeCell ref="A21:D21"/>
    <mergeCell ref="I21:Q21"/>
    <mergeCell ref="A22:D22"/>
    <mergeCell ref="J22:Q22"/>
    <mergeCell ref="A25:G25"/>
    <mergeCell ref="H25:Q25"/>
    <mergeCell ref="A18:D18"/>
    <mergeCell ref="E18:Q18"/>
    <mergeCell ref="A19:D19"/>
    <mergeCell ref="E19:Q19"/>
    <mergeCell ref="A20:D20"/>
    <mergeCell ref="E20:F20"/>
    <mergeCell ref="H20:J20"/>
    <mergeCell ref="N20:Q20"/>
    <mergeCell ref="A15:D15"/>
    <mergeCell ref="K15:M15"/>
    <mergeCell ref="A16:D16"/>
    <mergeCell ref="K16:M16"/>
    <mergeCell ref="A17:D17"/>
    <mergeCell ref="E17:Q17"/>
    <mergeCell ref="A12:D12"/>
    <mergeCell ref="K12:N12"/>
    <mergeCell ref="A13:D13"/>
    <mergeCell ref="E13:Q13"/>
    <mergeCell ref="A14:D14"/>
    <mergeCell ref="E14:Q14"/>
    <mergeCell ref="A10:D10"/>
    <mergeCell ref="E10:Q10"/>
    <mergeCell ref="A11:D11"/>
    <mergeCell ref="E11:I11"/>
    <mergeCell ref="J11:K11"/>
    <mergeCell ref="L11:Q11"/>
    <mergeCell ref="A7:D7"/>
    <mergeCell ref="E7:Q7"/>
    <mergeCell ref="A8:D8"/>
    <mergeCell ref="E8:Q8"/>
    <mergeCell ref="A9:D9"/>
    <mergeCell ref="E9:Q9"/>
    <mergeCell ref="A6:D6"/>
    <mergeCell ref="E6:Q6"/>
    <mergeCell ref="A2:R2"/>
    <mergeCell ref="A5:D5"/>
    <mergeCell ref="E5:F5"/>
    <mergeCell ref="G5:H5"/>
    <mergeCell ref="I5:Q5"/>
  </mergeCells>
  <phoneticPr fontId="17"/>
  <dataValidations count="3">
    <dataValidation type="list" allowBlank="1" showInputMessage="1" showErrorMessage="1" sqref="E18:Q18 JA18:JM18 SW18:TI18 ACS18:ADE18 AMO18:ANA18 AWK18:AWW18 BGG18:BGS18 BQC18:BQO18 BZY18:CAK18 CJU18:CKG18 CTQ18:CUC18 DDM18:DDY18 DNI18:DNU18 DXE18:DXQ18 EHA18:EHM18 EQW18:ERI18 FAS18:FBE18 FKO18:FLA18 FUK18:FUW18 GEG18:GES18 GOC18:GOO18 GXY18:GYK18 HHU18:HIG18 HRQ18:HSC18 IBM18:IBY18 ILI18:ILU18 IVE18:IVQ18 JFA18:JFM18 JOW18:JPI18 JYS18:JZE18 KIO18:KJA18 KSK18:KSW18 LCG18:LCS18 LMC18:LMO18 LVY18:LWK18 MFU18:MGG18 MPQ18:MQC18 MZM18:MZY18 NJI18:NJU18 NTE18:NTQ18 ODA18:ODM18 OMW18:ONI18 OWS18:OXE18 PGO18:PHA18 PQK18:PQW18 QAG18:QAS18 QKC18:QKO18 QTY18:QUK18 RDU18:REG18 RNQ18:ROC18 RXM18:RXY18 SHI18:SHU18 SRE18:SRQ18 TBA18:TBM18 TKW18:TLI18 TUS18:TVE18 UEO18:UFA18 UOK18:UOW18 UYG18:UYS18 VIC18:VIO18 VRY18:VSK18 WBU18:WCG18 WLQ18:WMC18 WVM18:WVY18 E65554:Q65554 JA65554:JM65554 SW65554:TI65554 ACS65554:ADE65554 AMO65554:ANA65554 AWK65554:AWW65554 BGG65554:BGS65554 BQC65554:BQO65554 BZY65554:CAK65554 CJU65554:CKG65554 CTQ65554:CUC65554 DDM65554:DDY65554 DNI65554:DNU65554 DXE65554:DXQ65554 EHA65554:EHM65554 EQW65554:ERI65554 FAS65554:FBE65554 FKO65554:FLA65554 FUK65554:FUW65554 GEG65554:GES65554 GOC65554:GOO65554 GXY65554:GYK65554 HHU65554:HIG65554 HRQ65554:HSC65554 IBM65554:IBY65554 ILI65554:ILU65554 IVE65554:IVQ65554 JFA65554:JFM65554 JOW65554:JPI65554 JYS65554:JZE65554 KIO65554:KJA65554 KSK65554:KSW65554 LCG65554:LCS65554 LMC65554:LMO65554 LVY65554:LWK65554 MFU65554:MGG65554 MPQ65554:MQC65554 MZM65554:MZY65554 NJI65554:NJU65554 NTE65554:NTQ65554 ODA65554:ODM65554 OMW65554:ONI65554 OWS65554:OXE65554 PGO65554:PHA65554 PQK65554:PQW65554 QAG65554:QAS65554 QKC65554:QKO65554 QTY65554:QUK65554 RDU65554:REG65554 RNQ65554:ROC65554 RXM65554:RXY65554 SHI65554:SHU65554 SRE65554:SRQ65554 TBA65554:TBM65554 TKW65554:TLI65554 TUS65554:TVE65554 UEO65554:UFA65554 UOK65554:UOW65554 UYG65554:UYS65554 VIC65554:VIO65554 VRY65554:VSK65554 WBU65554:WCG65554 WLQ65554:WMC65554 WVM65554:WVY65554 E131090:Q131090 JA131090:JM131090 SW131090:TI131090 ACS131090:ADE131090 AMO131090:ANA131090 AWK131090:AWW131090 BGG131090:BGS131090 BQC131090:BQO131090 BZY131090:CAK131090 CJU131090:CKG131090 CTQ131090:CUC131090 DDM131090:DDY131090 DNI131090:DNU131090 DXE131090:DXQ131090 EHA131090:EHM131090 EQW131090:ERI131090 FAS131090:FBE131090 FKO131090:FLA131090 FUK131090:FUW131090 GEG131090:GES131090 GOC131090:GOO131090 GXY131090:GYK131090 HHU131090:HIG131090 HRQ131090:HSC131090 IBM131090:IBY131090 ILI131090:ILU131090 IVE131090:IVQ131090 JFA131090:JFM131090 JOW131090:JPI131090 JYS131090:JZE131090 KIO131090:KJA131090 KSK131090:KSW131090 LCG131090:LCS131090 LMC131090:LMO131090 LVY131090:LWK131090 MFU131090:MGG131090 MPQ131090:MQC131090 MZM131090:MZY131090 NJI131090:NJU131090 NTE131090:NTQ131090 ODA131090:ODM131090 OMW131090:ONI131090 OWS131090:OXE131090 PGO131090:PHA131090 PQK131090:PQW131090 QAG131090:QAS131090 QKC131090:QKO131090 QTY131090:QUK131090 RDU131090:REG131090 RNQ131090:ROC131090 RXM131090:RXY131090 SHI131090:SHU131090 SRE131090:SRQ131090 TBA131090:TBM131090 TKW131090:TLI131090 TUS131090:TVE131090 UEO131090:UFA131090 UOK131090:UOW131090 UYG131090:UYS131090 VIC131090:VIO131090 VRY131090:VSK131090 WBU131090:WCG131090 WLQ131090:WMC131090 WVM131090:WVY131090 E196626:Q196626 JA196626:JM196626 SW196626:TI196626 ACS196626:ADE196626 AMO196626:ANA196626 AWK196626:AWW196626 BGG196626:BGS196626 BQC196626:BQO196626 BZY196626:CAK196626 CJU196626:CKG196626 CTQ196626:CUC196626 DDM196626:DDY196626 DNI196626:DNU196626 DXE196626:DXQ196626 EHA196626:EHM196626 EQW196626:ERI196626 FAS196626:FBE196626 FKO196626:FLA196626 FUK196626:FUW196626 GEG196626:GES196626 GOC196626:GOO196626 GXY196626:GYK196626 HHU196626:HIG196626 HRQ196626:HSC196626 IBM196626:IBY196626 ILI196626:ILU196626 IVE196626:IVQ196626 JFA196626:JFM196626 JOW196626:JPI196626 JYS196626:JZE196626 KIO196626:KJA196626 KSK196626:KSW196626 LCG196626:LCS196626 LMC196626:LMO196626 LVY196626:LWK196626 MFU196626:MGG196626 MPQ196626:MQC196626 MZM196626:MZY196626 NJI196626:NJU196626 NTE196626:NTQ196626 ODA196626:ODM196626 OMW196626:ONI196626 OWS196626:OXE196626 PGO196626:PHA196626 PQK196626:PQW196626 QAG196626:QAS196626 QKC196626:QKO196626 QTY196626:QUK196626 RDU196626:REG196626 RNQ196626:ROC196626 RXM196626:RXY196626 SHI196626:SHU196626 SRE196626:SRQ196626 TBA196626:TBM196626 TKW196626:TLI196626 TUS196626:TVE196626 UEO196626:UFA196626 UOK196626:UOW196626 UYG196626:UYS196626 VIC196626:VIO196626 VRY196626:VSK196626 WBU196626:WCG196626 WLQ196626:WMC196626 WVM196626:WVY196626 E262162:Q262162 JA262162:JM262162 SW262162:TI262162 ACS262162:ADE262162 AMO262162:ANA262162 AWK262162:AWW262162 BGG262162:BGS262162 BQC262162:BQO262162 BZY262162:CAK262162 CJU262162:CKG262162 CTQ262162:CUC262162 DDM262162:DDY262162 DNI262162:DNU262162 DXE262162:DXQ262162 EHA262162:EHM262162 EQW262162:ERI262162 FAS262162:FBE262162 FKO262162:FLA262162 FUK262162:FUW262162 GEG262162:GES262162 GOC262162:GOO262162 GXY262162:GYK262162 HHU262162:HIG262162 HRQ262162:HSC262162 IBM262162:IBY262162 ILI262162:ILU262162 IVE262162:IVQ262162 JFA262162:JFM262162 JOW262162:JPI262162 JYS262162:JZE262162 KIO262162:KJA262162 KSK262162:KSW262162 LCG262162:LCS262162 LMC262162:LMO262162 LVY262162:LWK262162 MFU262162:MGG262162 MPQ262162:MQC262162 MZM262162:MZY262162 NJI262162:NJU262162 NTE262162:NTQ262162 ODA262162:ODM262162 OMW262162:ONI262162 OWS262162:OXE262162 PGO262162:PHA262162 PQK262162:PQW262162 QAG262162:QAS262162 QKC262162:QKO262162 QTY262162:QUK262162 RDU262162:REG262162 RNQ262162:ROC262162 RXM262162:RXY262162 SHI262162:SHU262162 SRE262162:SRQ262162 TBA262162:TBM262162 TKW262162:TLI262162 TUS262162:TVE262162 UEO262162:UFA262162 UOK262162:UOW262162 UYG262162:UYS262162 VIC262162:VIO262162 VRY262162:VSK262162 WBU262162:WCG262162 WLQ262162:WMC262162 WVM262162:WVY262162 E327698:Q327698 JA327698:JM327698 SW327698:TI327698 ACS327698:ADE327698 AMO327698:ANA327698 AWK327698:AWW327698 BGG327698:BGS327698 BQC327698:BQO327698 BZY327698:CAK327698 CJU327698:CKG327698 CTQ327698:CUC327698 DDM327698:DDY327698 DNI327698:DNU327698 DXE327698:DXQ327698 EHA327698:EHM327698 EQW327698:ERI327698 FAS327698:FBE327698 FKO327698:FLA327698 FUK327698:FUW327698 GEG327698:GES327698 GOC327698:GOO327698 GXY327698:GYK327698 HHU327698:HIG327698 HRQ327698:HSC327698 IBM327698:IBY327698 ILI327698:ILU327698 IVE327698:IVQ327698 JFA327698:JFM327698 JOW327698:JPI327698 JYS327698:JZE327698 KIO327698:KJA327698 KSK327698:KSW327698 LCG327698:LCS327698 LMC327698:LMO327698 LVY327698:LWK327698 MFU327698:MGG327698 MPQ327698:MQC327698 MZM327698:MZY327698 NJI327698:NJU327698 NTE327698:NTQ327698 ODA327698:ODM327698 OMW327698:ONI327698 OWS327698:OXE327698 PGO327698:PHA327698 PQK327698:PQW327698 QAG327698:QAS327698 QKC327698:QKO327698 QTY327698:QUK327698 RDU327698:REG327698 RNQ327698:ROC327698 RXM327698:RXY327698 SHI327698:SHU327698 SRE327698:SRQ327698 TBA327698:TBM327698 TKW327698:TLI327698 TUS327698:TVE327698 UEO327698:UFA327698 UOK327698:UOW327698 UYG327698:UYS327698 VIC327698:VIO327698 VRY327698:VSK327698 WBU327698:WCG327698 WLQ327698:WMC327698 WVM327698:WVY327698 E393234:Q393234 JA393234:JM393234 SW393234:TI393234 ACS393234:ADE393234 AMO393234:ANA393234 AWK393234:AWW393234 BGG393234:BGS393234 BQC393234:BQO393234 BZY393234:CAK393234 CJU393234:CKG393234 CTQ393234:CUC393234 DDM393234:DDY393234 DNI393234:DNU393234 DXE393234:DXQ393234 EHA393234:EHM393234 EQW393234:ERI393234 FAS393234:FBE393234 FKO393234:FLA393234 FUK393234:FUW393234 GEG393234:GES393234 GOC393234:GOO393234 GXY393234:GYK393234 HHU393234:HIG393234 HRQ393234:HSC393234 IBM393234:IBY393234 ILI393234:ILU393234 IVE393234:IVQ393234 JFA393234:JFM393234 JOW393234:JPI393234 JYS393234:JZE393234 KIO393234:KJA393234 KSK393234:KSW393234 LCG393234:LCS393234 LMC393234:LMO393234 LVY393234:LWK393234 MFU393234:MGG393234 MPQ393234:MQC393234 MZM393234:MZY393234 NJI393234:NJU393234 NTE393234:NTQ393234 ODA393234:ODM393234 OMW393234:ONI393234 OWS393234:OXE393234 PGO393234:PHA393234 PQK393234:PQW393234 QAG393234:QAS393234 QKC393234:QKO393234 QTY393234:QUK393234 RDU393234:REG393234 RNQ393234:ROC393234 RXM393234:RXY393234 SHI393234:SHU393234 SRE393234:SRQ393234 TBA393234:TBM393234 TKW393234:TLI393234 TUS393234:TVE393234 UEO393234:UFA393234 UOK393234:UOW393234 UYG393234:UYS393234 VIC393234:VIO393234 VRY393234:VSK393234 WBU393234:WCG393234 WLQ393234:WMC393234 WVM393234:WVY393234 E458770:Q458770 JA458770:JM458770 SW458770:TI458770 ACS458770:ADE458770 AMO458770:ANA458770 AWK458770:AWW458770 BGG458770:BGS458770 BQC458770:BQO458770 BZY458770:CAK458770 CJU458770:CKG458770 CTQ458770:CUC458770 DDM458770:DDY458770 DNI458770:DNU458770 DXE458770:DXQ458770 EHA458770:EHM458770 EQW458770:ERI458770 FAS458770:FBE458770 FKO458770:FLA458770 FUK458770:FUW458770 GEG458770:GES458770 GOC458770:GOO458770 GXY458770:GYK458770 HHU458770:HIG458770 HRQ458770:HSC458770 IBM458770:IBY458770 ILI458770:ILU458770 IVE458770:IVQ458770 JFA458770:JFM458770 JOW458770:JPI458770 JYS458770:JZE458770 KIO458770:KJA458770 KSK458770:KSW458770 LCG458770:LCS458770 LMC458770:LMO458770 LVY458770:LWK458770 MFU458770:MGG458770 MPQ458770:MQC458770 MZM458770:MZY458770 NJI458770:NJU458770 NTE458770:NTQ458770 ODA458770:ODM458770 OMW458770:ONI458770 OWS458770:OXE458770 PGO458770:PHA458770 PQK458770:PQW458770 QAG458770:QAS458770 QKC458770:QKO458770 QTY458770:QUK458770 RDU458770:REG458770 RNQ458770:ROC458770 RXM458770:RXY458770 SHI458770:SHU458770 SRE458770:SRQ458770 TBA458770:TBM458770 TKW458770:TLI458770 TUS458770:TVE458770 UEO458770:UFA458770 UOK458770:UOW458770 UYG458770:UYS458770 VIC458770:VIO458770 VRY458770:VSK458770 WBU458770:WCG458770 WLQ458770:WMC458770 WVM458770:WVY458770 E524306:Q524306 JA524306:JM524306 SW524306:TI524306 ACS524306:ADE524306 AMO524306:ANA524306 AWK524306:AWW524306 BGG524306:BGS524306 BQC524306:BQO524306 BZY524306:CAK524306 CJU524306:CKG524306 CTQ524306:CUC524306 DDM524306:DDY524306 DNI524306:DNU524306 DXE524306:DXQ524306 EHA524306:EHM524306 EQW524306:ERI524306 FAS524306:FBE524306 FKO524306:FLA524306 FUK524306:FUW524306 GEG524306:GES524306 GOC524306:GOO524306 GXY524306:GYK524306 HHU524306:HIG524306 HRQ524306:HSC524306 IBM524306:IBY524306 ILI524306:ILU524306 IVE524306:IVQ524306 JFA524306:JFM524306 JOW524306:JPI524306 JYS524306:JZE524306 KIO524306:KJA524306 KSK524306:KSW524306 LCG524306:LCS524306 LMC524306:LMO524306 LVY524306:LWK524306 MFU524306:MGG524306 MPQ524306:MQC524306 MZM524306:MZY524306 NJI524306:NJU524306 NTE524306:NTQ524306 ODA524306:ODM524306 OMW524306:ONI524306 OWS524306:OXE524306 PGO524306:PHA524306 PQK524306:PQW524306 QAG524306:QAS524306 QKC524306:QKO524306 QTY524306:QUK524306 RDU524306:REG524306 RNQ524306:ROC524306 RXM524306:RXY524306 SHI524306:SHU524306 SRE524306:SRQ524306 TBA524306:TBM524306 TKW524306:TLI524306 TUS524306:TVE524306 UEO524306:UFA524306 UOK524306:UOW524306 UYG524306:UYS524306 VIC524306:VIO524306 VRY524306:VSK524306 WBU524306:WCG524306 WLQ524306:WMC524306 WVM524306:WVY524306 E589842:Q589842 JA589842:JM589842 SW589842:TI589842 ACS589842:ADE589842 AMO589842:ANA589842 AWK589842:AWW589842 BGG589842:BGS589842 BQC589842:BQO589842 BZY589842:CAK589842 CJU589842:CKG589842 CTQ589842:CUC589842 DDM589842:DDY589842 DNI589842:DNU589842 DXE589842:DXQ589842 EHA589842:EHM589842 EQW589842:ERI589842 FAS589842:FBE589842 FKO589842:FLA589842 FUK589842:FUW589842 GEG589842:GES589842 GOC589842:GOO589842 GXY589842:GYK589842 HHU589842:HIG589842 HRQ589842:HSC589842 IBM589842:IBY589842 ILI589842:ILU589842 IVE589842:IVQ589842 JFA589842:JFM589842 JOW589842:JPI589842 JYS589842:JZE589842 KIO589842:KJA589842 KSK589842:KSW589842 LCG589842:LCS589842 LMC589842:LMO589842 LVY589842:LWK589842 MFU589842:MGG589842 MPQ589842:MQC589842 MZM589842:MZY589842 NJI589842:NJU589842 NTE589842:NTQ589842 ODA589842:ODM589842 OMW589842:ONI589842 OWS589842:OXE589842 PGO589842:PHA589842 PQK589842:PQW589842 QAG589842:QAS589842 QKC589842:QKO589842 QTY589842:QUK589842 RDU589842:REG589842 RNQ589842:ROC589842 RXM589842:RXY589842 SHI589842:SHU589842 SRE589842:SRQ589842 TBA589842:TBM589842 TKW589842:TLI589842 TUS589842:TVE589842 UEO589842:UFA589842 UOK589842:UOW589842 UYG589842:UYS589842 VIC589842:VIO589842 VRY589842:VSK589842 WBU589842:WCG589842 WLQ589842:WMC589842 WVM589842:WVY589842 E655378:Q655378 JA655378:JM655378 SW655378:TI655378 ACS655378:ADE655378 AMO655378:ANA655378 AWK655378:AWW655378 BGG655378:BGS655378 BQC655378:BQO655378 BZY655378:CAK655378 CJU655378:CKG655378 CTQ655378:CUC655378 DDM655378:DDY655378 DNI655378:DNU655378 DXE655378:DXQ655378 EHA655378:EHM655378 EQW655378:ERI655378 FAS655378:FBE655378 FKO655378:FLA655378 FUK655378:FUW655378 GEG655378:GES655378 GOC655378:GOO655378 GXY655378:GYK655378 HHU655378:HIG655378 HRQ655378:HSC655378 IBM655378:IBY655378 ILI655378:ILU655378 IVE655378:IVQ655378 JFA655378:JFM655378 JOW655378:JPI655378 JYS655378:JZE655378 KIO655378:KJA655378 KSK655378:KSW655378 LCG655378:LCS655378 LMC655378:LMO655378 LVY655378:LWK655378 MFU655378:MGG655378 MPQ655378:MQC655378 MZM655378:MZY655378 NJI655378:NJU655378 NTE655378:NTQ655378 ODA655378:ODM655378 OMW655378:ONI655378 OWS655378:OXE655378 PGO655378:PHA655378 PQK655378:PQW655378 QAG655378:QAS655378 QKC655378:QKO655378 QTY655378:QUK655378 RDU655378:REG655378 RNQ655378:ROC655378 RXM655378:RXY655378 SHI655378:SHU655378 SRE655378:SRQ655378 TBA655378:TBM655378 TKW655378:TLI655378 TUS655378:TVE655378 UEO655378:UFA655378 UOK655378:UOW655378 UYG655378:UYS655378 VIC655378:VIO655378 VRY655378:VSK655378 WBU655378:WCG655378 WLQ655378:WMC655378 WVM655378:WVY655378 E720914:Q720914 JA720914:JM720914 SW720914:TI720914 ACS720914:ADE720914 AMO720914:ANA720914 AWK720914:AWW720914 BGG720914:BGS720914 BQC720914:BQO720914 BZY720914:CAK720914 CJU720914:CKG720914 CTQ720914:CUC720914 DDM720914:DDY720914 DNI720914:DNU720914 DXE720914:DXQ720914 EHA720914:EHM720914 EQW720914:ERI720914 FAS720914:FBE720914 FKO720914:FLA720914 FUK720914:FUW720914 GEG720914:GES720914 GOC720914:GOO720914 GXY720914:GYK720914 HHU720914:HIG720914 HRQ720914:HSC720914 IBM720914:IBY720914 ILI720914:ILU720914 IVE720914:IVQ720914 JFA720914:JFM720914 JOW720914:JPI720914 JYS720914:JZE720914 KIO720914:KJA720914 KSK720914:KSW720914 LCG720914:LCS720914 LMC720914:LMO720914 LVY720914:LWK720914 MFU720914:MGG720914 MPQ720914:MQC720914 MZM720914:MZY720914 NJI720914:NJU720914 NTE720914:NTQ720914 ODA720914:ODM720914 OMW720914:ONI720914 OWS720914:OXE720914 PGO720914:PHA720914 PQK720914:PQW720914 QAG720914:QAS720914 QKC720914:QKO720914 QTY720914:QUK720914 RDU720914:REG720914 RNQ720914:ROC720914 RXM720914:RXY720914 SHI720914:SHU720914 SRE720914:SRQ720914 TBA720914:TBM720914 TKW720914:TLI720914 TUS720914:TVE720914 UEO720914:UFA720914 UOK720914:UOW720914 UYG720914:UYS720914 VIC720914:VIO720914 VRY720914:VSK720914 WBU720914:WCG720914 WLQ720914:WMC720914 WVM720914:WVY720914 E786450:Q786450 JA786450:JM786450 SW786450:TI786450 ACS786450:ADE786450 AMO786450:ANA786450 AWK786450:AWW786450 BGG786450:BGS786450 BQC786450:BQO786450 BZY786450:CAK786450 CJU786450:CKG786450 CTQ786450:CUC786450 DDM786450:DDY786450 DNI786450:DNU786450 DXE786450:DXQ786450 EHA786450:EHM786450 EQW786450:ERI786450 FAS786450:FBE786450 FKO786450:FLA786450 FUK786450:FUW786450 GEG786450:GES786450 GOC786450:GOO786450 GXY786450:GYK786450 HHU786450:HIG786450 HRQ786450:HSC786450 IBM786450:IBY786450 ILI786450:ILU786450 IVE786450:IVQ786450 JFA786450:JFM786450 JOW786450:JPI786450 JYS786450:JZE786450 KIO786450:KJA786450 KSK786450:KSW786450 LCG786450:LCS786450 LMC786450:LMO786450 LVY786450:LWK786450 MFU786450:MGG786450 MPQ786450:MQC786450 MZM786450:MZY786450 NJI786450:NJU786450 NTE786450:NTQ786450 ODA786450:ODM786450 OMW786450:ONI786450 OWS786450:OXE786450 PGO786450:PHA786450 PQK786450:PQW786450 QAG786450:QAS786450 QKC786450:QKO786450 QTY786450:QUK786450 RDU786450:REG786450 RNQ786450:ROC786450 RXM786450:RXY786450 SHI786450:SHU786450 SRE786450:SRQ786450 TBA786450:TBM786450 TKW786450:TLI786450 TUS786450:TVE786450 UEO786450:UFA786450 UOK786450:UOW786450 UYG786450:UYS786450 VIC786450:VIO786450 VRY786450:VSK786450 WBU786450:WCG786450 WLQ786450:WMC786450 WVM786450:WVY786450 E851986:Q851986 JA851986:JM851986 SW851986:TI851986 ACS851986:ADE851986 AMO851986:ANA851986 AWK851986:AWW851986 BGG851986:BGS851986 BQC851986:BQO851986 BZY851986:CAK851986 CJU851986:CKG851986 CTQ851986:CUC851986 DDM851986:DDY851986 DNI851986:DNU851986 DXE851986:DXQ851986 EHA851986:EHM851986 EQW851986:ERI851986 FAS851986:FBE851986 FKO851986:FLA851986 FUK851986:FUW851986 GEG851986:GES851986 GOC851986:GOO851986 GXY851986:GYK851986 HHU851986:HIG851986 HRQ851986:HSC851986 IBM851986:IBY851986 ILI851986:ILU851986 IVE851986:IVQ851986 JFA851986:JFM851986 JOW851986:JPI851986 JYS851986:JZE851986 KIO851986:KJA851986 KSK851986:KSW851986 LCG851986:LCS851986 LMC851986:LMO851986 LVY851986:LWK851986 MFU851986:MGG851986 MPQ851986:MQC851986 MZM851986:MZY851986 NJI851986:NJU851986 NTE851986:NTQ851986 ODA851986:ODM851986 OMW851986:ONI851986 OWS851986:OXE851986 PGO851986:PHA851986 PQK851986:PQW851986 QAG851986:QAS851986 QKC851986:QKO851986 QTY851986:QUK851986 RDU851986:REG851986 RNQ851986:ROC851986 RXM851986:RXY851986 SHI851986:SHU851986 SRE851986:SRQ851986 TBA851986:TBM851986 TKW851986:TLI851986 TUS851986:TVE851986 UEO851986:UFA851986 UOK851986:UOW851986 UYG851986:UYS851986 VIC851986:VIO851986 VRY851986:VSK851986 WBU851986:WCG851986 WLQ851986:WMC851986 WVM851986:WVY851986 E917522:Q917522 JA917522:JM917522 SW917522:TI917522 ACS917522:ADE917522 AMO917522:ANA917522 AWK917522:AWW917522 BGG917522:BGS917522 BQC917522:BQO917522 BZY917522:CAK917522 CJU917522:CKG917522 CTQ917522:CUC917522 DDM917522:DDY917522 DNI917522:DNU917522 DXE917522:DXQ917522 EHA917522:EHM917522 EQW917522:ERI917522 FAS917522:FBE917522 FKO917522:FLA917522 FUK917522:FUW917522 GEG917522:GES917522 GOC917522:GOO917522 GXY917522:GYK917522 HHU917522:HIG917522 HRQ917522:HSC917522 IBM917522:IBY917522 ILI917522:ILU917522 IVE917522:IVQ917522 JFA917522:JFM917522 JOW917522:JPI917522 JYS917522:JZE917522 KIO917522:KJA917522 KSK917522:KSW917522 LCG917522:LCS917522 LMC917522:LMO917522 LVY917522:LWK917522 MFU917522:MGG917522 MPQ917522:MQC917522 MZM917522:MZY917522 NJI917522:NJU917522 NTE917522:NTQ917522 ODA917522:ODM917522 OMW917522:ONI917522 OWS917522:OXE917522 PGO917522:PHA917522 PQK917522:PQW917522 QAG917522:QAS917522 QKC917522:QKO917522 QTY917522:QUK917522 RDU917522:REG917522 RNQ917522:ROC917522 RXM917522:RXY917522 SHI917522:SHU917522 SRE917522:SRQ917522 TBA917522:TBM917522 TKW917522:TLI917522 TUS917522:TVE917522 UEO917522:UFA917522 UOK917522:UOW917522 UYG917522:UYS917522 VIC917522:VIO917522 VRY917522:VSK917522 WBU917522:WCG917522 WLQ917522:WMC917522 WVM917522:WVY917522 E983058:Q983058 JA983058:JM983058 SW983058:TI983058 ACS983058:ADE983058 AMO983058:ANA983058 AWK983058:AWW983058 BGG983058:BGS983058 BQC983058:BQO983058 BZY983058:CAK983058 CJU983058:CKG983058 CTQ983058:CUC983058 DDM983058:DDY983058 DNI983058:DNU983058 DXE983058:DXQ983058 EHA983058:EHM983058 EQW983058:ERI983058 FAS983058:FBE983058 FKO983058:FLA983058 FUK983058:FUW983058 GEG983058:GES983058 GOC983058:GOO983058 GXY983058:GYK983058 HHU983058:HIG983058 HRQ983058:HSC983058 IBM983058:IBY983058 ILI983058:ILU983058 IVE983058:IVQ983058 JFA983058:JFM983058 JOW983058:JPI983058 JYS983058:JZE983058 KIO983058:KJA983058 KSK983058:KSW983058 LCG983058:LCS983058 LMC983058:LMO983058 LVY983058:LWK983058 MFU983058:MGG983058 MPQ983058:MQC983058 MZM983058:MZY983058 NJI983058:NJU983058 NTE983058:NTQ983058 ODA983058:ODM983058 OMW983058:ONI983058 OWS983058:OXE983058 PGO983058:PHA983058 PQK983058:PQW983058 QAG983058:QAS983058 QKC983058:QKO983058 QTY983058:QUK983058 RDU983058:REG983058 RNQ983058:ROC983058 RXM983058:RXY983058 SHI983058:SHU983058 SRE983058:SRQ983058 TBA983058:TBM983058 TKW983058:TLI983058 TUS983058:TVE983058 UEO983058:UFA983058 UOK983058:UOW983058 UYG983058:UYS983058 VIC983058:VIO983058 VRY983058:VSK983058 WBU983058:WCG983058 WLQ983058:WMC983058 WVM983058:WVY983058" xr:uid="{EE0305D9-7D0A-4ED6-B663-8F28305A62B4}">
      <formula1>"団体運営費補助,施設運営費補助,施設整備事業補助,借入額の利子等償還に対する補助,イベント、大会等事業補助,その他事業補助,その他(個人に対する補助など)"</formula1>
    </dataValidation>
    <dataValidation type="list" allowBlank="1" showInputMessage="1" showErrorMessage="1" sqref="E17:Q17 JA17:JM17 SW17:TI17 ACS17:ADE17 AMO17:ANA17 AWK17:AWW17 BGG17:BGS17 BQC17:BQO17 BZY17:CAK17 CJU17:CKG17 CTQ17:CUC17 DDM17:DDY17 DNI17:DNU17 DXE17:DXQ17 EHA17:EHM17 EQW17:ERI17 FAS17:FBE17 FKO17:FLA17 FUK17:FUW17 GEG17:GES17 GOC17:GOO17 GXY17:GYK17 HHU17:HIG17 HRQ17:HSC17 IBM17:IBY17 ILI17:ILU17 IVE17:IVQ17 JFA17:JFM17 JOW17:JPI17 JYS17:JZE17 KIO17:KJA17 KSK17:KSW17 LCG17:LCS17 LMC17:LMO17 LVY17:LWK17 MFU17:MGG17 MPQ17:MQC17 MZM17:MZY17 NJI17:NJU17 NTE17:NTQ17 ODA17:ODM17 OMW17:ONI17 OWS17:OXE17 PGO17:PHA17 PQK17:PQW17 QAG17:QAS17 QKC17:QKO17 QTY17:QUK17 RDU17:REG17 RNQ17:ROC17 RXM17:RXY17 SHI17:SHU17 SRE17:SRQ17 TBA17:TBM17 TKW17:TLI17 TUS17:TVE17 UEO17:UFA17 UOK17:UOW17 UYG17:UYS17 VIC17:VIO17 VRY17:VSK17 WBU17:WCG17 WLQ17:WMC17 WVM17:WVY17 E65553:Q65553 JA65553:JM65553 SW65553:TI65553 ACS65553:ADE65553 AMO65553:ANA65553 AWK65553:AWW65553 BGG65553:BGS65553 BQC65553:BQO65553 BZY65553:CAK65553 CJU65553:CKG65553 CTQ65553:CUC65553 DDM65553:DDY65553 DNI65553:DNU65553 DXE65553:DXQ65553 EHA65553:EHM65553 EQW65553:ERI65553 FAS65553:FBE65553 FKO65553:FLA65553 FUK65553:FUW65553 GEG65553:GES65553 GOC65553:GOO65553 GXY65553:GYK65553 HHU65553:HIG65553 HRQ65553:HSC65553 IBM65553:IBY65553 ILI65553:ILU65553 IVE65553:IVQ65553 JFA65553:JFM65553 JOW65553:JPI65553 JYS65553:JZE65553 KIO65553:KJA65553 KSK65553:KSW65553 LCG65553:LCS65553 LMC65553:LMO65553 LVY65553:LWK65553 MFU65553:MGG65553 MPQ65553:MQC65553 MZM65553:MZY65553 NJI65553:NJU65553 NTE65553:NTQ65553 ODA65553:ODM65553 OMW65553:ONI65553 OWS65553:OXE65553 PGO65553:PHA65553 PQK65553:PQW65553 QAG65553:QAS65553 QKC65553:QKO65553 QTY65553:QUK65553 RDU65553:REG65553 RNQ65553:ROC65553 RXM65553:RXY65553 SHI65553:SHU65553 SRE65553:SRQ65553 TBA65553:TBM65553 TKW65553:TLI65553 TUS65553:TVE65553 UEO65553:UFA65553 UOK65553:UOW65553 UYG65553:UYS65553 VIC65553:VIO65553 VRY65553:VSK65553 WBU65553:WCG65553 WLQ65553:WMC65553 WVM65553:WVY65553 E131089:Q131089 JA131089:JM131089 SW131089:TI131089 ACS131089:ADE131089 AMO131089:ANA131089 AWK131089:AWW131089 BGG131089:BGS131089 BQC131089:BQO131089 BZY131089:CAK131089 CJU131089:CKG131089 CTQ131089:CUC131089 DDM131089:DDY131089 DNI131089:DNU131089 DXE131089:DXQ131089 EHA131089:EHM131089 EQW131089:ERI131089 FAS131089:FBE131089 FKO131089:FLA131089 FUK131089:FUW131089 GEG131089:GES131089 GOC131089:GOO131089 GXY131089:GYK131089 HHU131089:HIG131089 HRQ131089:HSC131089 IBM131089:IBY131089 ILI131089:ILU131089 IVE131089:IVQ131089 JFA131089:JFM131089 JOW131089:JPI131089 JYS131089:JZE131089 KIO131089:KJA131089 KSK131089:KSW131089 LCG131089:LCS131089 LMC131089:LMO131089 LVY131089:LWK131089 MFU131089:MGG131089 MPQ131089:MQC131089 MZM131089:MZY131089 NJI131089:NJU131089 NTE131089:NTQ131089 ODA131089:ODM131089 OMW131089:ONI131089 OWS131089:OXE131089 PGO131089:PHA131089 PQK131089:PQW131089 QAG131089:QAS131089 QKC131089:QKO131089 QTY131089:QUK131089 RDU131089:REG131089 RNQ131089:ROC131089 RXM131089:RXY131089 SHI131089:SHU131089 SRE131089:SRQ131089 TBA131089:TBM131089 TKW131089:TLI131089 TUS131089:TVE131089 UEO131089:UFA131089 UOK131089:UOW131089 UYG131089:UYS131089 VIC131089:VIO131089 VRY131089:VSK131089 WBU131089:WCG131089 WLQ131089:WMC131089 WVM131089:WVY131089 E196625:Q196625 JA196625:JM196625 SW196625:TI196625 ACS196625:ADE196625 AMO196625:ANA196625 AWK196625:AWW196625 BGG196625:BGS196625 BQC196625:BQO196625 BZY196625:CAK196625 CJU196625:CKG196625 CTQ196625:CUC196625 DDM196625:DDY196625 DNI196625:DNU196625 DXE196625:DXQ196625 EHA196625:EHM196625 EQW196625:ERI196625 FAS196625:FBE196625 FKO196625:FLA196625 FUK196625:FUW196625 GEG196625:GES196625 GOC196625:GOO196625 GXY196625:GYK196625 HHU196625:HIG196625 HRQ196625:HSC196625 IBM196625:IBY196625 ILI196625:ILU196625 IVE196625:IVQ196625 JFA196625:JFM196625 JOW196625:JPI196625 JYS196625:JZE196625 KIO196625:KJA196625 KSK196625:KSW196625 LCG196625:LCS196625 LMC196625:LMO196625 LVY196625:LWK196625 MFU196625:MGG196625 MPQ196625:MQC196625 MZM196625:MZY196625 NJI196625:NJU196625 NTE196625:NTQ196625 ODA196625:ODM196625 OMW196625:ONI196625 OWS196625:OXE196625 PGO196625:PHA196625 PQK196625:PQW196625 QAG196625:QAS196625 QKC196625:QKO196625 QTY196625:QUK196625 RDU196625:REG196625 RNQ196625:ROC196625 RXM196625:RXY196625 SHI196625:SHU196625 SRE196625:SRQ196625 TBA196625:TBM196625 TKW196625:TLI196625 TUS196625:TVE196625 UEO196625:UFA196625 UOK196625:UOW196625 UYG196625:UYS196625 VIC196625:VIO196625 VRY196625:VSK196625 WBU196625:WCG196625 WLQ196625:WMC196625 WVM196625:WVY196625 E262161:Q262161 JA262161:JM262161 SW262161:TI262161 ACS262161:ADE262161 AMO262161:ANA262161 AWK262161:AWW262161 BGG262161:BGS262161 BQC262161:BQO262161 BZY262161:CAK262161 CJU262161:CKG262161 CTQ262161:CUC262161 DDM262161:DDY262161 DNI262161:DNU262161 DXE262161:DXQ262161 EHA262161:EHM262161 EQW262161:ERI262161 FAS262161:FBE262161 FKO262161:FLA262161 FUK262161:FUW262161 GEG262161:GES262161 GOC262161:GOO262161 GXY262161:GYK262161 HHU262161:HIG262161 HRQ262161:HSC262161 IBM262161:IBY262161 ILI262161:ILU262161 IVE262161:IVQ262161 JFA262161:JFM262161 JOW262161:JPI262161 JYS262161:JZE262161 KIO262161:KJA262161 KSK262161:KSW262161 LCG262161:LCS262161 LMC262161:LMO262161 LVY262161:LWK262161 MFU262161:MGG262161 MPQ262161:MQC262161 MZM262161:MZY262161 NJI262161:NJU262161 NTE262161:NTQ262161 ODA262161:ODM262161 OMW262161:ONI262161 OWS262161:OXE262161 PGO262161:PHA262161 PQK262161:PQW262161 QAG262161:QAS262161 QKC262161:QKO262161 QTY262161:QUK262161 RDU262161:REG262161 RNQ262161:ROC262161 RXM262161:RXY262161 SHI262161:SHU262161 SRE262161:SRQ262161 TBA262161:TBM262161 TKW262161:TLI262161 TUS262161:TVE262161 UEO262161:UFA262161 UOK262161:UOW262161 UYG262161:UYS262161 VIC262161:VIO262161 VRY262161:VSK262161 WBU262161:WCG262161 WLQ262161:WMC262161 WVM262161:WVY262161 E327697:Q327697 JA327697:JM327697 SW327697:TI327697 ACS327697:ADE327697 AMO327697:ANA327697 AWK327697:AWW327697 BGG327697:BGS327697 BQC327697:BQO327697 BZY327697:CAK327697 CJU327697:CKG327697 CTQ327697:CUC327697 DDM327697:DDY327697 DNI327697:DNU327697 DXE327697:DXQ327697 EHA327697:EHM327697 EQW327697:ERI327697 FAS327697:FBE327697 FKO327697:FLA327697 FUK327697:FUW327697 GEG327697:GES327697 GOC327697:GOO327697 GXY327697:GYK327697 HHU327697:HIG327697 HRQ327697:HSC327697 IBM327697:IBY327697 ILI327697:ILU327697 IVE327697:IVQ327697 JFA327697:JFM327697 JOW327697:JPI327697 JYS327697:JZE327697 KIO327697:KJA327697 KSK327697:KSW327697 LCG327697:LCS327697 LMC327697:LMO327697 LVY327697:LWK327697 MFU327697:MGG327697 MPQ327697:MQC327697 MZM327697:MZY327697 NJI327697:NJU327697 NTE327697:NTQ327697 ODA327697:ODM327697 OMW327697:ONI327697 OWS327697:OXE327697 PGO327697:PHA327697 PQK327697:PQW327697 QAG327697:QAS327697 QKC327697:QKO327697 QTY327697:QUK327697 RDU327697:REG327697 RNQ327697:ROC327697 RXM327697:RXY327697 SHI327697:SHU327697 SRE327697:SRQ327697 TBA327697:TBM327697 TKW327697:TLI327697 TUS327697:TVE327697 UEO327697:UFA327697 UOK327697:UOW327697 UYG327697:UYS327697 VIC327697:VIO327697 VRY327697:VSK327697 WBU327697:WCG327697 WLQ327697:WMC327697 WVM327697:WVY327697 E393233:Q393233 JA393233:JM393233 SW393233:TI393233 ACS393233:ADE393233 AMO393233:ANA393233 AWK393233:AWW393233 BGG393233:BGS393233 BQC393233:BQO393233 BZY393233:CAK393233 CJU393233:CKG393233 CTQ393233:CUC393233 DDM393233:DDY393233 DNI393233:DNU393233 DXE393233:DXQ393233 EHA393233:EHM393233 EQW393233:ERI393233 FAS393233:FBE393233 FKO393233:FLA393233 FUK393233:FUW393233 GEG393233:GES393233 GOC393233:GOO393233 GXY393233:GYK393233 HHU393233:HIG393233 HRQ393233:HSC393233 IBM393233:IBY393233 ILI393233:ILU393233 IVE393233:IVQ393233 JFA393233:JFM393233 JOW393233:JPI393233 JYS393233:JZE393233 KIO393233:KJA393233 KSK393233:KSW393233 LCG393233:LCS393233 LMC393233:LMO393233 LVY393233:LWK393233 MFU393233:MGG393233 MPQ393233:MQC393233 MZM393233:MZY393233 NJI393233:NJU393233 NTE393233:NTQ393233 ODA393233:ODM393233 OMW393233:ONI393233 OWS393233:OXE393233 PGO393233:PHA393233 PQK393233:PQW393233 QAG393233:QAS393233 QKC393233:QKO393233 QTY393233:QUK393233 RDU393233:REG393233 RNQ393233:ROC393233 RXM393233:RXY393233 SHI393233:SHU393233 SRE393233:SRQ393233 TBA393233:TBM393233 TKW393233:TLI393233 TUS393233:TVE393233 UEO393233:UFA393233 UOK393233:UOW393233 UYG393233:UYS393233 VIC393233:VIO393233 VRY393233:VSK393233 WBU393233:WCG393233 WLQ393233:WMC393233 WVM393233:WVY393233 E458769:Q458769 JA458769:JM458769 SW458769:TI458769 ACS458769:ADE458769 AMO458769:ANA458769 AWK458769:AWW458769 BGG458769:BGS458769 BQC458769:BQO458769 BZY458769:CAK458769 CJU458769:CKG458769 CTQ458769:CUC458769 DDM458769:DDY458769 DNI458769:DNU458769 DXE458769:DXQ458769 EHA458769:EHM458769 EQW458769:ERI458769 FAS458769:FBE458769 FKO458769:FLA458769 FUK458769:FUW458769 GEG458769:GES458769 GOC458769:GOO458769 GXY458769:GYK458769 HHU458769:HIG458769 HRQ458769:HSC458769 IBM458769:IBY458769 ILI458769:ILU458769 IVE458769:IVQ458769 JFA458769:JFM458769 JOW458769:JPI458769 JYS458769:JZE458769 KIO458769:KJA458769 KSK458769:KSW458769 LCG458769:LCS458769 LMC458769:LMO458769 LVY458769:LWK458769 MFU458769:MGG458769 MPQ458769:MQC458769 MZM458769:MZY458769 NJI458769:NJU458769 NTE458769:NTQ458769 ODA458769:ODM458769 OMW458769:ONI458769 OWS458769:OXE458769 PGO458769:PHA458769 PQK458769:PQW458769 QAG458769:QAS458769 QKC458769:QKO458769 QTY458769:QUK458769 RDU458769:REG458769 RNQ458769:ROC458769 RXM458769:RXY458769 SHI458769:SHU458769 SRE458769:SRQ458769 TBA458769:TBM458769 TKW458769:TLI458769 TUS458769:TVE458769 UEO458769:UFA458769 UOK458769:UOW458769 UYG458769:UYS458769 VIC458769:VIO458769 VRY458769:VSK458769 WBU458769:WCG458769 WLQ458769:WMC458769 WVM458769:WVY458769 E524305:Q524305 JA524305:JM524305 SW524305:TI524305 ACS524305:ADE524305 AMO524305:ANA524305 AWK524305:AWW524305 BGG524305:BGS524305 BQC524305:BQO524305 BZY524305:CAK524305 CJU524305:CKG524305 CTQ524305:CUC524305 DDM524305:DDY524305 DNI524305:DNU524305 DXE524305:DXQ524305 EHA524305:EHM524305 EQW524305:ERI524305 FAS524305:FBE524305 FKO524305:FLA524305 FUK524305:FUW524305 GEG524305:GES524305 GOC524305:GOO524305 GXY524305:GYK524305 HHU524305:HIG524305 HRQ524305:HSC524305 IBM524305:IBY524305 ILI524305:ILU524305 IVE524305:IVQ524305 JFA524305:JFM524305 JOW524305:JPI524305 JYS524305:JZE524305 KIO524305:KJA524305 KSK524305:KSW524305 LCG524305:LCS524305 LMC524305:LMO524305 LVY524305:LWK524305 MFU524305:MGG524305 MPQ524305:MQC524305 MZM524305:MZY524305 NJI524305:NJU524305 NTE524305:NTQ524305 ODA524305:ODM524305 OMW524305:ONI524305 OWS524305:OXE524305 PGO524305:PHA524305 PQK524305:PQW524305 QAG524305:QAS524305 QKC524305:QKO524305 QTY524305:QUK524305 RDU524305:REG524305 RNQ524305:ROC524305 RXM524305:RXY524305 SHI524305:SHU524305 SRE524305:SRQ524305 TBA524305:TBM524305 TKW524305:TLI524305 TUS524305:TVE524305 UEO524305:UFA524305 UOK524305:UOW524305 UYG524305:UYS524305 VIC524305:VIO524305 VRY524305:VSK524305 WBU524305:WCG524305 WLQ524305:WMC524305 WVM524305:WVY524305 E589841:Q589841 JA589841:JM589841 SW589841:TI589841 ACS589841:ADE589841 AMO589841:ANA589841 AWK589841:AWW589841 BGG589841:BGS589841 BQC589841:BQO589841 BZY589841:CAK589841 CJU589841:CKG589841 CTQ589841:CUC589841 DDM589841:DDY589841 DNI589841:DNU589841 DXE589841:DXQ589841 EHA589841:EHM589841 EQW589841:ERI589841 FAS589841:FBE589841 FKO589841:FLA589841 FUK589841:FUW589841 GEG589841:GES589841 GOC589841:GOO589841 GXY589841:GYK589841 HHU589841:HIG589841 HRQ589841:HSC589841 IBM589841:IBY589841 ILI589841:ILU589841 IVE589841:IVQ589841 JFA589841:JFM589841 JOW589841:JPI589841 JYS589841:JZE589841 KIO589841:KJA589841 KSK589841:KSW589841 LCG589841:LCS589841 LMC589841:LMO589841 LVY589841:LWK589841 MFU589841:MGG589841 MPQ589841:MQC589841 MZM589841:MZY589841 NJI589841:NJU589841 NTE589841:NTQ589841 ODA589841:ODM589841 OMW589841:ONI589841 OWS589841:OXE589841 PGO589841:PHA589841 PQK589841:PQW589841 QAG589841:QAS589841 QKC589841:QKO589841 QTY589841:QUK589841 RDU589841:REG589841 RNQ589841:ROC589841 RXM589841:RXY589841 SHI589841:SHU589841 SRE589841:SRQ589841 TBA589841:TBM589841 TKW589841:TLI589841 TUS589841:TVE589841 UEO589841:UFA589841 UOK589841:UOW589841 UYG589841:UYS589841 VIC589841:VIO589841 VRY589841:VSK589841 WBU589841:WCG589841 WLQ589841:WMC589841 WVM589841:WVY589841 E655377:Q655377 JA655377:JM655377 SW655377:TI655377 ACS655377:ADE655377 AMO655377:ANA655377 AWK655377:AWW655377 BGG655377:BGS655377 BQC655377:BQO655377 BZY655377:CAK655377 CJU655377:CKG655377 CTQ655377:CUC655377 DDM655377:DDY655377 DNI655377:DNU655377 DXE655377:DXQ655377 EHA655377:EHM655377 EQW655377:ERI655377 FAS655377:FBE655377 FKO655377:FLA655377 FUK655377:FUW655377 GEG655377:GES655377 GOC655377:GOO655377 GXY655377:GYK655377 HHU655377:HIG655377 HRQ655377:HSC655377 IBM655377:IBY655377 ILI655377:ILU655377 IVE655377:IVQ655377 JFA655377:JFM655377 JOW655377:JPI655377 JYS655377:JZE655377 KIO655377:KJA655377 KSK655377:KSW655377 LCG655377:LCS655377 LMC655377:LMO655377 LVY655377:LWK655377 MFU655377:MGG655377 MPQ655377:MQC655377 MZM655377:MZY655377 NJI655377:NJU655377 NTE655377:NTQ655377 ODA655377:ODM655377 OMW655377:ONI655377 OWS655377:OXE655377 PGO655377:PHA655377 PQK655377:PQW655377 QAG655377:QAS655377 QKC655377:QKO655377 QTY655377:QUK655377 RDU655377:REG655377 RNQ655377:ROC655377 RXM655377:RXY655377 SHI655377:SHU655377 SRE655377:SRQ655377 TBA655377:TBM655377 TKW655377:TLI655377 TUS655377:TVE655377 UEO655377:UFA655377 UOK655377:UOW655377 UYG655377:UYS655377 VIC655377:VIO655377 VRY655377:VSK655377 WBU655377:WCG655377 WLQ655377:WMC655377 WVM655377:WVY655377 E720913:Q720913 JA720913:JM720913 SW720913:TI720913 ACS720913:ADE720913 AMO720913:ANA720913 AWK720913:AWW720913 BGG720913:BGS720913 BQC720913:BQO720913 BZY720913:CAK720913 CJU720913:CKG720913 CTQ720913:CUC720913 DDM720913:DDY720913 DNI720913:DNU720913 DXE720913:DXQ720913 EHA720913:EHM720913 EQW720913:ERI720913 FAS720913:FBE720913 FKO720913:FLA720913 FUK720913:FUW720913 GEG720913:GES720913 GOC720913:GOO720913 GXY720913:GYK720913 HHU720913:HIG720913 HRQ720913:HSC720913 IBM720913:IBY720913 ILI720913:ILU720913 IVE720913:IVQ720913 JFA720913:JFM720913 JOW720913:JPI720913 JYS720913:JZE720913 KIO720913:KJA720913 KSK720913:KSW720913 LCG720913:LCS720913 LMC720913:LMO720913 LVY720913:LWK720913 MFU720913:MGG720913 MPQ720913:MQC720913 MZM720913:MZY720913 NJI720913:NJU720913 NTE720913:NTQ720913 ODA720913:ODM720913 OMW720913:ONI720913 OWS720913:OXE720913 PGO720913:PHA720913 PQK720913:PQW720913 QAG720913:QAS720913 QKC720913:QKO720913 QTY720913:QUK720913 RDU720913:REG720913 RNQ720913:ROC720913 RXM720913:RXY720913 SHI720913:SHU720913 SRE720913:SRQ720913 TBA720913:TBM720913 TKW720913:TLI720913 TUS720913:TVE720913 UEO720913:UFA720913 UOK720913:UOW720913 UYG720913:UYS720913 VIC720913:VIO720913 VRY720913:VSK720913 WBU720913:WCG720913 WLQ720913:WMC720913 WVM720913:WVY720913 E786449:Q786449 JA786449:JM786449 SW786449:TI786449 ACS786449:ADE786449 AMO786449:ANA786449 AWK786449:AWW786449 BGG786449:BGS786449 BQC786449:BQO786449 BZY786449:CAK786449 CJU786449:CKG786449 CTQ786449:CUC786449 DDM786449:DDY786449 DNI786449:DNU786449 DXE786449:DXQ786449 EHA786449:EHM786449 EQW786449:ERI786449 FAS786449:FBE786449 FKO786449:FLA786449 FUK786449:FUW786449 GEG786449:GES786449 GOC786449:GOO786449 GXY786449:GYK786449 HHU786449:HIG786449 HRQ786449:HSC786449 IBM786449:IBY786449 ILI786449:ILU786449 IVE786449:IVQ786449 JFA786449:JFM786449 JOW786449:JPI786449 JYS786449:JZE786449 KIO786449:KJA786449 KSK786449:KSW786449 LCG786449:LCS786449 LMC786449:LMO786449 LVY786449:LWK786449 MFU786449:MGG786449 MPQ786449:MQC786449 MZM786449:MZY786449 NJI786449:NJU786449 NTE786449:NTQ786449 ODA786449:ODM786449 OMW786449:ONI786449 OWS786449:OXE786449 PGO786449:PHA786449 PQK786449:PQW786449 QAG786449:QAS786449 QKC786449:QKO786449 QTY786449:QUK786449 RDU786449:REG786449 RNQ786449:ROC786449 RXM786449:RXY786449 SHI786449:SHU786449 SRE786449:SRQ786449 TBA786449:TBM786449 TKW786449:TLI786449 TUS786449:TVE786449 UEO786449:UFA786449 UOK786449:UOW786449 UYG786449:UYS786449 VIC786449:VIO786449 VRY786449:VSK786449 WBU786449:WCG786449 WLQ786449:WMC786449 WVM786449:WVY786449 E851985:Q851985 JA851985:JM851985 SW851985:TI851985 ACS851985:ADE851985 AMO851985:ANA851985 AWK851985:AWW851985 BGG851985:BGS851985 BQC851985:BQO851985 BZY851985:CAK851985 CJU851985:CKG851985 CTQ851985:CUC851985 DDM851985:DDY851985 DNI851985:DNU851985 DXE851985:DXQ851985 EHA851985:EHM851985 EQW851985:ERI851985 FAS851985:FBE851985 FKO851985:FLA851985 FUK851985:FUW851985 GEG851985:GES851985 GOC851985:GOO851985 GXY851985:GYK851985 HHU851985:HIG851985 HRQ851985:HSC851985 IBM851985:IBY851985 ILI851985:ILU851985 IVE851985:IVQ851985 JFA851985:JFM851985 JOW851985:JPI851985 JYS851985:JZE851985 KIO851985:KJA851985 KSK851985:KSW851985 LCG851985:LCS851985 LMC851985:LMO851985 LVY851985:LWK851985 MFU851985:MGG851985 MPQ851985:MQC851985 MZM851985:MZY851985 NJI851985:NJU851985 NTE851985:NTQ851985 ODA851985:ODM851985 OMW851985:ONI851985 OWS851985:OXE851985 PGO851985:PHA851985 PQK851985:PQW851985 QAG851985:QAS851985 QKC851985:QKO851985 QTY851985:QUK851985 RDU851985:REG851985 RNQ851985:ROC851985 RXM851985:RXY851985 SHI851985:SHU851985 SRE851985:SRQ851985 TBA851985:TBM851985 TKW851985:TLI851985 TUS851985:TVE851985 UEO851985:UFA851985 UOK851985:UOW851985 UYG851985:UYS851985 VIC851985:VIO851985 VRY851985:VSK851985 WBU851985:WCG851985 WLQ851985:WMC851985 WVM851985:WVY851985 E917521:Q917521 JA917521:JM917521 SW917521:TI917521 ACS917521:ADE917521 AMO917521:ANA917521 AWK917521:AWW917521 BGG917521:BGS917521 BQC917521:BQO917521 BZY917521:CAK917521 CJU917521:CKG917521 CTQ917521:CUC917521 DDM917521:DDY917521 DNI917521:DNU917521 DXE917521:DXQ917521 EHA917521:EHM917521 EQW917521:ERI917521 FAS917521:FBE917521 FKO917521:FLA917521 FUK917521:FUW917521 GEG917521:GES917521 GOC917521:GOO917521 GXY917521:GYK917521 HHU917521:HIG917521 HRQ917521:HSC917521 IBM917521:IBY917521 ILI917521:ILU917521 IVE917521:IVQ917521 JFA917521:JFM917521 JOW917521:JPI917521 JYS917521:JZE917521 KIO917521:KJA917521 KSK917521:KSW917521 LCG917521:LCS917521 LMC917521:LMO917521 LVY917521:LWK917521 MFU917521:MGG917521 MPQ917521:MQC917521 MZM917521:MZY917521 NJI917521:NJU917521 NTE917521:NTQ917521 ODA917521:ODM917521 OMW917521:ONI917521 OWS917521:OXE917521 PGO917521:PHA917521 PQK917521:PQW917521 QAG917521:QAS917521 QKC917521:QKO917521 QTY917521:QUK917521 RDU917521:REG917521 RNQ917521:ROC917521 RXM917521:RXY917521 SHI917521:SHU917521 SRE917521:SRQ917521 TBA917521:TBM917521 TKW917521:TLI917521 TUS917521:TVE917521 UEO917521:UFA917521 UOK917521:UOW917521 UYG917521:UYS917521 VIC917521:VIO917521 VRY917521:VSK917521 WBU917521:WCG917521 WLQ917521:WMC917521 WVM917521:WVY917521 E983057:Q983057 JA983057:JM983057 SW983057:TI983057 ACS983057:ADE983057 AMO983057:ANA983057 AWK983057:AWW983057 BGG983057:BGS983057 BQC983057:BQO983057 BZY983057:CAK983057 CJU983057:CKG983057 CTQ983057:CUC983057 DDM983057:DDY983057 DNI983057:DNU983057 DXE983057:DXQ983057 EHA983057:EHM983057 EQW983057:ERI983057 FAS983057:FBE983057 FKO983057:FLA983057 FUK983057:FUW983057 GEG983057:GES983057 GOC983057:GOO983057 GXY983057:GYK983057 HHU983057:HIG983057 HRQ983057:HSC983057 IBM983057:IBY983057 ILI983057:ILU983057 IVE983057:IVQ983057 JFA983057:JFM983057 JOW983057:JPI983057 JYS983057:JZE983057 KIO983057:KJA983057 KSK983057:KSW983057 LCG983057:LCS983057 LMC983057:LMO983057 LVY983057:LWK983057 MFU983057:MGG983057 MPQ983057:MQC983057 MZM983057:MZY983057 NJI983057:NJU983057 NTE983057:NTQ983057 ODA983057:ODM983057 OMW983057:ONI983057 OWS983057:OXE983057 PGO983057:PHA983057 PQK983057:PQW983057 QAG983057:QAS983057 QKC983057:QKO983057 QTY983057:QUK983057 RDU983057:REG983057 RNQ983057:ROC983057 RXM983057:RXY983057 SHI983057:SHU983057 SRE983057:SRQ983057 TBA983057:TBM983057 TKW983057:TLI983057 TUS983057:TVE983057 UEO983057:UFA983057 UOK983057:UOW983057 UYG983057:UYS983057 VIC983057:VIO983057 VRY983057:VSK983057 WBU983057:WCG983057 WLQ983057:WMC983057 WVM983057:WVY983057" xr:uid="{F23324B5-979F-4CF0-8EB3-405282FBB548}">
      <formula1>"外郭団体等への関与及び監理事項等に関する条例第2条第1項第1号に基づく外郭団体, 外郭団体等への関与及び監理事項等に関する条例第2条第1項第2号に基づく外郭団体,市他部局（公営企業会計など）,各種団体,法人,個人"</formula1>
    </dataValidation>
    <dataValidation type="list" allowBlank="1" showInputMessage="1" showErrorMessage="1" sqref="L11:Q11 JH11:JM11 TD11:TI11 ACZ11:ADE11 AMV11:ANA11 AWR11:AWW11 BGN11:BGS11 BQJ11:BQO11 CAF11:CAK11 CKB11:CKG11 CTX11:CUC11 DDT11:DDY11 DNP11:DNU11 DXL11:DXQ11 EHH11:EHM11 ERD11:ERI11 FAZ11:FBE11 FKV11:FLA11 FUR11:FUW11 GEN11:GES11 GOJ11:GOO11 GYF11:GYK11 HIB11:HIG11 HRX11:HSC11 IBT11:IBY11 ILP11:ILU11 IVL11:IVQ11 JFH11:JFM11 JPD11:JPI11 JYZ11:JZE11 KIV11:KJA11 KSR11:KSW11 LCN11:LCS11 LMJ11:LMO11 LWF11:LWK11 MGB11:MGG11 MPX11:MQC11 MZT11:MZY11 NJP11:NJU11 NTL11:NTQ11 ODH11:ODM11 OND11:ONI11 OWZ11:OXE11 PGV11:PHA11 PQR11:PQW11 QAN11:QAS11 QKJ11:QKO11 QUF11:QUK11 REB11:REG11 RNX11:ROC11 RXT11:RXY11 SHP11:SHU11 SRL11:SRQ11 TBH11:TBM11 TLD11:TLI11 TUZ11:TVE11 UEV11:UFA11 UOR11:UOW11 UYN11:UYS11 VIJ11:VIO11 VSF11:VSK11 WCB11:WCG11 WLX11:WMC11 WVT11:WVY11 L65547:Q65547 JH65547:JM65547 TD65547:TI65547 ACZ65547:ADE65547 AMV65547:ANA65547 AWR65547:AWW65547 BGN65547:BGS65547 BQJ65547:BQO65547 CAF65547:CAK65547 CKB65547:CKG65547 CTX65547:CUC65547 DDT65547:DDY65547 DNP65547:DNU65547 DXL65547:DXQ65547 EHH65547:EHM65547 ERD65547:ERI65547 FAZ65547:FBE65547 FKV65547:FLA65547 FUR65547:FUW65547 GEN65547:GES65547 GOJ65547:GOO65547 GYF65547:GYK65547 HIB65547:HIG65547 HRX65547:HSC65547 IBT65547:IBY65547 ILP65547:ILU65547 IVL65547:IVQ65547 JFH65547:JFM65547 JPD65547:JPI65547 JYZ65547:JZE65547 KIV65547:KJA65547 KSR65547:KSW65547 LCN65547:LCS65547 LMJ65547:LMO65547 LWF65547:LWK65547 MGB65547:MGG65547 MPX65547:MQC65547 MZT65547:MZY65547 NJP65547:NJU65547 NTL65547:NTQ65547 ODH65547:ODM65547 OND65547:ONI65547 OWZ65547:OXE65547 PGV65547:PHA65547 PQR65547:PQW65547 QAN65547:QAS65547 QKJ65547:QKO65547 QUF65547:QUK65547 REB65547:REG65547 RNX65547:ROC65547 RXT65547:RXY65547 SHP65547:SHU65547 SRL65547:SRQ65547 TBH65547:TBM65547 TLD65547:TLI65547 TUZ65547:TVE65547 UEV65547:UFA65547 UOR65547:UOW65547 UYN65547:UYS65547 VIJ65547:VIO65547 VSF65547:VSK65547 WCB65547:WCG65547 WLX65547:WMC65547 WVT65547:WVY65547 L131083:Q131083 JH131083:JM131083 TD131083:TI131083 ACZ131083:ADE131083 AMV131083:ANA131083 AWR131083:AWW131083 BGN131083:BGS131083 BQJ131083:BQO131083 CAF131083:CAK131083 CKB131083:CKG131083 CTX131083:CUC131083 DDT131083:DDY131083 DNP131083:DNU131083 DXL131083:DXQ131083 EHH131083:EHM131083 ERD131083:ERI131083 FAZ131083:FBE131083 FKV131083:FLA131083 FUR131083:FUW131083 GEN131083:GES131083 GOJ131083:GOO131083 GYF131083:GYK131083 HIB131083:HIG131083 HRX131083:HSC131083 IBT131083:IBY131083 ILP131083:ILU131083 IVL131083:IVQ131083 JFH131083:JFM131083 JPD131083:JPI131083 JYZ131083:JZE131083 KIV131083:KJA131083 KSR131083:KSW131083 LCN131083:LCS131083 LMJ131083:LMO131083 LWF131083:LWK131083 MGB131083:MGG131083 MPX131083:MQC131083 MZT131083:MZY131083 NJP131083:NJU131083 NTL131083:NTQ131083 ODH131083:ODM131083 OND131083:ONI131083 OWZ131083:OXE131083 PGV131083:PHA131083 PQR131083:PQW131083 QAN131083:QAS131083 QKJ131083:QKO131083 QUF131083:QUK131083 REB131083:REG131083 RNX131083:ROC131083 RXT131083:RXY131083 SHP131083:SHU131083 SRL131083:SRQ131083 TBH131083:TBM131083 TLD131083:TLI131083 TUZ131083:TVE131083 UEV131083:UFA131083 UOR131083:UOW131083 UYN131083:UYS131083 VIJ131083:VIO131083 VSF131083:VSK131083 WCB131083:WCG131083 WLX131083:WMC131083 WVT131083:WVY131083 L196619:Q196619 JH196619:JM196619 TD196619:TI196619 ACZ196619:ADE196619 AMV196619:ANA196619 AWR196619:AWW196619 BGN196619:BGS196619 BQJ196619:BQO196619 CAF196619:CAK196619 CKB196619:CKG196619 CTX196619:CUC196619 DDT196619:DDY196619 DNP196619:DNU196619 DXL196619:DXQ196619 EHH196619:EHM196619 ERD196619:ERI196619 FAZ196619:FBE196619 FKV196619:FLA196619 FUR196619:FUW196619 GEN196619:GES196619 GOJ196619:GOO196619 GYF196619:GYK196619 HIB196619:HIG196619 HRX196619:HSC196619 IBT196619:IBY196619 ILP196619:ILU196619 IVL196619:IVQ196619 JFH196619:JFM196619 JPD196619:JPI196619 JYZ196619:JZE196619 KIV196619:KJA196619 KSR196619:KSW196619 LCN196619:LCS196619 LMJ196619:LMO196619 LWF196619:LWK196619 MGB196619:MGG196619 MPX196619:MQC196619 MZT196619:MZY196619 NJP196619:NJU196619 NTL196619:NTQ196619 ODH196619:ODM196619 OND196619:ONI196619 OWZ196619:OXE196619 PGV196619:PHA196619 PQR196619:PQW196619 QAN196619:QAS196619 QKJ196619:QKO196619 QUF196619:QUK196619 REB196619:REG196619 RNX196619:ROC196619 RXT196619:RXY196619 SHP196619:SHU196619 SRL196619:SRQ196619 TBH196619:TBM196619 TLD196619:TLI196619 TUZ196619:TVE196619 UEV196619:UFA196619 UOR196619:UOW196619 UYN196619:UYS196619 VIJ196619:VIO196619 VSF196619:VSK196619 WCB196619:WCG196619 WLX196619:WMC196619 WVT196619:WVY196619 L262155:Q262155 JH262155:JM262155 TD262155:TI262155 ACZ262155:ADE262155 AMV262155:ANA262155 AWR262155:AWW262155 BGN262155:BGS262155 BQJ262155:BQO262155 CAF262155:CAK262155 CKB262155:CKG262155 CTX262155:CUC262155 DDT262155:DDY262155 DNP262155:DNU262155 DXL262155:DXQ262155 EHH262155:EHM262155 ERD262155:ERI262155 FAZ262155:FBE262155 FKV262155:FLA262155 FUR262155:FUW262155 GEN262155:GES262155 GOJ262155:GOO262155 GYF262155:GYK262155 HIB262155:HIG262155 HRX262155:HSC262155 IBT262155:IBY262155 ILP262155:ILU262155 IVL262155:IVQ262155 JFH262155:JFM262155 JPD262155:JPI262155 JYZ262155:JZE262155 KIV262155:KJA262155 KSR262155:KSW262155 LCN262155:LCS262155 LMJ262155:LMO262155 LWF262155:LWK262155 MGB262155:MGG262155 MPX262155:MQC262155 MZT262155:MZY262155 NJP262155:NJU262155 NTL262155:NTQ262155 ODH262155:ODM262155 OND262155:ONI262155 OWZ262155:OXE262155 PGV262155:PHA262155 PQR262155:PQW262155 QAN262155:QAS262155 QKJ262155:QKO262155 QUF262155:QUK262155 REB262155:REG262155 RNX262155:ROC262155 RXT262155:RXY262155 SHP262155:SHU262155 SRL262155:SRQ262155 TBH262155:TBM262155 TLD262155:TLI262155 TUZ262155:TVE262155 UEV262155:UFA262155 UOR262155:UOW262155 UYN262155:UYS262155 VIJ262155:VIO262155 VSF262155:VSK262155 WCB262155:WCG262155 WLX262155:WMC262155 WVT262155:WVY262155 L327691:Q327691 JH327691:JM327691 TD327691:TI327691 ACZ327691:ADE327691 AMV327691:ANA327691 AWR327691:AWW327691 BGN327691:BGS327691 BQJ327691:BQO327691 CAF327691:CAK327691 CKB327691:CKG327691 CTX327691:CUC327691 DDT327691:DDY327691 DNP327691:DNU327691 DXL327691:DXQ327691 EHH327691:EHM327691 ERD327691:ERI327691 FAZ327691:FBE327691 FKV327691:FLA327691 FUR327691:FUW327691 GEN327691:GES327691 GOJ327691:GOO327691 GYF327691:GYK327691 HIB327691:HIG327691 HRX327691:HSC327691 IBT327691:IBY327691 ILP327691:ILU327691 IVL327691:IVQ327691 JFH327691:JFM327691 JPD327691:JPI327691 JYZ327691:JZE327691 KIV327691:KJA327691 KSR327691:KSW327691 LCN327691:LCS327691 LMJ327691:LMO327691 LWF327691:LWK327691 MGB327691:MGG327691 MPX327691:MQC327691 MZT327691:MZY327691 NJP327691:NJU327691 NTL327691:NTQ327691 ODH327691:ODM327691 OND327691:ONI327691 OWZ327691:OXE327691 PGV327691:PHA327691 PQR327691:PQW327691 QAN327691:QAS327691 QKJ327691:QKO327691 QUF327691:QUK327691 REB327691:REG327691 RNX327691:ROC327691 RXT327691:RXY327691 SHP327691:SHU327691 SRL327691:SRQ327691 TBH327691:TBM327691 TLD327691:TLI327691 TUZ327691:TVE327691 UEV327691:UFA327691 UOR327691:UOW327691 UYN327691:UYS327691 VIJ327691:VIO327691 VSF327691:VSK327691 WCB327691:WCG327691 WLX327691:WMC327691 WVT327691:WVY327691 L393227:Q393227 JH393227:JM393227 TD393227:TI393227 ACZ393227:ADE393227 AMV393227:ANA393227 AWR393227:AWW393227 BGN393227:BGS393227 BQJ393227:BQO393227 CAF393227:CAK393227 CKB393227:CKG393227 CTX393227:CUC393227 DDT393227:DDY393227 DNP393227:DNU393227 DXL393227:DXQ393227 EHH393227:EHM393227 ERD393227:ERI393227 FAZ393227:FBE393227 FKV393227:FLA393227 FUR393227:FUW393227 GEN393227:GES393227 GOJ393227:GOO393227 GYF393227:GYK393227 HIB393227:HIG393227 HRX393227:HSC393227 IBT393227:IBY393227 ILP393227:ILU393227 IVL393227:IVQ393227 JFH393227:JFM393227 JPD393227:JPI393227 JYZ393227:JZE393227 KIV393227:KJA393227 KSR393227:KSW393227 LCN393227:LCS393227 LMJ393227:LMO393227 LWF393227:LWK393227 MGB393227:MGG393227 MPX393227:MQC393227 MZT393227:MZY393227 NJP393227:NJU393227 NTL393227:NTQ393227 ODH393227:ODM393227 OND393227:ONI393227 OWZ393227:OXE393227 PGV393227:PHA393227 PQR393227:PQW393227 QAN393227:QAS393227 QKJ393227:QKO393227 QUF393227:QUK393227 REB393227:REG393227 RNX393227:ROC393227 RXT393227:RXY393227 SHP393227:SHU393227 SRL393227:SRQ393227 TBH393227:TBM393227 TLD393227:TLI393227 TUZ393227:TVE393227 UEV393227:UFA393227 UOR393227:UOW393227 UYN393227:UYS393227 VIJ393227:VIO393227 VSF393227:VSK393227 WCB393227:WCG393227 WLX393227:WMC393227 WVT393227:WVY393227 L458763:Q458763 JH458763:JM458763 TD458763:TI458763 ACZ458763:ADE458763 AMV458763:ANA458763 AWR458763:AWW458763 BGN458763:BGS458763 BQJ458763:BQO458763 CAF458763:CAK458763 CKB458763:CKG458763 CTX458763:CUC458763 DDT458763:DDY458763 DNP458763:DNU458763 DXL458763:DXQ458763 EHH458763:EHM458763 ERD458763:ERI458763 FAZ458763:FBE458763 FKV458763:FLA458763 FUR458763:FUW458763 GEN458763:GES458763 GOJ458763:GOO458763 GYF458763:GYK458763 HIB458763:HIG458763 HRX458763:HSC458763 IBT458763:IBY458763 ILP458763:ILU458763 IVL458763:IVQ458763 JFH458763:JFM458763 JPD458763:JPI458763 JYZ458763:JZE458763 KIV458763:KJA458763 KSR458763:KSW458763 LCN458763:LCS458763 LMJ458763:LMO458763 LWF458763:LWK458763 MGB458763:MGG458763 MPX458763:MQC458763 MZT458763:MZY458763 NJP458763:NJU458763 NTL458763:NTQ458763 ODH458763:ODM458763 OND458763:ONI458763 OWZ458763:OXE458763 PGV458763:PHA458763 PQR458763:PQW458763 QAN458763:QAS458763 QKJ458763:QKO458763 QUF458763:QUK458763 REB458763:REG458763 RNX458763:ROC458763 RXT458763:RXY458763 SHP458763:SHU458763 SRL458763:SRQ458763 TBH458763:TBM458763 TLD458763:TLI458763 TUZ458763:TVE458763 UEV458763:UFA458763 UOR458763:UOW458763 UYN458763:UYS458763 VIJ458763:VIO458763 VSF458763:VSK458763 WCB458763:WCG458763 WLX458763:WMC458763 WVT458763:WVY458763 L524299:Q524299 JH524299:JM524299 TD524299:TI524299 ACZ524299:ADE524299 AMV524299:ANA524299 AWR524299:AWW524299 BGN524299:BGS524299 BQJ524299:BQO524299 CAF524299:CAK524299 CKB524299:CKG524299 CTX524299:CUC524299 DDT524299:DDY524299 DNP524299:DNU524299 DXL524299:DXQ524299 EHH524299:EHM524299 ERD524299:ERI524299 FAZ524299:FBE524299 FKV524299:FLA524299 FUR524299:FUW524299 GEN524299:GES524299 GOJ524299:GOO524299 GYF524299:GYK524299 HIB524299:HIG524299 HRX524299:HSC524299 IBT524299:IBY524299 ILP524299:ILU524299 IVL524299:IVQ524299 JFH524299:JFM524299 JPD524299:JPI524299 JYZ524299:JZE524299 KIV524299:KJA524299 KSR524299:KSW524299 LCN524299:LCS524299 LMJ524299:LMO524299 LWF524299:LWK524299 MGB524299:MGG524299 MPX524299:MQC524299 MZT524299:MZY524299 NJP524299:NJU524299 NTL524299:NTQ524299 ODH524299:ODM524299 OND524299:ONI524299 OWZ524299:OXE524299 PGV524299:PHA524299 PQR524299:PQW524299 QAN524299:QAS524299 QKJ524299:QKO524299 QUF524299:QUK524299 REB524299:REG524299 RNX524299:ROC524299 RXT524299:RXY524299 SHP524299:SHU524299 SRL524299:SRQ524299 TBH524299:TBM524299 TLD524299:TLI524299 TUZ524299:TVE524299 UEV524299:UFA524299 UOR524299:UOW524299 UYN524299:UYS524299 VIJ524299:VIO524299 VSF524299:VSK524299 WCB524299:WCG524299 WLX524299:WMC524299 WVT524299:WVY524299 L589835:Q589835 JH589835:JM589835 TD589835:TI589835 ACZ589835:ADE589835 AMV589835:ANA589835 AWR589835:AWW589835 BGN589835:BGS589835 BQJ589835:BQO589835 CAF589835:CAK589835 CKB589835:CKG589835 CTX589835:CUC589835 DDT589835:DDY589835 DNP589835:DNU589835 DXL589835:DXQ589835 EHH589835:EHM589835 ERD589835:ERI589835 FAZ589835:FBE589835 FKV589835:FLA589835 FUR589835:FUW589835 GEN589835:GES589835 GOJ589835:GOO589835 GYF589835:GYK589835 HIB589835:HIG589835 HRX589835:HSC589835 IBT589835:IBY589835 ILP589835:ILU589835 IVL589835:IVQ589835 JFH589835:JFM589835 JPD589835:JPI589835 JYZ589835:JZE589835 KIV589835:KJA589835 KSR589835:KSW589835 LCN589835:LCS589835 LMJ589835:LMO589835 LWF589835:LWK589835 MGB589835:MGG589835 MPX589835:MQC589835 MZT589835:MZY589835 NJP589835:NJU589835 NTL589835:NTQ589835 ODH589835:ODM589835 OND589835:ONI589835 OWZ589835:OXE589835 PGV589835:PHA589835 PQR589835:PQW589835 QAN589835:QAS589835 QKJ589835:QKO589835 QUF589835:QUK589835 REB589835:REG589835 RNX589835:ROC589835 RXT589835:RXY589835 SHP589835:SHU589835 SRL589835:SRQ589835 TBH589835:TBM589835 TLD589835:TLI589835 TUZ589835:TVE589835 UEV589835:UFA589835 UOR589835:UOW589835 UYN589835:UYS589835 VIJ589835:VIO589835 VSF589835:VSK589835 WCB589835:WCG589835 WLX589835:WMC589835 WVT589835:WVY589835 L655371:Q655371 JH655371:JM655371 TD655371:TI655371 ACZ655371:ADE655371 AMV655371:ANA655371 AWR655371:AWW655371 BGN655371:BGS655371 BQJ655371:BQO655371 CAF655371:CAK655371 CKB655371:CKG655371 CTX655371:CUC655371 DDT655371:DDY655371 DNP655371:DNU655371 DXL655371:DXQ655371 EHH655371:EHM655371 ERD655371:ERI655371 FAZ655371:FBE655371 FKV655371:FLA655371 FUR655371:FUW655371 GEN655371:GES655371 GOJ655371:GOO655371 GYF655371:GYK655371 HIB655371:HIG655371 HRX655371:HSC655371 IBT655371:IBY655371 ILP655371:ILU655371 IVL655371:IVQ655371 JFH655371:JFM655371 JPD655371:JPI655371 JYZ655371:JZE655371 KIV655371:KJA655371 KSR655371:KSW655371 LCN655371:LCS655371 LMJ655371:LMO655371 LWF655371:LWK655371 MGB655371:MGG655371 MPX655371:MQC655371 MZT655371:MZY655371 NJP655371:NJU655371 NTL655371:NTQ655371 ODH655371:ODM655371 OND655371:ONI655371 OWZ655371:OXE655371 PGV655371:PHA655371 PQR655371:PQW655371 QAN655371:QAS655371 QKJ655371:QKO655371 QUF655371:QUK655371 REB655371:REG655371 RNX655371:ROC655371 RXT655371:RXY655371 SHP655371:SHU655371 SRL655371:SRQ655371 TBH655371:TBM655371 TLD655371:TLI655371 TUZ655371:TVE655371 UEV655371:UFA655371 UOR655371:UOW655371 UYN655371:UYS655371 VIJ655371:VIO655371 VSF655371:VSK655371 WCB655371:WCG655371 WLX655371:WMC655371 WVT655371:WVY655371 L720907:Q720907 JH720907:JM720907 TD720907:TI720907 ACZ720907:ADE720907 AMV720907:ANA720907 AWR720907:AWW720907 BGN720907:BGS720907 BQJ720907:BQO720907 CAF720907:CAK720907 CKB720907:CKG720907 CTX720907:CUC720907 DDT720907:DDY720907 DNP720907:DNU720907 DXL720907:DXQ720907 EHH720907:EHM720907 ERD720907:ERI720907 FAZ720907:FBE720907 FKV720907:FLA720907 FUR720907:FUW720907 GEN720907:GES720907 GOJ720907:GOO720907 GYF720907:GYK720907 HIB720907:HIG720907 HRX720907:HSC720907 IBT720907:IBY720907 ILP720907:ILU720907 IVL720907:IVQ720907 JFH720907:JFM720907 JPD720907:JPI720907 JYZ720907:JZE720907 KIV720907:KJA720907 KSR720907:KSW720907 LCN720907:LCS720907 LMJ720907:LMO720907 LWF720907:LWK720907 MGB720907:MGG720907 MPX720907:MQC720907 MZT720907:MZY720907 NJP720907:NJU720907 NTL720907:NTQ720907 ODH720907:ODM720907 OND720907:ONI720907 OWZ720907:OXE720907 PGV720907:PHA720907 PQR720907:PQW720907 QAN720907:QAS720907 QKJ720907:QKO720907 QUF720907:QUK720907 REB720907:REG720907 RNX720907:ROC720907 RXT720907:RXY720907 SHP720907:SHU720907 SRL720907:SRQ720907 TBH720907:TBM720907 TLD720907:TLI720907 TUZ720907:TVE720907 UEV720907:UFA720907 UOR720907:UOW720907 UYN720907:UYS720907 VIJ720907:VIO720907 VSF720907:VSK720907 WCB720907:WCG720907 WLX720907:WMC720907 WVT720907:WVY720907 L786443:Q786443 JH786443:JM786443 TD786443:TI786443 ACZ786443:ADE786443 AMV786443:ANA786443 AWR786443:AWW786443 BGN786443:BGS786443 BQJ786443:BQO786443 CAF786443:CAK786443 CKB786443:CKG786443 CTX786443:CUC786443 DDT786443:DDY786443 DNP786443:DNU786443 DXL786443:DXQ786443 EHH786443:EHM786443 ERD786443:ERI786443 FAZ786443:FBE786443 FKV786443:FLA786443 FUR786443:FUW786443 GEN786443:GES786443 GOJ786443:GOO786443 GYF786443:GYK786443 HIB786443:HIG786443 HRX786443:HSC786443 IBT786443:IBY786443 ILP786443:ILU786443 IVL786443:IVQ786443 JFH786443:JFM786443 JPD786443:JPI786443 JYZ786443:JZE786443 KIV786443:KJA786443 KSR786443:KSW786443 LCN786443:LCS786443 LMJ786443:LMO786443 LWF786443:LWK786443 MGB786443:MGG786443 MPX786443:MQC786443 MZT786443:MZY786443 NJP786443:NJU786443 NTL786443:NTQ786443 ODH786443:ODM786443 OND786443:ONI786443 OWZ786443:OXE786443 PGV786443:PHA786443 PQR786443:PQW786443 QAN786443:QAS786443 QKJ786443:QKO786443 QUF786443:QUK786443 REB786443:REG786443 RNX786443:ROC786443 RXT786443:RXY786443 SHP786443:SHU786443 SRL786443:SRQ786443 TBH786443:TBM786443 TLD786443:TLI786443 TUZ786443:TVE786443 UEV786443:UFA786443 UOR786443:UOW786443 UYN786443:UYS786443 VIJ786443:VIO786443 VSF786443:VSK786443 WCB786443:WCG786443 WLX786443:WMC786443 WVT786443:WVY786443 L851979:Q851979 JH851979:JM851979 TD851979:TI851979 ACZ851979:ADE851979 AMV851979:ANA851979 AWR851979:AWW851979 BGN851979:BGS851979 BQJ851979:BQO851979 CAF851979:CAK851979 CKB851979:CKG851979 CTX851979:CUC851979 DDT851979:DDY851979 DNP851979:DNU851979 DXL851979:DXQ851979 EHH851979:EHM851979 ERD851979:ERI851979 FAZ851979:FBE851979 FKV851979:FLA851979 FUR851979:FUW851979 GEN851979:GES851979 GOJ851979:GOO851979 GYF851979:GYK851979 HIB851979:HIG851979 HRX851979:HSC851979 IBT851979:IBY851979 ILP851979:ILU851979 IVL851979:IVQ851979 JFH851979:JFM851979 JPD851979:JPI851979 JYZ851979:JZE851979 KIV851979:KJA851979 KSR851979:KSW851979 LCN851979:LCS851979 LMJ851979:LMO851979 LWF851979:LWK851979 MGB851979:MGG851979 MPX851979:MQC851979 MZT851979:MZY851979 NJP851979:NJU851979 NTL851979:NTQ851979 ODH851979:ODM851979 OND851979:ONI851979 OWZ851979:OXE851979 PGV851979:PHA851979 PQR851979:PQW851979 QAN851979:QAS851979 QKJ851979:QKO851979 QUF851979:QUK851979 REB851979:REG851979 RNX851979:ROC851979 RXT851979:RXY851979 SHP851979:SHU851979 SRL851979:SRQ851979 TBH851979:TBM851979 TLD851979:TLI851979 TUZ851979:TVE851979 UEV851979:UFA851979 UOR851979:UOW851979 UYN851979:UYS851979 VIJ851979:VIO851979 VSF851979:VSK851979 WCB851979:WCG851979 WLX851979:WMC851979 WVT851979:WVY851979 L917515:Q917515 JH917515:JM917515 TD917515:TI917515 ACZ917515:ADE917515 AMV917515:ANA917515 AWR917515:AWW917515 BGN917515:BGS917515 BQJ917515:BQO917515 CAF917515:CAK917515 CKB917515:CKG917515 CTX917515:CUC917515 DDT917515:DDY917515 DNP917515:DNU917515 DXL917515:DXQ917515 EHH917515:EHM917515 ERD917515:ERI917515 FAZ917515:FBE917515 FKV917515:FLA917515 FUR917515:FUW917515 GEN917515:GES917515 GOJ917515:GOO917515 GYF917515:GYK917515 HIB917515:HIG917515 HRX917515:HSC917515 IBT917515:IBY917515 ILP917515:ILU917515 IVL917515:IVQ917515 JFH917515:JFM917515 JPD917515:JPI917515 JYZ917515:JZE917515 KIV917515:KJA917515 KSR917515:KSW917515 LCN917515:LCS917515 LMJ917515:LMO917515 LWF917515:LWK917515 MGB917515:MGG917515 MPX917515:MQC917515 MZT917515:MZY917515 NJP917515:NJU917515 NTL917515:NTQ917515 ODH917515:ODM917515 OND917515:ONI917515 OWZ917515:OXE917515 PGV917515:PHA917515 PQR917515:PQW917515 QAN917515:QAS917515 QKJ917515:QKO917515 QUF917515:QUK917515 REB917515:REG917515 RNX917515:ROC917515 RXT917515:RXY917515 SHP917515:SHU917515 SRL917515:SRQ917515 TBH917515:TBM917515 TLD917515:TLI917515 TUZ917515:TVE917515 UEV917515:UFA917515 UOR917515:UOW917515 UYN917515:UYS917515 VIJ917515:VIO917515 VSF917515:VSK917515 WCB917515:WCG917515 WLX917515:WMC917515 WVT917515:WVY917515 L983051:Q983051 JH983051:JM983051 TD983051:TI983051 ACZ983051:ADE983051 AMV983051:ANA983051 AWR983051:AWW983051 BGN983051:BGS983051 BQJ983051:BQO983051 CAF983051:CAK983051 CKB983051:CKG983051 CTX983051:CUC983051 DDT983051:DDY983051 DNP983051:DNU983051 DXL983051:DXQ983051 EHH983051:EHM983051 ERD983051:ERI983051 FAZ983051:FBE983051 FKV983051:FLA983051 FUR983051:FUW983051 GEN983051:GES983051 GOJ983051:GOO983051 GYF983051:GYK983051 HIB983051:HIG983051 HRX983051:HSC983051 IBT983051:IBY983051 ILP983051:ILU983051 IVL983051:IVQ983051 JFH983051:JFM983051 JPD983051:JPI983051 JYZ983051:JZE983051 KIV983051:KJA983051 KSR983051:KSW983051 LCN983051:LCS983051 LMJ983051:LMO983051 LWF983051:LWK983051 MGB983051:MGG983051 MPX983051:MQC983051 MZT983051:MZY983051 NJP983051:NJU983051 NTL983051:NTQ983051 ODH983051:ODM983051 OND983051:ONI983051 OWZ983051:OXE983051 PGV983051:PHA983051 PQR983051:PQW983051 QAN983051:QAS983051 QKJ983051:QKO983051 QUF983051:QUK983051 REB983051:REG983051 RNX983051:ROC983051 RXT983051:RXY983051 SHP983051:SHU983051 SRL983051:SRQ983051 TBH983051:TBM983051 TLD983051:TLI983051 TUZ983051:TVE983051 UEV983051:UFA983051 UOR983051:UOW983051 UYN983051:UYS983051 VIJ983051:VIO983051 VSF983051:VSK983051 WCB983051:WCG983051 WLX983051:WMC983051 WVT983051:WVY983051" xr:uid="{BAB8CE04-6B78-45AE-B23F-FC514ACB5D29}">
      <formula1>"通常払い（補助金額確定後）,概算払（一括）,概算払（分割）,前金払"</formula1>
    </dataValidation>
  </dataValidations>
  <printOptions horizontalCentered="1"/>
  <pageMargins left="0.78740157480314965" right="0.78740157480314965" top="0.59055118110236227" bottom="0.59055118110236227" header="0.31496062992125984" footer="0.31496062992125984"/>
  <pageSetup paperSize="9" scale="95" fitToHeight="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79A77FD-230F-4AD0-AFC2-2EBAA147BEE7}">
          <x14:formula1>
            <xm:f>"□,■"</xm:f>
          </x14:formula1>
          <xm:sqref>K20 JG20 TC20 ACY20 AMU20 AWQ20 BGM20 BQI20 CAE20 CKA20 CTW20 DDS20 DNO20 DXK20 EHG20 ERC20 FAY20 FKU20 FUQ20 GEM20 GOI20 GYE20 HIA20 HRW20 IBS20 ILO20 IVK20 JFG20 JPC20 JYY20 KIU20 KSQ20 LCM20 LMI20 LWE20 MGA20 MPW20 MZS20 NJO20 NTK20 ODG20 ONC20 OWY20 PGU20 PQQ20 QAM20 QKI20 QUE20 REA20 RNW20 RXS20 SHO20 SRK20 TBG20 TLC20 TUY20 UEU20 UOQ20 UYM20 VII20 VSE20 WCA20 WLW20 WVS20 K65556 JG65556 TC65556 ACY65556 AMU65556 AWQ65556 BGM65556 BQI65556 CAE65556 CKA65556 CTW65556 DDS65556 DNO65556 DXK65556 EHG65556 ERC65556 FAY65556 FKU65556 FUQ65556 GEM65556 GOI65556 GYE65556 HIA65556 HRW65556 IBS65556 ILO65556 IVK65556 JFG65556 JPC65556 JYY65556 KIU65556 KSQ65556 LCM65556 LMI65556 LWE65556 MGA65556 MPW65556 MZS65556 NJO65556 NTK65556 ODG65556 ONC65556 OWY65556 PGU65556 PQQ65556 QAM65556 QKI65556 QUE65556 REA65556 RNW65556 RXS65556 SHO65556 SRK65556 TBG65556 TLC65556 TUY65556 UEU65556 UOQ65556 UYM65556 VII65556 VSE65556 WCA65556 WLW65556 WVS65556 K131092 JG131092 TC131092 ACY131092 AMU131092 AWQ131092 BGM131092 BQI131092 CAE131092 CKA131092 CTW131092 DDS131092 DNO131092 DXK131092 EHG131092 ERC131092 FAY131092 FKU131092 FUQ131092 GEM131092 GOI131092 GYE131092 HIA131092 HRW131092 IBS131092 ILO131092 IVK131092 JFG131092 JPC131092 JYY131092 KIU131092 KSQ131092 LCM131092 LMI131092 LWE131092 MGA131092 MPW131092 MZS131092 NJO131092 NTK131092 ODG131092 ONC131092 OWY131092 PGU131092 PQQ131092 QAM131092 QKI131092 QUE131092 REA131092 RNW131092 RXS131092 SHO131092 SRK131092 TBG131092 TLC131092 TUY131092 UEU131092 UOQ131092 UYM131092 VII131092 VSE131092 WCA131092 WLW131092 WVS131092 K196628 JG196628 TC196628 ACY196628 AMU196628 AWQ196628 BGM196628 BQI196628 CAE196628 CKA196628 CTW196628 DDS196628 DNO196628 DXK196628 EHG196628 ERC196628 FAY196628 FKU196628 FUQ196628 GEM196628 GOI196628 GYE196628 HIA196628 HRW196628 IBS196628 ILO196628 IVK196628 JFG196628 JPC196628 JYY196628 KIU196628 KSQ196628 LCM196628 LMI196628 LWE196628 MGA196628 MPW196628 MZS196628 NJO196628 NTK196628 ODG196628 ONC196628 OWY196628 PGU196628 PQQ196628 QAM196628 QKI196628 QUE196628 REA196628 RNW196628 RXS196628 SHO196628 SRK196628 TBG196628 TLC196628 TUY196628 UEU196628 UOQ196628 UYM196628 VII196628 VSE196628 WCA196628 WLW196628 WVS196628 K262164 JG262164 TC262164 ACY262164 AMU262164 AWQ262164 BGM262164 BQI262164 CAE262164 CKA262164 CTW262164 DDS262164 DNO262164 DXK262164 EHG262164 ERC262164 FAY262164 FKU262164 FUQ262164 GEM262164 GOI262164 GYE262164 HIA262164 HRW262164 IBS262164 ILO262164 IVK262164 JFG262164 JPC262164 JYY262164 KIU262164 KSQ262164 LCM262164 LMI262164 LWE262164 MGA262164 MPW262164 MZS262164 NJO262164 NTK262164 ODG262164 ONC262164 OWY262164 PGU262164 PQQ262164 QAM262164 QKI262164 QUE262164 REA262164 RNW262164 RXS262164 SHO262164 SRK262164 TBG262164 TLC262164 TUY262164 UEU262164 UOQ262164 UYM262164 VII262164 VSE262164 WCA262164 WLW262164 WVS262164 K327700 JG327700 TC327700 ACY327700 AMU327700 AWQ327700 BGM327700 BQI327700 CAE327700 CKA327700 CTW327700 DDS327700 DNO327700 DXK327700 EHG327700 ERC327700 FAY327700 FKU327700 FUQ327700 GEM327700 GOI327700 GYE327700 HIA327700 HRW327700 IBS327700 ILO327700 IVK327700 JFG327700 JPC327700 JYY327700 KIU327700 KSQ327700 LCM327700 LMI327700 LWE327700 MGA327700 MPW327700 MZS327700 NJO327700 NTK327700 ODG327700 ONC327700 OWY327700 PGU327700 PQQ327700 QAM327700 QKI327700 QUE327700 REA327700 RNW327700 RXS327700 SHO327700 SRK327700 TBG327700 TLC327700 TUY327700 UEU327700 UOQ327700 UYM327700 VII327700 VSE327700 WCA327700 WLW327700 WVS327700 K393236 JG393236 TC393236 ACY393236 AMU393236 AWQ393236 BGM393236 BQI393236 CAE393236 CKA393236 CTW393236 DDS393236 DNO393236 DXK393236 EHG393236 ERC393236 FAY393236 FKU393236 FUQ393236 GEM393236 GOI393236 GYE393236 HIA393236 HRW393236 IBS393236 ILO393236 IVK393236 JFG393236 JPC393236 JYY393236 KIU393236 KSQ393236 LCM393236 LMI393236 LWE393236 MGA393236 MPW393236 MZS393236 NJO393236 NTK393236 ODG393236 ONC393236 OWY393236 PGU393236 PQQ393236 QAM393236 QKI393236 QUE393236 REA393236 RNW393236 RXS393236 SHO393236 SRK393236 TBG393236 TLC393236 TUY393236 UEU393236 UOQ393236 UYM393236 VII393236 VSE393236 WCA393236 WLW393236 WVS393236 K458772 JG458772 TC458772 ACY458772 AMU458772 AWQ458772 BGM458772 BQI458772 CAE458772 CKA458772 CTW458772 DDS458772 DNO458772 DXK458772 EHG458772 ERC458772 FAY458772 FKU458772 FUQ458772 GEM458772 GOI458772 GYE458772 HIA458772 HRW458772 IBS458772 ILO458772 IVK458772 JFG458772 JPC458772 JYY458772 KIU458772 KSQ458772 LCM458772 LMI458772 LWE458772 MGA458772 MPW458772 MZS458772 NJO458772 NTK458772 ODG458772 ONC458772 OWY458772 PGU458772 PQQ458772 QAM458772 QKI458772 QUE458772 REA458772 RNW458772 RXS458772 SHO458772 SRK458772 TBG458772 TLC458772 TUY458772 UEU458772 UOQ458772 UYM458772 VII458772 VSE458772 WCA458772 WLW458772 WVS458772 K524308 JG524308 TC524308 ACY524308 AMU524308 AWQ524308 BGM524308 BQI524308 CAE524308 CKA524308 CTW524308 DDS524308 DNO524308 DXK524308 EHG524308 ERC524308 FAY524308 FKU524308 FUQ524308 GEM524308 GOI524308 GYE524308 HIA524308 HRW524308 IBS524308 ILO524308 IVK524308 JFG524308 JPC524308 JYY524308 KIU524308 KSQ524308 LCM524308 LMI524308 LWE524308 MGA524308 MPW524308 MZS524308 NJO524308 NTK524308 ODG524308 ONC524308 OWY524308 PGU524308 PQQ524308 QAM524308 QKI524308 QUE524308 REA524308 RNW524308 RXS524308 SHO524308 SRK524308 TBG524308 TLC524308 TUY524308 UEU524308 UOQ524308 UYM524308 VII524308 VSE524308 WCA524308 WLW524308 WVS524308 K589844 JG589844 TC589844 ACY589844 AMU589844 AWQ589844 BGM589844 BQI589844 CAE589844 CKA589844 CTW589844 DDS589844 DNO589844 DXK589844 EHG589844 ERC589844 FAY589844 FKU589844 FUQ589844 GEM589844 GOI589844 GYE589844 HIA589844 HRW589844 IBS589844 ILO589844 IVK589844 JFG589844 JPC589844 JYY589844 KIU589844 KSQ589844 LCM589844 LMI589844 LWE589844 MGA589844 MPW589844 MZS589844 NJO589844 NTK589844 ODG589844 ONC589844 OWY589844 PGU589844 PQQ589844 QAM589844 QKI589844 QUE589844 REA589844 RNW589844 RXS589844 SHO589844 SRK589844 TBG589844 TLC589844 TUY589844 UEU589844 UOQ589844 UYM589844 VII589844 VSE589844 WCA589844 WLW589844 WVS589844 K655380 JG655380 TC655380 ACY655380 AMU655380 AWQ655380 BGM655380 BQI655380 CAE655380 CKA655380 CTW655380 DDS655380 DNO655380 DXK655380 EHG655380 ERC655380 FAY655380 FKU655380 FUQ655380 GEM655380 GOI655380 GYE655380 HIA655380 HRW655380 IBS655380 ILO655380 IVK655380 JFG655380 JPC655380 JYY655380 KIU655380 KSQ655380 LCM655380 LMI655380 LWE655380 MGA655380 MPW655380 MZS655380 NJO655380 NTK655380 ODG655380 ONC655380 OWY655380 PGU655380 PQQ655380 QAM655380 QKI655380 QUE655380 REA655380 RNW655380 RXS655380 SHO655380 SRK655380 TBG655380 TLC655380 TUY655380 UEU655380 UOQ655380 UYM655380 VII655380 VSE655380 WCA655380 WLW655380 WVS655380 K720916 JG720916 TC720916 ACY720916 AMU720916 AWQ720916 BGM720916 BQI720916 CAE720916 CKA720916 CTW720916 DDS720916 DNO720916 DXK720916 EHG720916 ERC720916 FAY720916 FKU720916 FUQ720916 GEM720916 GOI720916 GYE720916 HIA720916 HRW720916 IBS720916 ILO720916 IVK720916 JFG720916 JPC720916 JYY720916 KIU720916 KSQ720916 LCM720916 LMI720916 LWE720916 MGA720916 MPW720916 MZS720916 NJO720916 NTK720916 ODG720916 ONC720916 OWY720916 PGU720916 PQQ720916 QAM720916 QKI720916 QUE720916 REA720916 RNW720916 RXS720916 SHO720916 SRK720916 TBG720916 TLC720916 TUY720916 UEU720916 UOQ720916 UYM720916 VII720916 VSE720916 WCA720916 WLW720916 WVS720916 K786452 JG786452 TC786452 ACY786452 AMU786452 AWQ786452 BGM786452 BQI786452 CAE786452 CKA786452 CTW786452 DDS786452 DNO786452 DXK786452 EHG786452 ERC786452 FAY786452 FKU786452 FUQ786452 GEM786452 GOI786452 GYE786452 HIA786452 HRW786452 IBS786452 ILO786452 IVK786452 JFG786452 JPC786452 JYY786452 KIU786452 KSQ786452 LCM786452 LMI786452 LWE786452 MGA786452 MPW786452 MZS786452 NJO786452 NTK786452 ODG786452 ONC786452 OWY786452 PGU786452 PQQ786452 QAM786452 QKI786452 QUE786452 REA786452 RNW786452 RXS786452 SHO786452 SRK786452 TBG786452 TLC786452 TUY786452 UEU786452 UOQ786452 UYM786452 VII786452 VSE786452 WCA786452 WLW786452 WVS786452 K851988 JG851988 TC851988 ACY851988 AMU851988 AWQ851988 BGM851988 BQI851988 CAE851988 CKA851988 CTW851988 DDS851988 DNO851988 DXK851988 EHG851988 ERC851988 FAY851988 FKU851988 FUQ851988 GEM851988 GOI851988 GYE851988 HIA851988 HRW851988 IBS851988 ILO851988 IVK851988 JFG851988 JPC851988 JYY851988 KIU851988 KSQ851988 LCM851988 LMI851988 LWE851988 MGA851988 MPW851988 MZS851988 NJO851988 NTK851988 ODG851988 ONC851988 OWY851988 PGU851988 PQQ851988 QAM851988 QKI851988 QUE851988 REA851988 RNW851988 RXS851988 SHO851988 SRK851988 TBG851988 TLC851988 TUY851988 UEU851988 UOQ851988 UYM851988 VII851988 VSE851988 WCA851988 WLW851988 WVS851988 K917524 JG917524 TC917524 ACY917524 AMU917524 AWQ917524 BGM917524 BQI917524 CAE917524 CKA917524 CTW917524 DDS917524 DNO917524 DXK917524 EHG917524 ERC917524 FAY917524 FKU917524 FUQ917524 GEM917524 GOI917524 GYE917524 HIA917524 HRW917524 IBS917524 ILO917524 IVK917524 JFG917524 JPC917524 JYY917524 KIU917524 KSQ917524 LCM917524 LMI917524 LWE917524 MGA917524 MPW917524 MZS917524 NJO917524 NTK917524 ODG917524 ONC917524 OWY917524 PGU917524 PQQ917524 QAM917524 QKI917524 QUE917524 REA917524 RNW917524 RXS917524 SHO917524 SRK917524 TBG917524 TLC917524 TUY917524 UEU917524 UOQ917524 UYM917524 VII917524 VSE917524 WCA917524 WLW917524 WVS917524 K983060 JG983060 TC983060 ACY983060 AMU983060 AWQ983060 BGM983060 BQI983060 CAE983060 CKA983060 CTW983060 DDS983060 DNO983060 DXK983060 EHG983060 ERC983060 FAY983060 FKU983060 FUQ983060 GEM983060 GOI983060 GYE983060 HIA983060 HRW983060 IBS983060 ILO983060 IVK983060 JFG983060 JPC983060 JYY983060 KIU983060 KSQ983060 LCM983060 LMI983060 LWE983060 MGA983060 MPW983060 MZS983060 NJO983060 NTK983060 ODG983060 ONC983060 OWY983060 PGU983060 PQQ983060 QAM983060 QKI983060 QUE983060 REA983060 RNW983060 RXS983060 SHO983060 SRK983060 TBG983060 TLC983060 TUY983060 UEU983060 UOQ983060 UYM983060 VII983060 VSE983060 WCA983060 WLW983060 WVS983060 M20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WVU983060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Q12 JM12 TI12 ADE12 ANA12 AWW12 BGS12 BQO12 CAK12 CKG12 CUC12 DDY12 DNU12 DXQ12 EHM12 ERI12 FBE12 FLA12 FUW12 GES12 GOO12 GYK12 HIG12 HSC12 IBY12 ILU12 IVQ12 JFM12 JPI12 JZE12 KJA12 KSW12 LCS12 LMO12 LWK12 MGG12 MQC12 MZY12 NJU12 NTQ12 ODM12 ONI12 OXE12 PHA12 PQW12 QAS12 QKO12 QUK12 REG12 ROC12 RXY12 SHU12 SRQ12 TBM12 TLI12 TVE12 UFA12 UOW12 UYS12 VIO12 VSK12 WCG12 WMC12 WVY12 Q65548 JM65548 TI65548 ADE65548 ANA65548 AWW65548 BGS65548 BQO65548 CAK65548 CKG65548 CUC65548 DDY65548 DNU65548 DXQ65548 EHM65548 ERI65548 FBE65548 FLA65548 FUW65548 GES65548 GOO65548 GYK65548 HIG65548 HSC65548 IBY65548 ILU65548 IVQ65548 JFM65548 JPI65548 JZE65548 KJA65548 KSW65548 LCS65548 LMO65548 LWK65548 MGG65548 MQC65548 MZY65548 NJU65548 NTQ65548 ODM65548 ONI65548 OXE65548 PHA65548 PQW65548 QAS65548 QKO65548 QUK65548 REG65548 ROC65548 RXY65548 SHU65548 SRQ65548 TBM65548 TLI65548 TVE65548 UFA65548 UOW65548 UYS65548 VIO65548 VSK65548 WCG65548 WMC65548 WVY65548 Q131084 JM131084 TI131084 ADE131084 ANA131084 AWW131084 BGS131084 BQO131084 CAK131084 CKG131084 CUC131084 DDY131084 DNU131084 DXQ131084 EHM131084 ERI131084 FBE131084 FLA131084 FUW131084 GES131084 GOO131084 GYK131084 HIG131084 HSC131084 IBY131084 ILU131084 IVQ131084 JFM131084 JPI131084 JZE131084 KJA131084 KSW131084 LCS131084 LMO131084 LWK131084 MGG131084 MQC131084 MZY131084 NJU131084 NTQ131084 ODM131084 ONI131084 OXE131084 PHA131084 PQW131084 QAS131084 QKO131084 QUK131084 REG131084 ROC131084 RXY131084 SHU131084 SRQ131084 TBM131084 TLI131084 TVE131084 UFA131084 UOW131084 UYS131084 VIO131084 VSK131084 WCG131084 WMC131084 WVY131084 Q196620 JM196620 TI196620 ADE196620 ANA196620 AWW196620 BGS196620 BQO196620 CAK196620 CKG196620 CUC196620 DDY196620 DNU196620 DXQ196620 EHM196620 ERI196620 FBE196620 FLA196620 FUW196620 GES196620 GOO196620 GYK196620 HIG196620 HSC196620 IBY196620 ILU196620 IVQ196620 JFM196620 JPI196620 JZE196620 KJA196620 KSW196620 LCS196620 LMO196620 LWK196620 MGG196620 MQC196620 MZY196620 NJU196620 NTQ196620 ODM196620 ONI196620 OXE196620 PHA196620 PQW196620 QAS196620 QKO196620 QUK196620 REG196620 ROC196620 RXY196620 SHU196620 SRQ196620 TBM196620 TLI196620 TVE196620 UFA196620 UOW196620 UYS196620 VIO196620 VSK196620 WCG196620 WMC196620 WVY196620 Q262156 JM262156 TI262156 ADE262156 ANA262156 AWW262156 BGS262156 BQO262156 CAK262156 CKG262156 CUC262156 DDY262156 DNU262156 DXQ262156 EHM262156 ERI262156 FBE262156 FLA262156 FUW262156 GES262156 GOO262156 GYK262156 HIG262156 HSC262156 IBY262156 ILU262156 IVQ262156 JFM262156 JPI262156 JZE262156 KJA262156 KSW262156 LCS262156 LMO262156 LWK262156 MGG262156 MQC262156 MZY262156 NJU262156 NTQ262156 ODM262156 ONI262156 OXE262156 PHA262156 PQW262156 QAS262156 QKO262156 QUK262156 REG262156 ROC262156 RXY262156 SHU262156 SRQ262156 TBM262156 TLI262156 TVE262156 UFA262156 UOW262156 UYS262156 VIO262156 VSK262156 WCG262156 WMC262156 WVY262156 Q327692 JM327692 TI327692 ADE327692 ANA327692 AWW327692 BGS327692 BQO327692 CAK327692 CKG327692 CUC327692 DDY327692 DNU327692 DXQ327692 EHM327692 ERI327692 FBE327692 FLA327692 FUW327692 GES327692 GOO327692 GYK327692 HIG327692 HSC327692 IBY327692 ILU327692 IVQ327692 JFM327692 JPI327692 JZE327692 KJA327692 KSW327692 LCS327692 LMO327692 LWK327692 MGG327692 MQC327692 MZY327692 NJU327692 NTQ327692 ODM327692 ONI327692 OXE327692 PHA327692 PQW327692 QAS327692 QKO327692 QUK327692 REG327692 ROC327692 RXY327692 SHU327692 SRQ327692 TBM327692 TLI327692 TVE327692 UFA327692 UOW327692 UYS327692 VIO327692 VSK327692 WCG327692 WMC327692 WVY327692 Q393228 JM393228 TI393228 ADE393228 ANA393228 AWW393228 BGS393228 BQO393228 CAK393228 CKG393228 CUC393228 DDY393228 DNU393228 DXQ393228 EHM393228 ERI393228 FBE393228 FLA393228 FUW393228 GES393228 GOO393228 GYK393228 HIG393228 HSC393228 IBY393228 ILU393228 IVQ393228 JFM393228 JPI393228 JZE393228 KJA393228 KSW393228 LCS393228 LMO393228 LWK393228 MGG393228 MQC393228 MZY393228 NJU393228 NTQ393228 ODM393228 ONI393228 OXE393228 PHA393228 PQW393228 QAS393228 QKO393228 QUK393228 REG393228 ROC393228 RXY393228 SHU393228 SRQ393228 TBM393228 TLI393228 TVE393228 UFA393228 UOW393228 UYS393228 VIO393228 VSK393228 WCG393228 WMC393228 WVY393228 Q458764 JM458764 TI458764 ADE458764 ANA458764 AWW458764 BGS458764 BQO458764 CAK458764 CKG458764 CUC458764 DDY458764 DNU458764 DXQ458764 EHM458764 ERI458764 FBE458764 FLA458764 FUW458764 GES458764 GOO458764 GYK458764 HIG458764 HSC458764 IBY458764 ILU458764 IVQ458764 JFM458764 JPI458764 JZE458764 KJA458764 KSW458764 LCS458764 LMO458764 LWK458764 MGG458764 MQC458764 MZY458764 NJU458764 NTQ458764 ODM458764 ONI458764 OXE458764 PHA458764 PQW458764 QAS458764 QKO458764 QUK458764 REG458764 ROC458764 RXY458764 SHU458764 SRQ458764 TBM458764 TLI458764 TVE458764 UFA458764 UOW458764 UYS458764 VIO458764 VSK458764 WCG458764 WMC458764 WVY458764 Q524300 JM524300 TI524300 ADE524300 ANA524300 AWW524300 BGS524300 BQO524300 CAK524300 CKG524300 CUC524300 DDY524300 DNU524300 DXQ524300 EHM524300 ERI524300 FBE524300 FLA524300 FUW524300 GES524300 GOO524300 GYK524300 HIG524300 HSC524300 IBY524300 ILU524300 IVQ524300 JFM524300 JPI524300 JZE524300 KJA524300 KSW524300 LCS524300 LMO524300 LWK524300 MGG524300 MQC524300 MZY524300 NJU524300 NTQ524300 ODM524300 ONI524300 OXE524300 PHA524300 PQW524300 QAS524300 QKO524300 QUK524300 REG524300 ROC524300 RXY524300 SHU524300 SRQ524300 TBM524300 TLI524300 TVE524300 UFA524300 UOW524300 UYS524300 VIO524300 VSK524300 WCG524300 WMC524300 WVY524300 Q589836 JM589836 TI589836 ADE589836 ANA589836 AWW589836 BGS589836 BQO589836 CAK589836 CKG589836 CUC589836 DDY589836 DNU589836 DXQ589836 EHM589836 ERI589836 FBE589836 FLA589836 FUW589836 GES589836 GOO589836 GYK589836 HIG589836 HSC589836 IBY589836 ILU589836 IVQ589836 JFM589836 JPI589836 JZE589836 KJA589836 KSW589836 LCS589836 LMO589836 LWK589836 MGG589836 MQC589836 MZY589836 NJU589836 NTQ589836 ODM589836 ONI589836 OXE589836 PHA589836 PQW589836 QAS589836 QKO589836 QUK589836 REG589836 ROC589836 RXY589836 SHU589836 SRQ589836 TBM589836 TLI589836 TVE589836 UFA589836 UOW589836 UYS589836 VIO589836 VSK589836 WCG589836 WMC589836 WVY589836 Q655372 JM655372 TI655372 ADE655372 ANA655372 AWW655372 BGS655372 BQO655372 CAK655372 CKG655372 CUC655372 DDY655372 DNU655372 DXQ655372 EHM655372 ERI655372 FBE655372 FLA655372 FUW655372 GES655372 GOO655372 GYK655372 HIG655372 HSC655372 IBY655372 ILU655372 IVQ655372 JFM655372 JPI655372 JZE655372 KJA655372 KSW655372 LCS655372 LMO655372 LWK655372 MGG655372 MQC655372 MZY655372 NJU655372 NTQ655372 ODM655372 ONI655372 OXE655372 PHA655372 PQW655372 QAS655372 QKO655372 QUK655372 REG655372 ROC655372 RXY655372 SHU655372 SRQ655372 TBM655372 TLI655372 TVE655372 UFA655372 UOW655372 UYS655372 VIO655372 VSK655372 WCG655372 WMC655372 WVY655372 Q720908 JM720908 TI720908 ADE720908 ANA720908 AWW720908 BGS720908 BQO720908 CAK720908 CKG720908 CUC720908 DDY720908 DNU720908 DXQ720908 EHM720908 ERI720908 FBE720908 FLA720908 FUW720908 GES720908 GOO720908 GYK720908 HIG720908 HSC720908 IBY720908 ILU720908 IVQ720908 JFM720908 JPI720908 JZE720908 KJA720908 KSW720908 LCS720908 LMO720908 LWK720908 MGG720908 MQC720908 MZY720908 NJU720908 NTQ720908 ODM720908 ONI720908 OXE720908 PHA720908 PQW720908 QAS720908 QKO720908 QUK720908 REG720908 ROC720908 RXY720908 SHU720908 SRQ720908 TBM720908 TLI720908 TVE720908 UFA720908 UOW720908 UYS720908 VIO720908 VSK720908 WCG720908 WMC720908 WVY720908 Q786444 JM786444 TI786444 ADE786444 ANA786444 AWW786444 BGS786444 BQO786444 CAK786444 CKG786444 CUC786444 DDY786444 DNU786444 DXQ786444 EHM786444 ERI786444 FBE786444 FLA786444 FUW786444 GES786444 GOO786444 GYK786444 HIG786444 HSC786444 IBY786444 ILU786444 IVQ786444 JFM786444 JPI786444 JZE786444 KJA786444 KSW786444 LCS786444 LMO786444 LWK786444 MGG786444 MQC786444 MZY786444 NJU786444 NTQ786444 ODM786444 ONI786444 OXE786444 PHA786444 PQW786444 QAS786444 QKO786444 QUK786444 REG786444 ROC786444 RXY786444 SHU786444 SRQ786444 TBM786444 TLI786444 TVE786444 UFA786444 UOW786444 UYS786444 VIO786444 VSK786444 WCG786444 WMC786444 WVY786444 Q851980 JM851980 TI851980 ADE851980 ANA851980 AWW851980 BGS851980 BQO851980 CAK851980 CKG851980 CUC851980 DDY851980 DNU851980 DXQ851980 EHM851980 ERI851980 FBE851980 FLA851980 FUW851980 GES851980 GOO851980 GYK851980 HIG851980 HSC851980 IBY851980 ILU851980 IVQ851980 JFM851980 JPI851980 JZE851980 KJA851980 KSW851980 LCS851980 LMO851980 LWK851980 MGG851980 MQC851980 MZY851980 NJU851980 NTQ851980 ODM851980 ONI851980 OXE851980 PHA851980 PQW851980 QAS851980 QKO851980 QUK851980 REG851980 ROC851980 RXY851980 SHU851980 SRQ851980 TBM851980 TLI851980 TVE851980 UFA851980 UOW851980 UYS851980 VIO851980 VSK851980 WCG851980 WMC851980 WVY851980 Q917516 JM917516 TI917516 ADE917516 ANA917516 AWW917516 BGS917516 BQO917516 CAK917516 CKG917516 CUC917516 DDY917516 DNU917516 DXQ917516 EHM917516 ERI917516 FBE917516 FLA917516 FUW917516 GES917516 GOO917516 GYK917516 HIG917516 HSC917516 IBY917516 ILU917516 IVQ917516 JFM917516 JPI917516 JZE917516 KJA917516 KSW917516 LCS917516 LMO917516 LWK917516 MGG917516 MQC917516 MZY917516 NJU917516 NTQ917516 ODM917516 ONI917516 OXE917516 PHA917516 PQW917516 QAS917516 QKO917516 QUK917516 REG917516 ROC917516 RXY917516 SHU917516 SRQ917516 TBM917516 TLI917516 TVE917516 UFA917516 UOW917516 UYS917516 VIO917516 VSK917516 WCG917516 WMC917516 WVY917516 Q983052 JM983052 TI983052 ADE983052 ANA983052 AWW983052 BGS983052 BQO983052 CAK983052 CKG983052 CUC983052 DDY983052 DNU983052 DXQ983052 EHM983052 ERI983052 FBE983052 FLA983052 FUW983052 GES983052 GOO983052 GYK983052 HIG983052 HSC983052 IBY983052 ILU983052 IVQ983052 JFM983052 JPI983052 JZE983052 KJA983052 KSW983052 LCS983052 LMO983052 LWK983052 MGG983052 MQC983052 MZY983052 NJU983052 NTQ983052 ODM983052 ONI983052 OXE983052 PHA983052 PQW983052 QAS983052 QKO983052 QUK983052 REG983052 ROC983052 RXY983052 SHU983052 SRQ983052 TBM983052 TLI983052 TVE983052 UFA983052 UOW983052 UYS983052 VIO983052 VSK983052 WCG983052 WMC983052 WVY983052 H21:H22 JD21:JD22 SZ21:SZ22 ACV21:ACV22 AMR21:AMR22 AWN21:AWN22 BGJ21:BGJ22 BQF21:BQF22 CAB21:CAB22 CJX21:CJX22 CTT21:CTT22 DDP21:DDP22 DNL21:DNL22 DXH21:DXH22 EHD21:EHD22 EQZ21:EQZ22 FAV21:FAV22 FKR21:FKR22 FUN21:FUN22 GEJ21:GEJ22 GOF21:GOF22 GYB21:GYB22 HHX21:HHX22 HRT21:HRT22 IBP21:IBP22 ILL21:ILL22 IVH21:IVH22 JFD21:JFD22 JOZ21:JOZ22 JYV21:JYV22 KIR21:KIR22 KSN21:KSN22 LCJ21:LCJ22 LMF21:LMF22 LWB21:LWB22 MFX21:MFX22 MPT21:MPT22 MZP21:MZP22 NJL21:NJL22 NTH21:NTH22 ODD21:ODD22 OMZ21:OMZ22 OWV21:OWV22 PGR21:PGR22 PQN21:PQN22 QAJ21:QAJ22 QKF21:QKF22 QUB21:QUB22 RDX21:RDX22 RNT21:RNT22 RXP21:RXP22 SHL21:SHL22 SRH21:SRH22 TBD21:TBD22 TKZ21:TKZ22 TUV21:TUV22 UER21:UER22 UON21:UON22 UYJ21:UYJ22 VIF21:VIF22 VSB21:VSB22 WBX21:WBX22 WLT21:WLT22 WVP21:WVP22 H65557:H65558 JD65557:JD65558 SZ65557:SZ65558 ACV65557:ACV65558 AMR65557:AMR65558 AWN65557:AWN65558 BGJ65557:BGJ65558 BQF65557:BQF65558 CAB65557:CAB65558 CJX65557:CJX65558 CTT65557:CTT65558 DDP65557:DDP65558 DNL65557:DNL65558 DXH65557:DXH65558 EHD65557:EHD65558 EQZ65557:EQZ65558 FAV65557:FAV65558 FKR65557:FKR65558 FUN65557:FUN65558 GEJ65557:GEJ65558 GOF65557:GOF65558 GYB65557:GYB65558 HHX65557:HHX65558 HRT65557:HRT65558 IBP65557:IBP65558 ILL65557:ILL65558 IVH65557:IVH65558 JFD65557:JFD65558 JOZ65557:JOZ65558 JYV65557:JYV65558 KIR65557:KIR65558 KSN65557:KSN65558 LCJ65557:LCJ65558 LMF65557:LMF65558 LWB65557:LWB65558 MFX65557:MFX65558 MPT65557:MPT65558 MZP65557:MZP65558 NJL65557:NJL65558 NTH65557:NTH65558 ODD65557:ODD65558 OMZ65557:OMZ65558 OWV65557:OWV65558 PGR65557:PGR65558 PQN65557:PQN65558 QAJ65557:QAJ65558 QKF65557:QKF65558 QUB65557:QUB65558 RDX65557:RDX65558 RNT65557:RNT65558 RXP65557:RXP65558 SHL65557:SHL65558 SRH65557:SRH65558 TBD65557:TBD65558 TKZ65557:TKZ65558 TUV65557:TUV65558 UER65557:UER65558 UON65557:UON65558 UYJ65557:UYJ65558 VIF65557:VIF65558 VSB65557:VSB65558 WBX65557:WBX65558 WLT65557:WLT65558 WVP65557:WVP65558 H131093:H131094 JD131093:JD131094 SZ131093:SZ131094 ACV131093:ACV131094 AMR131093:AMR131094 AWN131093:AWN131094 BGJ131093:BGJ131094 BQF131093:BQF131094 CAB131093:CAB131094 CJX131093:CJX131094 CTT131093:CTT131094 DDP131093:DDP131094 DNL131093:DNL131094 DXH131093:DXH131094 EHD131093:EHD131094 EQZ131093:EQZ131094 FAV131093:FAV131094 FKR131093:FKR131094 FUN131093:FUN131094 GEJ131093:GEJ131094 GOF131093:GOF131094 GYB131093:GYB131094 HHX131093:HHX131094 HRT131093:HRT131094 IBP131093:IBP131094 ILL131093:ILL131094 IVH131093:IVH131094 JFD131093:JFD131094 JOZ131093:JOZ131094 JYV131093:JYV131094 KIR131093:KIR131094 KSN131093:KSN131094 LCJ131093:LCJ131094 LMF131093:LMF131094 LWB131093:LWB131094 MFX131093:MFX131094 MPT131093:MPT131094 MZP131093:MZP131094 NJL131093:NJL131094 NTH131093:NTH131094 ODD131093:ODD131094 OMZ131093:OMZ131094 OWV131093:OWV131094 PGR131093:PGR131094 PQN131093:PQN131094 QAJ131093:QAJ131094 QKF131093:QKF131094 QUB131093:QUB131094 RDX131093:RDX131094 RNT131093:RNT131094 RXP131093:RXP131094 SHL131093:SHL131094 SRH131093:SRH131094 TBD131093:TBD131094 TKZ131093:TKZ131094 TUV131093:TUV131094 UER131093:UER131094 UON131093:UON131094 UYJ131093:UYJ131094 VIF131093:VIF131094 VSB131093:VSB131094 WBX131093:WBX131094 WLT131093:WLT131094 WVP131093:WVP131094 H196629:H196630 JD196629:JD196630 SZ196629:SZ196630 ACV196629:ACV196630 AMR196629:AMR196630 AWN196629:AWN196630 BGJ196629:BGJ196630 BQF196629:BQF196630 CAB196629:CAB196630 CJX196629:CJX196630 CTT196629:CTT196630 DDP196629:DDP196630 DNL196629:DNL196630 DXH196629:DXH196630 EHD196629:EHD196630 EQZ196629:EQZ196630 FAV196629:FAV196630 FKR196629:FKR196630 FUN196629:FUN196630 GEJ196629:GEJ196630 GOF196629:GOF196630 GYB196629:GYB196630 HHX196629:HHX196630 HRT196629:HRT196630 IBP196629:IBP196630 ILL196629:ILL196630 IVH196629:IVH196630 JFD196629:JFD196630 JOZ196629:JOZ196630 JYV196629:JYV196630 KIR196629:KIR196630 KSN196629:KSN196630 LCJ196629:LCJ196630 LMF196629:LMF196630 LWB196629:LWB196630 MFX196629:MFX196630 MPT196629:MPT196630 MZP196629:MZP196630 NJL196629:NJL196630 NTH196629:NTH196630 ODD196629:ODD196630 OMZ196629:OMZ196630 OWV196629:OWV196630 PGR196629:PGR196630 PQN196629:PQN196630 QAJ196629:QAJ196630 QKF196629:QKF196630 QUB196629:QUB196630 RDX196629:RDX196630 RNT196629:RNT196630 RXP196629:RXP196630 SHL196629:SHL196630 SRH196629:SRH196630 TBD196629:TBD196630 TKZ196629:TKZ196630 TUV196629:TUV196630 UER196629:UER196630 UON196629:UON196630 UYJ196629:UYJ196630 VIF196629:VIF196630 VSB196629:VSB196630 WBX196629:WBX196630 WLT196629:WLT196630 WVP196629:WVP196630 H262165:H262166 JD262165:JD262166 SZ262165:SZ262166 ACV262165:ACV262166 AMR262165:AMR262166 AWN262165:AWN262166 BGJ262165:BGJ262166 BQF262165:BQF262166 CAB262165:CAB262166 CJX262165:CJX262166 CTT262165:CTT262166 DDP262165:DDP262166 DNL262165:DNL262166 DXH262165:DXH262166 EHD262165:EHD262166 EQZ262165:EQZ262166 FAV262165:FAV262166 FKR262165:FKR262166 FUN262165:FUN262166 GEJ262165:GEJ262166 GOF262165:GOF262166 GYB262165:GYB262166 HHX262165:HHX262166 HRT262165:HRT262166 IBP262165:IBP262166 ILL262165:ILL262166 IVH262165:IVH262166 JFD262165:JFD262166 JOZ262165:JOZ262166 JYV262165:JYV262166 KIR262165:KIR262166 KSN262165:KSN262166 LCJ262165:LCJ262166 LMF262165:LMF262166 LWB262165:LWB262166 MFX262165:MFX262166 MPT262165:MPT262166 MZP262165:MZP262166 NJL262165:NJL262166 NTH262165:NTH262166 ODD262165:ODD262166 OMZ262165:OMZ262166 OWV262165:OWV262166 PGR262165:PGR262166 PQN262165:PQN262166 QAJ262165:QAJ262166 QKF262165:QKF262166 QUB262165:QUB262166 RDX262165:RDX262166 RNT262165:RNT262166 RXP262165:RXP262166 SHL262165:SHL262166 SRH262165:SRH262166 TBD262165:TBD262166 TKZ262165:TKZ262166 TUV262165:TUV262166 UER262165:UER262166 UON262165:UON262166 UYJ262165:UYJ262166 VIF262165:VIF262166 VSB262165:VSB262166 WBX262165:WBX262166 WLT262165:WLT262166 WVP262165:WVP262166 H327701:H327702 JD327701:JD327702 SZ327701:SZ327702 ACV327701:ACV327702 AMR327701:AMR327702 AWN327701:AWN327702 BGJ327701:BGJ327702 BQF327701:BQF327702 CAB327701:CAB327702 CJX327701:CJX327702 CTT327701:CTT327702 DDP327701:DDP327702 DNL327701:DNL327702 DXH327701:DXH327702 EHD327701:EHD327702 EQZ327701:EQZ327702 FAV327701:FAV327702 FKR327701:FKR327702 FUN327701:FUN327702 GEJ327701:GEJ327702 GOF327701:GOF327702 GYB327701:GYB327702 HHX327701:HHX327702 HRT327701:HRT327702 IBP327701:IBP327702 ILL327701:ILL327702 IVH327701:IVH327702 JFD327701:JFD327702 JOZ327701:JOZ327702 JYV327701:JYV327702 KIR327701:KIR327702 KSN327701:KSN327702 LCJ327701:LCJ327702 LMF327701:LMF327702 LWB327701:LWB327702 MFX327701:MFX327702 MPT327701:MPT327702 MZP327701:MZP327702 NJL327701:NJL327702 NTH327701:NTH327702 ODD327701:ODD327702 OMZ327701:OMZ327702 OWV327701:OWV327702 PGR327701:PGR327702 PQN327701:PQN327702 QAJ327701:QAJ327702 QKF327701:QKF327702 QUB327701:QUB327702 RDX327701:RDX327702 RNT327701:RNT327702 RXP327701:RXP327702 SHL327701:SHL327702 SRH327701:SRH327702 TBD327701:TBD327702 TKZ327701:TKZ327702 TUV327701:TUV327702 UER327701:UER327702 UON327701:UON327702 UYJ327701:UYJ327702 VIF327701:VIF327702 VSB327701:VSB327702 WBX327701:WBX327702 WLT327701:WLT327702 WVP327701:WVP327702 H393237:H393238 JD393237:JD393238 SZ393237:SZ393238 ACV393237:ACV393238 AMR393237:AMR393238 AWN393237:AWN393238 BGJ393237:BGJ393238 BQF393237:BQF393238 CAB393237:CAB393238 CJX393237:CJX393238 CTT393237:CTT393238 DDP393237:DDP393238 DNL393237:DNL393238 DXH393237:DXH393238 EHD393237:EHD393238 EQZ393237:EQZ393238 FAV393237:FAV393238 FKR393237:FKR393238 FUN393237:FUN393238 GEJ393237:GEJ393238 GOF393237:GOF393238 GYB393237:GYB393238 HHX393237:HHX393238 HRT393237:HRT393238 IBP393237:IBP393238 ILL393237:ILL393238 IVH393237:IVH393238 JFD393237:JFD393238 JOZ393237:JOZ393238 JYV393237:JYV393238 KIR393237:KIR393238 KSN393237:KSN393238 LCJ393237:LCJ393238 LMF393237:LMF393238 LWB393237:LWB393238 MFX393237:MFX393238 MPT393237:MPT393238 MZP393237:MZP393238 NJL393237:NJL393238 NTH393237:NTH393238 ODD393237:ODD393238 OMZ393237:OMZ393238 OWV393237:OWV393238 PGR393237:PGR393238 PQN393237:PQN393238 QAJ393237:QAJ393238 QKF393237:QKF393238 QUB393237:QUB393238 RDX393237:RDX393238 RNT393237:RNT393238 RXP393237:RXP393238 SHL393237:SHL393238 SRH393237:SRH393238 TBD393237:TBD393238 TKZ393237:TKZ393238 TUV393237:TUV393238 UER393237:UER393238 UON393237:UON393238 UYJ393237:UYJ393238 VIF393237:VIF393238 VSB393237:VSB393238 WBX393237:WBX393238 WLT393237:WLT393238 WVP393237:WVP393238 H458773:H458774 JD458773:JD458774 SZ458773:SZ458774 ACV458773:ACV458774 AMR458773:AMR458774 AWN458773:AWN458774 BGJ458773:BGJ458774 BQF458773:BQF458774 CAB458773:CAB458774 CJX458773:CJX458774 CTT458773:CTT458774 DDP458773:DDP458774 DNL458773:DNL458774 DXH458773:DXH458774 EHD458773:EHD458774 EQZ458773:EQZ458774 FAV458773:FAV458774 FKR458773:FKR458774 FUN458773:FUN458774 GEJ458773:GEJ458774 GOF458773:GOF458774 GYB458773:GYB458774 HHX458773:HHX458774 HRT458773:HRT458774 IBP458773:IBP458774 ILL458773:ILL458774 IVH458773:IVH458774 JFD458773:JFD458774 JOZ458773:JOZ458774 JYV458773:JYV458774 KIR458773:KIR458774 KSN458773:KSN458774 LCJ458773:LCJ458774 LMF458773:LMF458774 LWB458773:LWB458774 MFX458773:MFX458774 MPT458773:MPT458774 MZP458773:MZP458774 NJL458773:NJL458774 NTH458773:NTH458774 ODD458773:ODD458774 OMZ458773:OMZ458774 OWV458773:OWV458774 PGR458773:PGR458774 PQN458773:PQN458774 QAJ458773:QAJ458774 QKF458773:QKF458774 QUB458773:QUB458774 RDX458773:RDX458774 RNT458773:RNT458774 RXP458773:RXP458774 SHL458773:SHL458774 SRH458773:SRH458774 TBD458773:TBD458774 TKZ458773:TKZ458774 TUV458773:TUV458774 UER458773:UER458774 UON458773:UON458774 UYJ458773:UYJ458774 VIF458773:VIF458774 VSB458773:VSB458774 WBX458773:WBX458774 WLT458773:WLT458774 WVP458773:WVP458774 H524309:H524310 JD524309:JD524310 SZ524309:SZ524310 ACV524309:ACV524310 AMR524309:AMR524310 AWN524309:AWN524310 BGJ524309:BGJ524310 BQF524309:BQF524310 CAB524309:CAB524310 CJX524309:CJX524310 CTT524309:CTT524310 DDP524309:DDP524310 DNL524309:DNL524310 DXH524309:DXH524310 EHD524309:EHD524310 EQZ524309:EQZ524310 FAV524309:FAV524310 FKR524309:FKR524310 FUN524309:FUN524310 GEJ524309:GEJ524310 GOF524309:GOF524310 GYB524309:GYB524310 HHX524309:HHX524310 HRT524309:HRT524310 IBP524309:IBP524310 ILL524309:ILL524310 IVH524309:IVH524310 JFD524309:JFD524310 JOZ524309:JOZ524310 JYV524309:JYV524310 KIR524309:KIR524310 KSN524309:KSN524310 LCJ524309:LCJ524310 LMF524309:LMF524310 LWB524309:LWB524310 MFX524309:MFX524310 MPT524309:MPT524310 MZP524309:MZP524310 NJL524309:NJL524310 NTH524309:NTH524310 ODD524309:ODD524310 OMZ524309:OMZ524310 OWV524309:OWV524310 PGR524309:PGR524310 PQN524309:PQN524310 QAJ524309:QAJ524310 QKF524309:QKF524310 QUB524309:QUB524310 RDX524309:RDX524310 RNT524309:RNT524310 RXP524309:RXP524310 SHL524309:SHL524310 SRH524309:SRH524310 TBD524309:TBD524310 TKZ524309:TKZ524310 TUV524309:TUV524310 UER524309:UER524310 UON524309:UON524310 UYJ524309:UYJ524310 VIF524309:VIF524310 VSB524309:VSB524310 WBX524309:WBX524310 WLT524309:WLT524310 WVP524309:WVP524310 H589845:H589846 JD589845:JD589846 SZ589845:SZ589846 ACV589845:ACV589846 AMR589845:AMR589846 AWN589845:AWN589846 BGJ589845:BGJ589846 BQF589845:BQF589846 CAB589845:CAB589846 CJX589845:CJX589846 CTT589845:CTT589846 DDP589845:DDP589846 DNL589845:DNL589846 DXH589845:DXH589846 EHD589845:EHD589846 EQZ589845:EQZ589846 FAV589845:FAV589846 FKR589845:FKR589846 FUN589845:FUN589846 GEJ589845:GEJ589846 GOF589845:GOF589846 GYB589845:GYB589846 HHX589845:HHX589846 HRT589845:HRT589846 IBP589845:IBP589846 ILL589845:ILL589846 IVH589845:IVH589846 JFD589845:JFD589846 JOZ589845:JOZ589846 JYV589845:JYV589846 KIR589845:KIR589846 KSN589845:KSN589846 LCJ589845:LCJ589846 LMF589845:LMF589846 LWB589845:LWB589846 MFX589845:MFX589846 MPT589845:MPT589846 MZP589845:MZP589846 NJL589845:NJL589846 NTH589845:NTH589846 ODD589845:ODD589846 OMZ589845:OMZ589846 OWV589845:OWV589846 PGR589845:PGR589846 PQN589845:PQN589846 QAJ589845:QAJ589846 QKF589845:QKF589846 QUB589845:QUB589846 RDX589845:RDX589846 RNT589845:RNT589846 RXP589845:RXP589846 SHL589845:SHL589846 SRH589845:SRH589846 TBD589845:TBD589846 TKZ589845:TKZ589846 TUV589845:TUV589846 UER589845:UER589846 UON589845:UON589846 UYJ589845:UYJ589846 VIF589845:VIF589846 VSB589845:VSB589846 WBX589845:WBX589846 WLT589845:WLT589846 WVP589845:WVP589846 H655381:H655382 JD655381:JD655382 SZ655381:SZ655382 ACV655381:ACV655382 AMR655381:AMR655382 AWN655381:AWN655382 BGJ655381:BGJ655382 BQF655381:BQF655382 CAB655381:CAB655382 CJX655381:CJX655382 CTT655381:CTT655382 DDP655381:DDP655382 DNL655381:DNL655382 DXH655381:DXH655382 EHD655381:EHD655382 EQZ655381:EQZ655382 FAV655381:FAV655382 FKR655381:FKR655382 FUN655381:FUN655382 GEJ655381:GEJ655382 GOF655381:GOF655382 GYB655381:GYB655382 HHX655381:HHX655382 HRT655381:HRT655382 IBP655381:IBP655382 ILL655381:ILL655382 IVH655381:IVH655382 JFD655381:JFD655382 JOZ655381:JOZ655382 JYV655381:JYV655382 KIR655381:KIR655382 KSN655381:KSN655382 LCJ655381:LCJ655382 LMF655381:LMF655382 LWB655381:LWB655382 MFX655381:MFX655382 MPT655381:MPT655382 MZP655381:MZP655382 NJL655381:NJL655382 NTH655381:NTH655382 ODD655381:ODD655382 OMZ655381:OMZ655382 OWV655381:OWV655382 PGR655381:PGR655382 PQN655381:PQN655382 QAJ655381:QAJ655382 QKF655381:QKF655382 QUB655381:QUB655382 RDX655381:RDX655382 RNT655381:RNT655382 RXP655381:RXP655382 SHL655381:SHL655382 SRH655381:SRH655382 TBD655381:TBD655382 TKZ655381:TKZ655382 TUV655381:TUV655382 UER655381:UER655382 UON655381:UON655382 UYJ655381:UYJ655382 VIF655381:VIF655382 VSB655381:VSB655382 WBX655381:WBX655382 WLT655381:WLT655382 WVP655381:WVP655382 H720917:H720918 JD720917:JD720918 SZ720917:SZ720918 ACV720917:ACV720918 AMR720917:AMR720918 AWN720917:AWN720918 BGJ720917:BGJ720918 BQF720917:BQF720918 CAB720917:CAB720918 CJX720917:CJX720918 CTT720917:CTT720918 DDP720917:DDP720918 DNL720917:DNL720918 DXH720917:DXH720918 EHD720917:EHD720918 EQZ720917:EQZ720918 FAV720917:FAV720918 FKR720917:FKR720918 FUN720917:FUN720918 GEJ720917:GEJ720918 GOF720917:GOF720918 GYB720917:GYB720918 HHX720917:HHX720918 HRT720917:HRT720918 IBP720917:IBP720918 ILL720917:ILL720918 IVH720917:IVH720918 JFD720917:JFD720918 JOZ720917:JOZ720918 JYV720917:JYV720918 KIR720917:KIR720918 KSN720917:KSN720918 LCJ720917:LCJ720918 LMF720917:LMF720918 LWB720917:LWB720918 MFX720917:MFX720918 MPT720917:MPT720918 MZP720917:MZP720918 NJL720917:NJL720918 NTH720917:NTH720918 ODD720917:ODD720918 OMZ720917:OMZ720918 OWV720917:OWV720918 PGR720917:PGR720918 PQN720917:PQN720918 QAJ720917:QAJ720918 QKF720917:QKF720918 QUB720917:QUB720918 RDX720917:RDX720918 RNT720917:RNT720918 RXP720917:RXP720918 SHL720917:SHL720918 SRH720917:SRH720918 TBD720917:TBD720918 TKZ720917:TKZ720918 TUV720917:TUV720918 UER720917:UER720918 UON720917:UON720918 UYJ720917:UYJ720918 VIF720917:VIF720918 VSB720917:VSB720918 WBX720917:WBX720918 WLT720917:WLT720918 WVP720917:WVP720918 H786453:H786454 JD786453:JD786454 SZ786453:SZ786454 ACV786453:ACV786454 AMR786453:AMR786454 AWN786453:AWN786454 BGJ786453:BGJ786454 BQF786453:BQF786454 CAB786453:CAB786454 CJX786453:CJX786454 CTT786453:CTT786454 DDP786453:DDP786454 DNL786453:DNL786454 DXH786453:DXH786454 EHD786453:EHD786454 EQZ786453:EQZ786454 FAV786453:FAV786454 FKR786453:FKR786454 FUN786453:FUN786454 GEJ786453:GEJ786454 GOF786453:GOF786454 GYB786453:GYB786454 HHX786453:HHX786454 HRT786453:HRT786454 IBP786453:IBP786454 ILL786453:ILL786454 IVH786453:IVH786454 JFD786453:JFD786454 JOZ786453:JOZ786454 JYV786453:JYV786454 KIR786453:KIR786454 KSN786453:KSN786454 LCJ786453:LCJ786454 LMF786453:LMF786454 LWB786453:LWB786454 MFX786453:MFX786454 MPT786453:MPT786454 MZP786453:MZP786454 NJL786453:NJL786454 NTH786453:NTH786454 ODD786453:ODD786454 OMZ786453:OMZ786454 OWV786453:OWV786454 PGR786453:PGR786454 PQN786453:PQN786454 QAJ786453:QAJ786454 QKF786453:QKF786454 QUB786453:QUB786454 RDX786453:RDX786454 RNT786453:RNT786454 RXP786453:RXP786454 SHL786453:SHL786454 SRH786453:SRH786454 TBD786453:TBD786454 TKZ786453:TKZ786454 TUV786453:TUV786454 UER786453:UER786454 UON786453:UON786454 UYJ786453:UYJ786454 VIF786453:VIF786454 VSB786453:VSB786454 WBX786453:WBX786454 WLT786453:WLT786454 WVP786453:WVP786454 H851989:H851990 JD851989:JD851990 SZ851989:SZ851990 ACV851989:ACV851990 AMR851989:AMR851990 AWN851989:AWN851990 BGJ851989:BGJ851990 BQF851989:BQF851990 CAB851989:CAB851990 CJX851989:CJX851990 CTT851989:CTT851990 DDP851989:DDP851990 DNL851989:DNL851990 DXH851989:DXH851990 EHD851989:EHD851990 EQZ851989:EQZ851990 FAV851989:FAV851990 FKR851989:FKR851990 FUN851989:FUN851990 GEJ851989:GEJ851990 GOF851989:GOF851990 GYB851989:GYB851990 HHX851989:HHX851990 HRT851989:HRT851990 IBP851989:IBP851990 ILL851989:ILL851990 IVH851989:IVH851990 JFD851989:JFD851990 JOZ851989:JOZ851990 JYV851989:JYV851990 KIR851989:KIR851990 KSN851989:KSN851990 LCJ851989:LCJ851990 LMF851989:LMF851990 LWB851989:LWB851990 MFX851989:MFX851990 MPT851989:MPT851990 MZP851989:MZP851990 NJL851989:NJL851990 NTH851989:NTH851990 ODD851989:ODD851990 OMZ851989:OMZ851990 OWV851989:OWV851990 PGR851989:PGR851990 PQN851989:PQN851990 QAJ851989:QAJ851990 QKF851989:QKF851990 QUB851989:QUB851990 RDX851989:RDX851990 RNT851989:RNT851990 RXP851989:RXP851990 SHL851989:SHL851990 SRH851989:SRH851990 TBD851989:TBD851990 TKZ851989:TKZ851990 TUV851989:TUV851990 UER851989:UER851990 UON851989:UON851990 UYJ851989:UYJ851990 VIF851989:VIF851990 VSB851989:VSB851990 WBX851989:WBX851990 WLT851989:WLT851990 WVP851989:WVP851990 H917525:H917526 JD917525:JD917526 SZ917525:SZ917526 ACV917525:ACV917526 AMR917525:AMR917526 AWN917525:AWN917526 BGJ917525:BGJ917526 BQF917525:BQF917526 CAB917525:CAB917526 CJX917525:CJX917526 CTT917525:CTT917526 DDP917525:DDP917526 DNL917525:DNL917526 DXH917525:DXH917526 EHD917525:EHD917526 EQZ917525:EQZ917526 FAV917525:FAV917526 FKR917525:FKR917526 FUN917525:FUN917526 GEJ917525:GEJ917526 GOF917525:GOF917526 GYB917525:GYB917526 HHX917525:HHX917526 HRT917525:HRT917526 IBP917525:IBP917526 ILL917525:ILL917526 IVH917525:IVH917526 JFD917525:JFD917526 JOZ917525:JOZ917526 JYV917525:JYV917526 KIR917525:KIR917526 KSN917525:KSN917526 LCJ917525:LCJ917526 LMF917525:LMF917526 LWB917525:LWB917526 MFX917525:MFX917526 MPT917525:MPT917526 MZP917525:MZP917526 NJL917525:NJL917526 NTH917525:NTH917526 ODD917525:ODD917526 OMZ917525:OMZ917526 OWV917525:OWV917526 PGR917525:PGR917526 PQN917525:PQN917526 QAJ917525:QAJ917526 QKF917525:QKF917526 QUB917525:QUB917526 RDX917525:RDX917526 RNT917525:RNT917526 RXP917525:RXP917526 SHL917525:SHL917526 SRH917525:SRH917526 TBD917525:TBD917526 TKZ917525:TKZ917526 TUV917525:TUV917526 UER917525:UER917526 UON917525:UON917526 UYJ917525:UYJ917526 VIF917525:VIF917526 VSB917525:VSB917526 WBX917525:WBX917526 WLT917525:WLT917526 WVP917525:WVP917526 H983061:H983062 JD983061:JD983062 SZ983061:SZ983062 ACV983061:ACV983062 AMR983061:AMR983062 AWN983061:AWN983062 BGJ983061:BGJ983062 BQF983061:BQF983062 CAB983061:CAB983062 CJX983061:CJX983062 CTT983061:CTT983062 DDP983061:DDP983062 DNL983061:DNL983062 DXH983061:DXH983062 EHD983061:EHD983062 EQZ983061:EQZ983062 FAV983061:FAV983062 FKR983061:FKR983062 FUN983061:FUN983062 GEJ983061:GEJ983062 GOF983061:GOF983062 GYB983061:GYB983062 HHX983061:HHX983062 HRT983061:HRT983062 IBP983061:IBP983062 ILL983061:ILL983062 IVH983061:IVH983062 JFD983061:JFD983062 JOZ983061:JOZ983062 JYV983061:JYV983062 KIR983061:KIR983062 KSN983061:KSN983062 LCJ983061:LCJ983062 LMF983061:LMF983062 LWB983061:LWB983062 MFX983061:MFX983062 MPT983061:MPT983062 MZP983061:MZP983062 NJL983061:NJL983062 NTH983061:NTH983062 ODD983061:ODD983062 OMZ983061:OMZ983062 OWV983061:OWV983062 PGR983061:PGR983062 PQN983061:PQN983062 QAJ983061:QAJ983062 QKF983061:QKF983062 QUB983061:QUB983062 RDX983061:RDX983062 RNT983061:RNT983062 RXP983061:RXP983062 SHL983061:SHL983062 SRH983061:SRH983062 TBD983061:TBD983062 TKZ983061:TKZ983062 TUV983061:TUV983062 UER983061:UER983062 UON983061:UON983062 UYJ983061:UYJ983062 VIF983061:VIF983062 VSB983061:VSB983062 WBX983061:WBX983062 WLT983061:WLT983062 WVP983061:WVP983062 Q15:Q16 JM15:JM16 TI15:TI16 ADE15:ADE16 ANA15:ANA16 AWW15:AWW16 BGS15:BGS16 BQO15:BQO16 CAK15:CAK16 CKG15:CKG16 CUC15:CUC16 DDY15:DDY16 DNU15:DNU16 DXQ15:DXQ16 EHM15:EHM16 ERI15:ERI16 FBE15:FBE16 FLA15:FLA16 FUW15:FUW16 GES15:GES16 GOO15:GOO16 GYK15:GYK16 HIG15:HIG16 HSC15:HSC16 IBY15:IBY16 ILU15:ILU16 IVQ15:IVQ16 JFM15:JFM16 JPI15:JPI16 JZE15:JZE16 KJA15:KJA16 KSW15:KSW16 LCS15:LCS16 LMO15:LMO16 LWK15:LWK16 MGG15:MGG16 MQC15:MQC16 MZY15:MZY16 NJU15:NJU16 NTQ15:NTQ16 ODM15:ODM16 ONI15:ONI16 OXE15:OXE16 PHA15:PHA16 PQW15:PQW16 QAS15:QAS16 QKO15:QKO16 QUK15:QUK16 REG15:REG16 ROC15:ROC16 RXY15:RXY16 SHU15:SHU16 SRQ15:SRQ16 TBM15:TBM16 TLI15:TLI16 TVE15:TVE16 UFA15:UFA16 UOW15:UOW16 UYS15:UYS16 VIO15:VIO16 VSK15:VSK16 WCG15:WCG16 WMC15:WMC16 WVY15:WVY16 Q65551:Q65552 JM65551:JM65552 TI65551:TI65552 ADE65551:ADE65552 ANA65551:ANA65552 AWW65551:AWW65552 BGS65551:BGS65552 BQO65551:BQO65552 CAK65551:CAK65552 CKG65551:CKG65552 CUC65551:CUC65552 DDY65551:DDY65552 DNU65551:DNU65552 DXQ65551:DXQ65552 EHM65551:EHM65552 ERI65551:ERI65552 FBE65551:FBE65552 FLA65551:FLA65552 FUW65551:FUW65552 GES65551:GES65552 GOO65551:GOO65552 GYK65551:GYK65552 HIG65551:HIG65552 HSC65551:HSC65552 IBY65551:IBY65552 ILU65551:ILU65552 IVQ65551:IVQ65552 JFM65551:JFM65552 JPI65551:JPI65552 JZE65551:JZE65552 KJA65551:KJA65552 KSW65551:KSW65552 LCS65551:LCS65552 LMO65551:LMO65552 LWK65551:LWK65552 MGG65551:MGG65552 MQC65551:MQC65552 MZY65551:MZY65552 NJU65551:NJU65552 NTQ65551:NTQ65552 ODM65551:ODM65552 ONI65551:ONI65552 OXE65551:OXE65552 PHA65551:PHA65552 PQW65551:PQW65552 QAS65551:QAS65552 QKO65551:QKO65552 QUK65551:QUK65552 REG65551:REG65552 ROC65551:ROC65552 RXY65551:RXY65552 SHU65551:SHU65552 SRQ65551:SRQ65552 TBM65551:TBM65552 TLI65551:TLI65552 TVE65551:TVE65552 UFA65551:UFA65552 UOW65551:UOW65552 UYS65551:UYS65552 VIO65551:VIO65552 VSK65551:VSK65552 WCG65551:WCG65552 WMC65551:WMC65552 WVY65551:WVY65552 Q131087:Q131088 JM131087:JM131088 TI131087:TI131088 ADE131087:ADE131088 ANA131087:ANA131088 AWW131087:AWW131088 BGS131087:BGS131088 BQO131087:BQO131088 CAK131087:CAK131088 CKG131087:CKG131088 CUC131087:CUC131088 DDY131087:DDY131088 DNU131087:DNU131088 DXQ131087:DXQ131088 EHM131087:EHM131088 ERI131087:ERI131088 FBE131087:FBE131088 FLA131087:FLA131088 FUW131087:FUW131088 GES131087:GES131088 GOO131087:GOO131088 GYK131087:GYK131088 HIG131087:HIG131088 HSC131087:HSC131088 IBY131087:IBY131088 ILU131087:ILU131088 IVQ131087:IVQ131088 JFM131087:JFM131088 JPI131087:JPI131088 JZE131087:JZE131088 KJA131087:KJA131088 KSW131087:KSW131088 LCS131087:LCS131088 LMO131087:LMO131088 LWK131087:LWK131088 MGG131087:MGG131088 MQC131087:MQC131088 MZY131087:MZY131088 NJU131087:NJU131088 NTQ131087:NTQ131088 ODM131087:ODM131088 ONI131087:ONI131088 OXE131087:OXE131088 PHA131087:PHA131088 PQW131087:PQW131088 QAS131087:QAS131088 QKO131087:QKO131088 QUK131087:QUK131088 REG131087:REG131088 ROC131087:ROC131088 RXY131087:RXY131088 SHU131087:SHU131088 SRQ131087:SRQ131088 TBM131087:TBM131088 TLI131087:TLI131088 TVE131087:TVE131088 UFA131087:UFA131088 UOW131087:UOW131088 UYS131087:UYS131088 VIO131087:VIO131088 VSK131087:VSK131088 WCG131087:WCG131088 WMC131087:WMC131088 WVY131087:WVY131088 Q196623:Q196624 JM196623:JM196624 TI196623:TI196624 ADE196623:ADE196624 ANA196623:ANA196624 AWW196623:AWW196624 BGS196623:BGS196624 BQO196623:BQO196624 CAK196623:CAK196624 CKG196623:CKG196624 CUC196623:CUC196624 DDY196623:DDY196624 DNU196623:DNU196624 DXQ196623:DXQ196624 EHM196623:EHM196624 ERI196623:ERI196624 FBE196623:FBE196624 FLA196623:FLA196624 FUW196623:FUW196624 GES196623:GES196624 GOO196623:GOO196624 GYK196623:GYK196624 HIG196623:HIG196624 HSC196623:HSC196624 IBY196623:IBY196624 ILU196623:ILU196624 IVQ196623:IVQ196624 JFM196623:JFM196624 JPI196623:JPI196624 JZE196623:JZE196624 KJA196623:KJA196624 KSW196623:KSW196624 LCS196623:LCS196624 LMO196623:LMO196624 LWK196623:LWK196624 MGG196623:MGG196624 MQC196623:MQC196624 MZY196623:MZY196624 NJU196623:NJU196624 NTQ196623:NTQ196624 ODM196623:ODM196624 ONI196623:ONI196624 OXE196623:OXE196624 PHA196623:PHA196624 PQW196623:PQW196624 QAS196623:QAS196624 QKO196623:QKO196624 QUK196623:QUK196624 REG196623:REG196624 ROC196623:ROC196624 RXY196623:RXY196624 SHU196623:SHU196624 SRQ196623:SRQ196624 TBM196623:TBM196624 TLI196623:TLI196624 TVE196623:TVE196624 UFA196623:UFA196624 UOW196623:UOW196624 UYS196623:UYS196624 VIO196623:VIO196624 VSK196623:VSK196624 WCG196623:WCG196624 WMC196623:WMC196624 WVY196623:WVY196624 Q262159:Q262160 JM262159:JM262160 TI262159:TI262160 ADE262159:ADE262160 ANA262159:ANA262160 AWW262159:AWW262160 BGS262159:BGS262160 BQO262159:BQO262160 CAK262159:CAK262160 CKG262159:CKG262160 CUC262159:CUC262160 DDY262159:DDY262160 DNU262159:DNU262160 DXQ262159:DXQ262160 EHM262159:EHM262160 ERI262159:ERI262160 FBE262159:FBE262160 FLA262159:FLA262160 FUW262159:FUW262160 GES262159:GES262160 GOO262159:GOO262160 GYK262159:GYK262160 HIG262159:HIG262160 HSC262159:HSC262160 IBY262159:IBY262160 ILU262159:ILU262160 IVQ262159:IVQ262160 JFM262159:JFM262160 JPI262159:JPI262160 JZE262159:JZE262160 KJA262159:KJA262160 KSW262159:KSW262160 LCS262159:LCS262160 LMO262159:LMO262160 LWK262159:LWK262160 MGG262159:MGG262160 MQC262159:MQC262160 MZY262159:MZY262160 NJU262159:NJU262160 NTQ262159:NTQ262160 ODM262159:ODM262160 ONI262159:ONI262160 OXE262159:OXE262160 PHA262159:PHA262160 PQW262159:PQW262160 QAS262159:QAS262160 QKO262159:QKO262160 QUK262159:QUK262160 REG262159:REG262160 ROC262159:ROC262160 RXY262159:RXY262160 SHU262159:SHU262160 SRQ262159:SRQ262160 TBM262159:TBM262160 TLI262159:TLI262160 TVE262159:TVE262160 UFA262159:UFA262160 UOW262159:UOW262160 UYS262159:UYS262160 VIO262159:VIO262160 VSK262159:VSK262160 WCG262159:WCG262160 WMC262159:WMC262160 WVY262159:WVY262160 Q327695:Q327696 JM327695:JM327696 TI327695:TI327696 ADE327695:ADE327696 ANA327695:ANA327696 AWW327695:AWW327696 BGS327695:BGS327696 BQO327695:BQO327696 CAK327695:CAK327696 CKG327695:CKG327696 CUC327695:CUC327696 DDY327695:DDY327696 DNU327695:DNU327696 DXQ327695:DXQ327696 EHM327695:EHM327696 ERI327695:ERI327696 FBE327695:FBE327696 FLA327695:FLA327696 FUW327695:FUW327696 GES327695:GES327696 GOO327695:GOO327696 GYK327695:GYK327696 HIG327695:HIG327696 HSC327695:HSC327696 IBY327695:IBY327696 ILU327695:ILU327696 IVQ327695:IVQ327696 JFM327695:JFM327696 JPI327695:JPI327696 JZE327695:JZE327696 KJA327695:KJA327696 KSW327695:KSW327696 LCS327695:LCS327696 LMO327695:LMO327696 LWK327695:LWK327696 MGG327695:MGG327696 MQC327695:MQC327696 MZY327695:MZY327696 NJU327695:NJU327696 NTQ327695:NTQ327696 ODM327695:ODM327696 ONI327695:ONI327696 OXE327695:OXE327696 PHA327695:PHA327696 PQW327695:PQW327696 QAS327695:QAS327696 QKO327695:QKO327696 QUK327695:QUK327696 REG327695:REG327696 ROC327695:ROC327696 RXY327695:RXY327696 SHU327695:SHU327696 SRQ327695:SRQ327696 TBM327695:TBM327696 TLI327695:TLI327696 TVE327695:TVE327696 UFA327695:UFA327696 UOW327695:UOW327696 UYS327695:UYS327696 VIO327695:VIO327696 VSK327695:VSK327696 WCG327695:WCG327696 WMC327695:WMC327696 WVY327695:WVY327696 Q393231:Q393232 JM393231:JM393232 TI393231:TI393232 ADE393231:ADE393232 ANA393231:ANA393232 AWW393231:AWW393232 BGS393231:BGS393232 BQO393231:BQO393232 CAK393231:CAK393232 CKG393231:CKG393232 CUC393231:CUC393232 DDY393231:DDY393232 DNU393231:DNU393232 DXQ393231:DXQ393232 EHM393231:EHM393232 ERI393231:ERI393232 FBE393231:FBE393232 FLA393231:FLA393232 FUW393231:FUW393232 GES393231:GES393232 GOO393231:GOO393232 GYK393231:GYK393232 HIG393231:HIG393232 HSC393231:HSC393232 IBY393231:IBY393232 ILU393231:ILU393232 IVQ393231:IVQ393232 JFM393231:JFM393232 JPI393231:JPI393232 JZE393231:JZE393232 KJA393231:KJA393232 KSW393231:KSW393232 LCS393231:LCS393232 LMO393231:LMO393232 LWK393231:LWK393232 MGG393231:MGG393232 MQC393231:MQC393232 MZY393231:MZY393232 NJU393231:NJU393232 NTQ393231:NTQ393232 ODM393231:ODM393232 ONI393231:ONI393232 OXE393231:OXE393232 PHA393231:PHA393232 PQW393231:PQW393232 QAS393231:QAS393232 QKO393231:QKO393232 QUK393231:QUK393232 REG393231:REG393232 ROC393231:ROC393232 RXY393231:RXY393232 SHU393231:SHU393232 SRQ393231:SRQ393232 TBM393231:TBM393232 TLI393231:TLI393232 TVE393231:TVE393232 UFA393231:UFA393232 UOW393231:UOW393232 UYS393231:UYS393232 VIO393231:VIO393232 VSK393231:VSK393232 WCG393231:WCG393232 WMC393231:WMC393232 WVY393231:WVY393232 Q458767:Q458768 JM458767:JM458768 TI458767:TI458768 ADE458767:ADE458768 ANA458767:ANA458768 AWW458767:AWW458768 BGS458767:BGS458768 BQO458767:BQO458768 CAK458767:CAK458768 CKG458767:CKG458768 CUC458767:CUC458768 DDY458767:DDY458768 DNU458767:DNU458768 DXQ458767:DXQ458768 EHM458767:EHM458768 ERI458767:ERI458768 FBE458767:FBE458768 FLA458767:FLA458768 FUW458767:FUW458768 GES458767:GES458768 GOO458767:GOO458768 GYK458767:GYK458768 HIG458767:HIG458768 HSC458767:HSC458768 IBY458767:IBY458768 ILU458767:ILU458768 IVQ458767:IVQ458768 JFM458767:JFM458768 JPI458767:JPI458768 JZE458767:JZE458768 KJA458767:KJA458768 KSW458767:KSW458768 LCS458767:LCS458768 LMO458767:LMO458768 LWK458767:LWK458768 MGG458767:MGG458768 MQC458767:MQC458768 MZY458767:MZY458768 NJU458767:NJU458768 NTQ458767:NTQ458768 ODM458767:ODM458768 ONI458767:ONI458768 OXE458767:OXE458768 PHA458767:PHA458768 PQW458767:PQW458768 QAS458767:QAS458768 QKO458767:QKO458768 QUK458767:QUK458768 REG458767:REG458768 ROC458767:ROC458768 RXY458767:RXY458768 SHU458767:SHU458768 SRQ458767:SRQ458768 TBM458767:TBM458768 TLI458767:TLI458768 TVE458767:TVE458768 UFA458767:UFA458768 UOW458767:UOW458768 UYS458767:UYS458768 VIO458767:VIO458768 VSK458767:VSK458768 WCG458767:WCG458768 WMC458767:WMC458768 WVY458767:WVY458768 Q524303:Q524304 JM524303:JM524304 TI524303:TI524304 ADE524303:ADE524304 ANA524303:ANA524304 AWW524303:AWW524304 BGS524303:BGS524304 BQO524303:BQO524304 CAK524303:CAK524304 CKG524303:CKG524304 CUC524303:CUC524304 DDY524303:DDY524304 DNU524303:DNU524304 DXQ524303:DXQ524304 EHM524303:EHM524304 ERI524303:ERI524304 FBE524303:FBE524304 FLA524303:FLA524304 FUW524303:FUW524304 GES524303:GES524304 GOO524303:GOO524304 GYK524303:GYK524304 HIG524303:HIG524304 HSC524303:HSC524304 IBY524303:IBY524304 ILU524303:ILU524304 IVQ524303:IVQ524304 JFM524303:JFM524304 JPI524303:JPI524304 JZE524303:JZE524304 KJA524303:KJA524304 KSW524303:KSW524304 LCS524303:LCS524304 LMO524303:LMO524304 LWK524303:LWK524304 MGG524303:MGG524304 MQC524303:MQC524304 MZY524303:MZY524304 NJU524303:NJU524304 NTQ524303:NTQ524304 ODM524303:ODM524304 ONI524303:ONI524304 OXE524303:OXE524304 PHA524303:PHA524304 PQW524303:PQW524304 QAS524303:QAS524304 QKO524303:QKO524304 QUK524303:QUK524304 REG524303:REG524304 ROC524303:ROC524304 RXY524303:RXY524304 SHU524303:SHU524304 SRQ524303:SRQ524304 TBM524303:TBM524304 TLI524303:TLI524304 TVE524303:TVE524304 UFA524303:UFA524304 UOW524303:UOW524304 UYS524303:UYS524304 VIO524303:VIO524304 VSK524303:VSK524304 WCG524303:WCG524304 WMC524303:WMC524304 WVY524303:WVY524304 Q589839:Q589840 JM589839:JM589840 TI589839:TI589840 ADE589839:ADE589840 ANA589839:ANA589840 AWW589839:AWW589840 BGS589839:BGS589840 BQO589839:BQO589840 CAK589839:CAK589840 CKG589839:CKG589840 CUC589839:CUC589840 DDY589839:DDY589840 DNU589839:DNU589840 DXQ589839:DXQ589840 EHM589839:EHM589840 ERI589839:ERI589840 FBE589839:FBE589840 FLA589839:FLA589840 FUW589839:FUW589840 GES589839:GES589840 GOO589839:GOO589840 GYK589839:GYK589840 HIG589839:HIG589840 HSC589839:HSC589840 IBY589839:IBY589840 ILU589839:ILU589840 IVQ589839:IVQ589840 JFM589839:JFM589840 JPI589839:JPI589840 JZE589839:JZE589840 KJA589839:KJA589840 KSW589839:KSW589840 LCS589839:LCS589840 LMO589839:LMO589840 LWK589839:LWK589840 MGG589839:MGG589840 MQC589839:MQC589840 MZY589839:MZY589840 NJU589839:NJU589840 NTQ589839:NTQ589840 ODM589839:ODM589840 ONI589839:ONI589840 OXE589839:OXE589840 PHA589839:PHA589840 PQW589839:PQW589840 QAS589839:QAS589840 QKO589839:QKO589840 QUK589839:QUK589840 REG589839:REG589840 ROC589839:ROC589840 RXY589839:RXY589840 SHU589839:SHU589840 SRQ589839:SRQ589840 TBM589839:TBM589840 TLI589839:TLI589840 TVE589839:TVE589840 UFA589839:UFA589840 UOW589839:UOW589840 UYS589839:UYS589840 VIO589839:VIO589840 VSK589839:VSK589840 WCG589839:WCG589840 WMC589839:WMC589840 WVY589839:WVY589840 Q655375:Q655376 JM655375:JM655376 TI655375:TI655376 ADE655375:ADE655376 ANA655375:ANA655376 AWW655375:AWW655376 BGS655375:BGS655376 BQO655375:BQO655376 CAK655375:CAK655376 CKG655375:CKG655376 CUC655375:CUC655376 DDY655375:DDY655376 DNU655375:DNU655376 DXQ655375:DXQ655376 EHM655375:EHM655376 ERI655375:ERI655376 FBE655375:FBE655376 FLA655375:FLA655376 FUW655375:FUW655376 GES655375:GES655376 GOO655375:GOO655376 GYK655375:GYK655376 HIG655375:HIG655376 HSC655375:HSC655376 IBY655375:IBY655376 ILU655375:ILU655376 IVQ655375:IVQ655376 JFM655375:JFM655376 JPI655375:JPI655376 JZE655375:JZE655376 KJA655375:KJA655376 KSW655375:KSW655376 LCS655375:LCS655376 LMO655375:LMO655376 LWK655375:LWK655376 MGG655375:MGG655376 MQC655375:MQC655376 MZY655375:MZY655376 NJU655375:NJU655376 NTQ655375:NTQ655376 ODM655375:ODM655376 ONI655375:ONI655376 OXE655375:OXE655376 PHA655375:PHA655376 PQW655375:PQW655376 QAS655375:QAS655376 QKO655375:QKO655376 QUK655375:QUK655376 REG655375:REG655376 ROC655375:ROC655376 RXY655375:RXY655376 SHU655375:SHU655376 SRQ655375:SRQ655376 TBM655375:TBM655376 TLI655375:TLI655376 TVE655375:TVE655376 UFA655375:UFA655376 UOW655375:UOW655376 UYS655375:UYS655376 VIO655375:VIO655376 VSK655375:VSK655376 WCG655375:WCG655376 WMC655375:WMC655376 WVY655375:WVY655376 Q720911:Q720912 JM720911:JM720912 TI720911:TI720912 ADE720911:ADE720912 ANA720911:ANA720912 AWW720911:AWW720912 BGS720911:BGS720912 BQO720911:BQO720912 CAK720911:CAK720912 CKG720911:CKG720912 CUC720911:CUC720912 DDY720911:DDY720912 DNU720911:DNU720912 DXQ720911:DXQ720912 EHM720911:EHM720912 ERI720911:ERI720912 FBE720911:FBE720912 FLA720911:FLA720912 FUW720911:FUW720912 GES720911:GES720912 GOO720911:GOO720912 GYK720911:GYK720912 HIG720911:HIG720912 HSC720911:HSC720912 IBY720911:IBY720912 ILU720911:ILU720912 IVQ720911:IVQ720912 JFM720911:JFM720912 JPI720911:JPI720912 JZE720911:JZE720912 KJA720911:KJA720912 KSW720911:KSW720912 LCS720911:LCS720912 LMO720911:LMO720912 LWK720911:LWK720912 MGG720911:MGG720912 MQC720911:MQC720912 MZY720911:MZY720912 NJU720911:NJU720912 NTQ720911:NTQ720912 ODM720911:ODM720912 ONI720911:ONI720912 OXE720911:OXE720912 PHA720911:PHA720912 PQW720911:PQW720912 QAS720911:QAS720912 QKO720911:QKO720912 QUK720911:QUK720912 REG720911:REG720912 ROC720911:ROC720912 RXY720911:RXY720912 SHU720911:SHU720912 SRQ720911:SRQ720912 TBM720911:TBM720912 TLI720911:TLI720912 TVE720911:TVE720912 UFA720911:UFA720912 UOW720911:UOW720912 UYS720911:UYS720912 VIO720911:VIO720912 VSK720911:VSK720912 WCG720911:WCG720912 WMC720911:WMC720912 WVY720911:WVY720912 Q786447:Q786448 JM786447:JM786448 TI786447:TI786448 ADE786447:ADE786448 ANA786447:ANA786448 AWW786447:AWW786448 BGS786447:BGS786448 BQO786447:BQO786448 CAK786447:CAK786448 CKG786447:CKG786448 CUC786447:CUC786448 DDY786447:DDY786448 DNU786447:DNU786448 DXQ786447:DXQ786448 EHM786447:EHM786448 ERI786447:ERI786448 FBE786447:FBE786448 FLA786447:FLA786448 FUW786447:FUW786448 GES786447:GES786448 GOO786447:GOO786448 GYK786447:GYK786448 HIG786447:HIG786448 HSC786447:HSC786448 IBY786447:IBY786448 ILU786447:ILU786448 IVQ786447:IVQ786448 JFM786447:JFM786448 JPI786447:JPI786448 JZE786447:JZE786448 KJA786447:KJA786448 KSW786447:KSW786448 LCS786447:LCS786448 LMO786447:LMO786448 LWK786447:LWK786448 MGG786447:MGG786448 MQC786447:MQC786448 MZY786447:MZY786448 NJU786447:NJU786448 NTQ786447:NTQ786448 ODM786447:ODM786448 ONI786447:ONI786448 OXE786447:OXE786448 PHA786447:PHA786448 PQW786447:PQW786448 QAS786447:QAS786448 QKO786447:QKO786448 QUK786447:QUK786448 REG786447:REG786448 ROC786447:ROC786448 RXY786447:RXY786448 SHU786447:SHU786448 SRQ786447:SRQ786448 TBM786447:TBM786448 TLI786447:TLI786448 TVE786447:TVE786448 UFA786447:UFA786448 UOW786447:UOW786448 UYS786447:UYS786448 VIO786447:VIO786448 VSK786447:VSK786448 WCG786447:WCG786448 WMC786447:WMC786448 WVY786447:WVY786448 Q851983:Q851984 JM851983:JM851984 TI851983:TI851984 ADE851983:ADE851984 ANA851983:ANA851984 AWW851983:AWW851984 BGS851983:BGS851984 BQO851983:BQO851984 CAK851983:CAK851984 CKG851983:CKG851984 CUC851983:CUC851984 DDY851983:DDY851984 DNU851983:DNU851984 DXQ851983:DXQ851984 EHM851983:EHM851984 ERI851983:ERI851984 FBE851983:FBE851984 FLA851983:FLA851984 FUW851983:FUW851984 GES851983:GES851984 GOO851983:GOO851984 GYK851983:GYK851984 HIG851983:HIG851984 HSC851983:HSC851984 IBY851983:IBY851984 ILU851983:ILU851984 IVQ851983:IVQ851984 JFM851983:JFM851984 JPI851983:JPI851984 JZE851983:JZE851984 KJA851983:KJA851984 KSW851983:KSW851984 LCS851983:LCS851984 LMO851983:LMO851984 LWK851983:LWK851984 MGG851983:MGG851984 MQC851983:MQC851984 MZY851983:MZY851984 NJU851983:NJU851984 NTQ851983:NTQ851984 ODM851983:ODM851984 ONI851983:ONI851984 OXE851983:OXE851984 PHA851983:PHA851984 PQW851983:PQW851984 QAS851983:QAS851984 QKO851983:QKO851984 QUK851983:QUK851984 REG851983:REG851984 ROC851983:ROC851984 RXY851983:RXY851984 SHU851983:SHU851984 SRQ851983:SRQ851984 TBM851983:TBM851984 TLI851983:TLI851984 TVE851983:TVE851984 UFA851983:UFA851984 UOW851983:UOW851984 UYS851983:UYS851984 VIO851983:VIO851984 VSK851983:VSK851984 WCG851983:WCG851984 WMC851983:WMC851984 WVY851983:WVY851984 Q917519:Q917520 JM917519:JM917520 TI917519:TI917520 ADE917519:ADE917520 ANA917519:ANA917520 AWW917519:AWW917520 BGS917519:BGS917520 BQO917519:BQO917520 CAK917519:CAK917520 CKG917519:CKG917520 CUC917519:CUC917520 DDY917519:DDY917520 DNU917519:DNU917520 DXQ917519:DXQ917520 EHM917519:EHM917520 ERI917519:ERI917520 FBE917519:FBE917520 FLA917519:FLA917520 FUW917519:FUW917520 GES917519:GES917520 GOO917519:GOO917520 GYK917519:GYK917520 HIG917519:HIG917520 HSC917519:HSC917520 IBY917519:IBY917520 ILU917519:ILU917520 IVQ917519:IVQ917520 JFM917519:JFM917520 JPI917519:JPI917520 JZE917519:JZE917520 KJA917519:KJA917520 KSW917519:KSW917520 LCS917519:LCS917520 LMO917519:LMO917520 LWK917519:LWK917520 MGG917519:MGG917520 MQC917519:MQC917520 MZY917519:MZY917520 NJU917519:NJU917520 NTQ917519:NTQ917520 ODM917519:ODM917520 ONI917519:ONI917520 OXE917519:OXE917520 PHA917519:PHA917520 PQW917519:PQW917520 QAS917519:QAS917520 QKO917519:QKO917520 QUK917519:QUK917520 REG917519:REG917520 ROC917519:ROC917520 RXY917519:RXY917520 SHU917519:SHU917520 SRQ917519:SRQ917520 TBM917519:TBM917520 TLI917519:TLI917520 TVE917519:TVE917520 UFA917519:UFA917520 UOW917519:UOW917520 UYS917519:UYS917520 VIO917519:VIO917520 VSK917519:VSK917520 WCG917519:WCG917520 WMC917519:WMC917520 WVY917519:WVY917520 Q983055:Q983056 JM983055:JM983056 TI983055:TI983056 ADE983055:ADE983056 ANA983055:ANA983056 AWW983055:AWW983056 BGS983055:BGS983056 BQO983055:BQO983056 CAK983055:CAK983056 CKG983055:CKG983056 CUC983055:CUC983056 DDY983055:DDY983056 DNU983055:DNU983056 DXQ983055:DXQ983056 EHM983055:EHM983056 ERI983055:ERI983056 FBE983055:FBE983056 FLA983055:FLA983056 FUW983055:FUW983056 GES983055:GES983056 GOO983055:GOO983056 GYK983055:GYK983056 HIG983055:HIG983056 HSC983055:HSC983056 IBY983055:IBY983056 ILU983055:ILU983056 IVQ983055:IVQ983056 JFM983055:JFM983056 JPI983055:JPI983056 JZE983055:JZE983056 KJA983055:KJA983056 KSW983055:KSW983056 LCS983055:LCS983056 LMO983055:LMO983056 LWK983055:LWK983056 MGG983055:MGG983056 MQC983055:MQC983056 MZY983055:MZY983056 NJU983055:NJU983056 NTQ983055:NTQ983056 ODM983055:ODM983056 ONI983055:ONI983056 OXE983055:OXE983056 PHA983055:PHA983056 PQW983055:PQW983056 QAS983055:QAS983056 QKO983055:QKO983056 QUK983055:QUK983056 REG983055:REG983056 ROC983055:ROC983056 RXY983055:RXY983056 SHU983055:SHU983056 SRQ983055:SRQ983056 TBM983055:TBM983056 TLI983055:TLI983056 TVE983055:TVE983056 UFA983055:UFA983056 UOW983055:UOW983056 UYS983055:UYS983056 VIO983055:VIO983056 VSK983055:VSK983056 WCG983055:WCG983056 WMC983055:WMC983056 WVY983055:WVY983056 N15:N16 JJ15:JJ16 TF15:TF16 ADB15:ADB16 AMX15:AMX16 AWT15:AWT16 BGP15:BGP16 BQL15:BQL16 CAH15:CAH16 CKD15:CKD16 CTZ15:CTZ16 DDV15:DDV16 DNR15:DNR16 DXN15:DXN16 EHJ15:EHJ16 ERF15:ERF16 FBB15:FBB16 FKX15:FKX16 FUT15:FUT16 GEP15:GEP16 GOL15:GOL16 GYH15:GYH16 HID15:HID16 HRZ15:HRZ16 IBV15:IBV16 ILR15:ILR16 IVN15:IVN16 JFJ15:JFJ16 JPF15:JPF16 JZB15:JZB16 KIX15:KIX16 KST15:KST16 LCP15:LCP16 LML15:LML16 LWH15:LWH16 MGD15:MGD16 MPZ15:MPZ16 MZV15:MZV16 NJR15:NJR16 NTN15:NTN16 ODJ15:ODJ16 ONF15:ONF16 OXB15:OXB16 PGX15:PGX16 PQT15:PQT16 QAP15:QAP16 QKL15:QKL16 QUH15:QUH16 RED15:RED16 RNZ15:RNZ16 RXV15:RXV16 SHR15:SHR16 SRN15:SRN16 TBJ15:TBJ16 TLF15:TLF16 TVB15:TVB16 UEX15:UEX16 UOT15:UOT16 UYP15:UYP16 VIL15:VIL16 VSH15:VSH16 WCD15:WCD16 WLZ15:WLZ16 WVV15:WVV16 N65551:N65552 JJ65551:JJ65552 TF65551:TF65552 ADB65551:ADB65552 AMX65551:AMX65552 AWT65551:AWT65552 BGP65551:BGP65552 BQL65551:BQL65552 CAH65551:CAH65552 CKD65551:CKD65552 CTZ65551:CTZ65552 DDV65551:DDV65552 DNR65551:DNR65552 DXN65551:DXN65552 EHJ65551:EHJ65552 ERF65551:ERF65552 FBB65551:FBB65552 FKX65551:FKX65552 FUT65551:FUT65552 GEP65551:GEP65552 GOL65551:GOL65552 GYH65551:GYH65552 HID65551:HID65552 HRZ65551:HRZ65552 IBV65551:IBV65552 ILR65551:ILR65552 IVN65551:IVN65552 JFJ65551:JFJ65552 JPF65551:JPF65552 JZB65551:JZB65552 KIX65551:KIX65552 KST65551:KST65552 LCP65551:LCP65552 LML65551:LML65552 LWH65551:LWH65552 MGD65551:MGD65552 MPZ65551:MPZ65552 MZV65551:MZV65552 NJR65551:NJR65552 NTN65551:NTN65552 ODJ65551:ODJ65552 ONF65551:ONF65552 OXB65551:OXB65552 PGX65551:PGX65552 PQT65551:PQT65552 QAP65551:QAP65552 QKL65551:QKL65552 QUH65551:QUH65552 RED65551:RED65552 RNZ65551:RNZ65552 RXV65551:RXV65552 SHR65551:SHR65552 SRN65551:SRN65552 TBJ65551:TBJ65552 TLF65551:TLF65552 TVB65551:TVB65552 UEX65551:UEX65552 UOT65551:UOT65552 UYP65551:UYP65552 VIL65551:VIL65552 VSH65551:VSH65552 WCD65551:WCD65552 WLZ65551:WLZ65552 WVV65551:WVV65552 N131087:N131088 JJ131087:JJ131088 TF131087:TF131088 ADB131087:ADB131088 AMX131087:AMX131088 AWT131087:AWT131088 BGP131087:BGP131088 BQL131087:BQL131088 CAH131087:CAH131088 CKD131087:CKD131088 CTZ131087:CTZ131088 DDV131087:DDV131088 DNR131087:DNR131088 DXN131087:DXN131088 EHJ131087:EHJ131088 ERF131087:ERF131088 FBB131087:FBB131088 FKX131087:FKX131088 FUT131087:FUT131088 GEP131087:GEP131088 GOL131087:GOL131088 GYH131087:GYH131088 HID131087:HID131088 HRZ131087:HRZ131088 IBV131087:IBV131088 ILR131087:ILR131088 IVN131087:IVN131088 JFJ131087:JFJ131088 JPF131087:JPF131088 JZB131087:JZB131088 KIX131087:KIX131088 KST131087:KST131088 LCP131087:LCP131088 LML131087:LML131088 LWH131087:LWH131088 MGD131087:MGD131088 MPZ131087:MPZ131088 MZV131087:MZV131088 NJR131087:NJR131088 NTN131087:NTN131088 ODJ131087:ODJ131088 ONF131087:ONF131088 OXB131087:OXB131088 PGX131087:PGX131088 PQT131087:PQT131088 QAP131087:QAP131088 QKL131087:QKL131088 QUH131087:QUH131088 RED131087:RED131088 RNZ131087:RNZ131088 RXV131087:RXV131088 SHR131087:SHR131088 SRN131087:SRN131088 TBJ131087:TBJ131088 TLF131087:TLF131088 TVB131087:TVB131088 UEX131087:UEX131088 UOT131087:UOT131088 UYP131087:UYP131088 VIL131087:VIL131088 VSH131087:VSH131088 WCD131087:WCD131088 WLZ131087:WLZ131088 WVV131087:WVV131088 N196623:N196624 JJ196623:JJ196624 TF196623:TF196624 ADB196623:ADB196624 AMX196623:AMX196624 AWT196623:AWT196624 BGP196623:BGP196624 BQL196623:BQL196624 CAH196623:CAH196624 CKD196623:CKD196624 CTZ196623:CTZ196624 DDV196623:DDV196624 DNR196623:DNR196624 DXN196623:DXN196624 EHJ196623:EHJ196624 ERF196623:ERF196624 FBB196623:FBB196624 FKX196623:FKX196624 FUT196623:FUT196624 GEP196623:GEP196624 GOL196623:GOL196624 GYH196623:GYH196624 HID196623:HID196624 HRZ196623:HRZ196624 IBV196623:IBV196624 ILR196623:ILR196624 IVN196623:IVN196624 JFJ196623:JFJ196624 JPF196623:JPF196624 JZB196623:JZB196624 KIX196623:KIX196624 KST196623:KST196624 LCP196623:LCP196624 LML196623:LML196624 LWH196623:LWH196624 MGD196623:MGD196624 MPZ196623:MPZ196624 MZV196623:MZV196624 NJR196623:NJR196624 NTN196623:NTN196624 ODJ196623:ODJ196624 ONF196623:ONF196624 OXB196623:OXB196624 PGX196623:PGX196624 PQT196623:PQT196624 QAP196623:QAP196624 QKL196623:QKL196624 QUH196623:QUH196624 RED196623:RED196624 RNZ196623:RNZ196624 RXV196623:RXV196624 SHR196623:SHR196624 SRN196623:SRN196624 TBJ196623:TBJ196624 TLF196623:TLF196624 TVB196623:TVB196624 UEX196623:UEX196624 UOT196623:UOT196624 UYP196623:UYP196624 VIL196623:VIL196624 VSH196623:VSH196624 WCD196623:WCD196624 WLZ196623:WLZ196624 WVV196623:WVV196624 N262159:N262160 JJ262159:JJ262160 TF262159:TF262160 ADB262159:ADB262160 AMX262159:AMX262160 AWT262159:AWT262160 BGP262159:BGP262160 BQL262159:BQL262160 CAH262159:CAH262160 CKD262159:CKD262160 CTZ262159:CTZ262160 DDV262159:DDV262160 DNR262159:DNR262160 DXN262159:DXN262160 EHJ262159:EHJ262160 ERF262159:ERF262160 FBB262159:FBB262160 FKX262159:FKX262160 FUT262159:FUT262160 GEP262159:GEP262160 GOL262159:GOL262160 GYH262159:GYH262160 HID262159:HID262160 HRZ262159:HRZ262160 IBV262159:IBV262160 ILR262159:ILR262160 IVN262159:IVN262160 JFJ262159:JFJ262160 JPF262159:JPF262160 JZB262159:JZB262160 KIX262159:KIX262160 KST262159:KST262160 LCP262159:LCP262160 LML262159:LML262160 LWH262159:LWH262160 MGD262159:MGD262160 MPZ262159:MPZ262160 MZV262159:MZV262160 NJR262159:NJR262160 NTN262159:NTN262160 ODJ262159:ODJ262160 ONF262159:ONF262160 OXB262159:OXB262160 PGX262159:PGX262160 PQT262159:PQT262160 QAP262159:QAP262160 QKL262159:QKL262160 QUH262159:QUH262160 RED262159:RED262160 RNZ262159:RNZ262160 RXV262159:RXV262160 SHR262159:SHR262160 SRN262159:SRN262160 TBJ262159:TBJ262160 TLF262159:TLF262160 TVB262159:TVB262160 UEX262159:UEX262160 UOT262159:UOT262160 UYP262159:UYP262160 VIL262159:VIL262160 VSH262159:VSH262160 WCD262159:WCD262160 WLZ262159:WLZ262160 WVV262159:WVV262160 N327695:N327696 JJ327695:JJ327696 TF327695:TF327696 ADB327695:ADB327696 AMX327695:AMX327696 AWT327695:AWT327696 BGP327695:BGP327696 BQL327695:BQL327696 CAH327695:CAH327696 CKD327695:CKD327696 CTZ327695:CTZ327696 DDV327695:DDV327696 DNR327695:DNR327696 DXN327695:DXN327696 EHJ327695:EHJ327696 ERF327695:ERF327696 FBB327695:FBB327696 FKX327695:FKX327696 FUT327695:FUT327696 GEP327695:GEP327696 GOL327695:GOL327696 GYH327695:GYH327696 HID327695:HID327696 HRZ327695:HRZ327696 IBV327695:IBV327696 ILR327695:ILR327696 IVN327695:IVN327696 JFJ327695:JFJ327696 JPF327695:JPF327696 JZB327695:JZB327696 KIX327695:KIX327696 KST327695:KST327696 LCP327695:LCP327696 LML327695:LML327696 LWH327695:LWH327696 MGD327695:MGD327696 MPZ327695:MPZ327696 MZV327695:MZV327696 NJR327695:NJR327696 NTN327695:NTN327696 ODJ327695:ODJ327696 ONF327695:ONF327696 OXB327695:OXB327696 PGX327695:PGX327696 PQT327695:PQT327696 QAP327695:QAP327696 QKL327695:QKL327696 QUH327695:QUH327696 RED327695:RED327696 RNZ327695:RNZ327696 RXV327695:RXV327696 SHR327695:SHR327696 SRN327695:SRN327696 TBJ327695:TBJ327696 TLF327695:TLF327696 TVB327695:TVB327696 UEX327695:UEX327696 UOT327695:UOT327696 UYP327695:UYP327696 VIL327695:VIL327696 VSH327695:VSH327696 WCD327695:WCD327696 WLZ327695:WLZ327696 WVV327695:WVV327696 N393231:N393232 JJ393231:JJ393232 TF393231:TF393232 ADB393231:ADB393232 AMX393231:AMX393232 AWT393231:AWT393232 BGP393231:BGP393232 BQL393231:BQL393232 CAH393231:CAH393232 CKD393231:CKD393232 CTZ393231:CTZ393232 DDV393231:DDV393232 DNR393231:DNR393232 DXN393231:DXN393232 EHJ393231:EHJ393232 ERF393231:ERF393232 FBB393231:FBB393232 FKX393231:FKX393232 FUT393231:FUT393232 GEP393231:GEP393232 GOL393231:GOL393232 GYH393231:GYH393232 HID393231:HID393232 HRZ393231:HRZ393232 IBV393231:IBV393232 ILR393231:ILR393232 IVN393231:IVN393232 JFJ393231:JFJ393232 JPF393231:JPF393232 JZB393231:JZB393232 KIX393231:KIX393232 KST393231:KST393232 LCP393231:LCP393232 LML393231:LML393232 LWH393231:LWH393232 MGD393231:MGD393232 MPZ393231:MPZ393232 MZV393231:MZV393232 NJR393231:NJR393232 NTN393231:NTN393232 ODJ393231:ODJ393232 ONF393231:ONF393232 OXB393231:OXB393232 PGX393231:PGX393232 PQT393231:PQT393232 QAP393231:QAP393232 QKL393231:QKL393232 QUH393231:QUH393232 RED393231:RED393232 RNZ393231:RNZ393232 RXV393231:RXV393232 SHR393231:SHR393232 SRN393231:SRN393232 TBJ393231:TBJ393232 TLF393231:TLF393232 TVB393231:TVB393232 UEX393231:UEX393232 UOT393231:UOT393232 UYP393231:UYP393232 VIL393231:VIL393232 VSH393231:VSH393232 WCD393231:WCD393232 WLZ393231:WLZ393232 WVV393231:WVV393232 N458767:N458768 JJ458767:JJ458768 TF458767:TF458768 ADB458767:ADB458768 AMX458767:AMX458768 AWT458767:AWT458768 BGP458767:BGP458768 BQL458767:BQL458768 CAH458767:CAH458768 CKD458767:CKD458768 CTZ458767:CTZ458768 DDV458767:DDV458768 DNR458767:DNR458768 DXN458767:DXN458768 EHJ458767:EHJ458768 ERF458767:ERF458768 FBB458767:FBB458768 FKX458767:FKX458768 FUT458767:FUT458768 GEP458767:GEP458768 GOL458767:GOL458768 GYH458767:GYH458768 HID458767:HID458768 HRZ458767:HRZ458768 IBV458767:IBV458768 ILR458767:ILR458768 IVN458767:IVN458768 JFJ458767:JFJ458768 JPF458767:JPF458768 JZB458767:JZB458768 KIX458767:KIX458768 KST458767:KST458768 LCP458767:LCP458768 LML458767:LML458768 LWH458767:LWH458768 MGD458767:MGD458768 MPZ458767:MPZ458768 MZV458767:MZV458768 NJR458767:NJR458768 NTN458767:NTN458768 ODJ458767:ODJ458768 ONF458767:ONF458768 OXB458767:OXB458768 PGX458767:PGX458768 PQT458767:PQT458768 QAP458767:QAP458768 QKL458767:QKL458768 QUH458767:QUH458768 RED458767:RED458768 RNZ458767:RNZ458768 RXV458767:RXV458768 SHR458767:SHR458768 SRN458767:SRN458768 TBJ458767:TBJ458768 TLF458767:TLF458768 TVB458767:TVB458768 UEX458767:UEX458768 UOT458767:UOT458768 UYP458767:UYP458768 VIL458767:VIL458768 VSH458767:VSH458768 WCD458767:WCD458768 WLZ458767:WLZ458768 WVV458767:WVV458768 N524303:N524304 JJ524303:JJ524304 TF524303:TF524304 ADB524303:ADB524304 AMX524303:AMX524304 AWT524303:AWT524304 BGP524303:BGP524304 BQL524303:BQL524304 CAH524303:CAH524304 CKD524303:CKD524304 CTZ524303:CTZ524304 DDV524303:DDV524304 DNR524303:DNR524304 DXN524303:DXN524304 EHJ524303:EHJ524304 ERF524303:ERF524304 FBB524303:FBB524304 FKX524303:FKX524304 FUT524303:FUT524304 GEP524303:GEP524304 GOL524303:GOL524304 GYH524303:GYH524304 HID524303:HID524304 HRZ524303:HRZ524304 IBV524303:IBV524304 ILR524303:ILR524304 IVN524303:IVN524304 JFJ524303:JFJ524304 JPF524303:JPF524304 JZB524303:JZB524304 KIX524303:KIX524304 KST524303:KST524304 LCP524303:LCP524304 LML524303:LML524304 LWH524303:LWH524304 MGD524303:MGD524304 MPZ524303:MPZ524304 MZV524303:MZV524304 NJR524303:NJR524304 NTN524303:NTN524304 ODJ524303:ODJ524304 ONF524303:ONF524304 OXB524303:OXB524304 PGX524303:PGX524304 PQT524303:PQT524304 QAP524303:QAP524304 QKL524303:QKL524304 QUH524303:QUH524304 RED524303:RED524304 RNZ524303:RNZ524304 RXV524303:RXV524304 SHR524303:SHR524304 SRN524303:SRN524304 TBJ524303:TBJ524304 TLF524303:TLF524304 TVB524303:TVB524304 UEX524303:UEX524304 UOT524303:UOT524304 UYP524303:UYP524304 VIL524303:VIL524304 VSH524303:VSH524304 WCD524303:WCD524304 WLZ524303:WLZ524304 WVV524303:WVV524304 N589839:N589840 JJ589839:JJ589840 TF589839:TF589840 ADB589839:ADB589840 AMX589839:AMX589840 AWT589839:AWT589840 BGP589839:BGP589840 BQL589839:BQL589840 CAH589839:CAH589840 CKD589839:CKD589840 CTZ589839:CTZ589840 DDV589839:DDV589840 DNR589839:DNR589840 DXN589839:DXN589840 EHJ589839:EHJ589840 ERF589839:ERF589840 FBB589839:FBB589840 FKX589839:FKX589840 FUT589839:FUT589840 GEP589839:GEP589840 GOL589839:GOL589840 GYH589839:GYH589840 HID589839:HID589840 HRZ589839:HRZ589840 IBV589839:IBV589840 ILR589839:ILR589840 IVN589839:IVN589840 JFJ589839:JFJ589840 JPF589839:JPF589840 JZB589839:JZB589840 KIX589839:KIX589840 KST589839:KST589840 LCP589839:LCP589840 LML589839:LML589840 LWH589839:LWH589840 MGD589839:MGD589840 MPZ589839:MPZ589840 MZV589839:MZV589840 NJR589839:NJR589840 NTN589839:NTN589840 ODJ589839:ODJ589840 ONF589839:ONF589840 OXB589839:OXB589840 PGX589839:PGX589840 PQT589839:PQT589840 QAP589839:QAP589840 QKL589839:QKL589840 QUH589839:QUH589840 RED589839:RED589840 RNZ589839:RNZ589840 RXV589839:RXV589840 SHR589839:SHR589840 SRN589839:SRN589840 TBJ589839:TBJ589840 TLF589839:TLF589840 TVB589839:TVB589840 UEX589839:UEX589840 UOT589839:UOT589840 UYP589839:UYP589840 VIL589839:VIL589840 VSH589839:VSH589840 WCD589839:WCD589840 WLZ589839:WLZ589840 WVV589839:WVV589840 N655375:N655376 JJ655375:JJ655376 TF655375:TF655376 ADB655375:ADB655376 AMX655375:AMX655376 AWT655375:AWT655376 BGP655375:BGP655376 BQL655375:BQL655376 CAH655375:CAH655376 CKD655375:CKD655376 CTZ655375:CTZ655376 DDV655375:DDV655376 DNR655375:DNR655376 DXN655375:DXN655376 EHJ655375:EHJ655376 ERF655375:ERF655376 FBB655375:FBB655376 FKX655375:FKX655376 FUT655375:FUT655376 GEP655375:GEP655376 GOL655375:GOL655376 GYH655375:GYH655376 HID655375:HID655376 HRZ655375:HRZ655376 IBV655375:IBV655376 ILR655375:ILR655376 IVN655375:IVN655376 JFJ655375:JFJ655376 JPF655375:JPF655376 JZB655375:JZB655376 KIX655375:KIX655376 KST655375:KST655376 LCP655375:LCP655376 LML655375:LML655376 LWH655375:LWH655376 MGD655375:MGD655376 MPZ655375:MPZ655376 MZV655375:MZV655376 NJR655375:NJR655376 NTN655375:NTN655376 ODJ655375:ODJ655376 ONF655375:ONF655376 OXB655375:OXB655376 PGX655375:PGX655376 PQT655375:PQT655376 QAP655375:QAP655376 QKL655375:QKL655376 QUH655375:QUH655376 RED655375:RED655376 RNZ655375:RNZ655376 RXV655375:RXV655376 SHR655375:SHR655376 SRN655375:SRN655376 TBJ655375:TBJ655376 TLF655375:TLF655376 TVB655375:TVB655376 UEX655375:UEX655376 UOT655375:UOT655376 UYP655375:UYP655376 VIL655375:VIL655376 VSH655375:VSH655376 WCD655375:WCD655376 WLZ655375:WLZ655376 WVV655375:WVV655376 N720911:N720912 JJ720911:JJ720912 TF720911:TF720912 ADB720911:ADB720912 AMX720911:AMX720912 AWT720911:AWT720912 BGP720911:BGP720912 BQL720911:BQL720912 CAH720911:CAH720912 CKD720911:CKD720912 CTZ720911:CTZ720912 DDV720911:DDV720912 DNR720911:DNR720912 DXN720911:DXN720912 EHJ720911:EHJ720912 ERF720911:ERF720912 FBB720911:FBB720912 FKX720911:FKX720912 FUT720911:FUT720912 GEP720911:GEP720912 GOL720911:GOL720912 GYH720911:GYH720912 HID720911:HID720912 HRZ720911:HRZ720912 IBV720911:IBV720912 ILR720911:ILR720912 IVN720911:IVN720912 JFJ720911:JFJ720912 JPF720911:JPF720912 JZB720911:JZB720912 KIX720911:KIX720912 KST720911:KST720912 LCP720911:LCP720912 LML720911:LML720912 LWH720911:LWH720912 MGD720911:MGD720912 MPZ720911:MPZ720912 MZV720911:MZV720912 NJR720911:NJR720912 NTN720911:NTN720912 ODJ720911:ODJ720912 ONF720911:ONF720912 OXB720911:OXB720912 PGX720911:PGX720912 PQT720911:PQT720912 QAP720911:QAP720912 QKL720911:QKL720912 QUH720911:QUH720912 RED720911:RED720912 RNZ720911:RNZ720912 RXV720911:RXV720912 SHR720911:SHR720912 SRN720911:SRN720912 TBJ720911:TBJ720912 TLF720911:TLF720912 TVB720911:TVB720912 UEX720911:UEX720912 UOT720911:UOT720912 UYP720911:UYP720912 VIL720911:VIL720912 VSH720911:VSH720912 WCD720911:WCD720912 WLZ720911:WLZ720912 WVV720911:WVV720912 N786447:N786448 JJ786447:JJ786448 TF786447:TF786448 ADB786447:ADB786448 AMX786447:AMX786448 AWT786447:AWT786448 BGP786447:BGP786448 BQL786447:BQL786448 CAH786447:CAH786448 CKD786447:CKD786448 CTZ786447:CTZ786448 DDV786447:DDV786448 DNR786447:DNR786448 DXN786447:DXN786448 EHJ786447:EHJ786448 ERF786447:ERF786448 FBB786447:FBB786448 FKX786447:FKX786448 FUT786447:FUT786448 GEP786447:GEP786448 GOL786447:GOL786448 GYH786447:GYH786448 HID786447:HID786448 HRZ786447:HRZ786448 IBV786447:IBV786448 ILR786447:ILR786448 IVN786447:IVN786448 JFJ786447:JFJ786448 JPF786447:JPF786448 JZB786447:JZB786448 KIX786447:KIX786448 KST786447:KST786448 LCP786447:LCP786448 LML786447:LML786448 LWH786447:LWH786448 MGD786447:MGD786448 MPZ786447:MPZ786448 MZV786447:MZV786448 NJR786447:NJR786448 NTN786447:NTN786448 ODJ786447:ODJ786448 ONF786447:ONF786448 OXB786447:OXB786448 PGX786447:PGX786448 PQT786447:PQT786448 QAP786447:QAP786448 QKL786447:QKL786448 QUH786447:QUH786448 RED786447:RED786448 RNZ786447:RNZ786448 RXV786447:RXV786448 SHR786447:SHR786448 SRN786447:SRN786448 TBJ786447:TBJ786448 TLF786447:TLF786448 TVB786447:TVB786448 UEX786447:UEX786448 UOT786447:UOT786448 UYP786447:UYP786448 VIL786447:VIL786448 VSH786447:VSH786448 WCD786447:WCD786448 WLZ786447:WLZ786448 WVV786447:WVV786448 N851983:N851984 JJ851983:JJ851984 TF851983:TF851984 ADB851983:ADB851984 AMX851983:AMX851984 AWT851983:AWT851984 BGP851983:BGP851984 BQL851983:BQL851984 CAH851983:CAH851984 CKD851983:CKD851984 CTZ851983:CTZ851984 DDV851983:DDV851984 DNR851983:DNR851984 DXN851983:DXN851984 EHJ851983:EHJ851984 ERF851983:ERF851984 FBB851983:FBB851984 FKX851983:FKX851984 FUT851983:FUT851984 GEP851983:GEP851984 GOL851983:GOL851984 GYH851983:GYH851984 HID851983:HID851984 HRZ851983:HRZ851984 IBV851983:IBV851984 ILR851983:ILR851984 IVN851983:IVN851984 JFJ851983:JFJ851984 JPF851983:JPF851984 JZB851983:JZB851984 KIX851983:KIX851984 KST851983:KST851984 LCP851983:LCP851984 LML851983:LML851984 LWH851983:LWH851984 MGD851983:MGD851984 MPZ851983:MPZ851984 MZV851983:MZV851984 NJR851983:NJR851984 NTN851983:NTN851984 ODJ851983:ODJ851984 ONF851983:ONF851984 OXB851983:OXB851984 PGX851983:PGX851984 PQT851983:PQT851984 QAP851983:QAP851984 QKL851983:QKL851984 QUH851983:QUH851984 RED851983:RED851984 RNZ851983:RNZ851984 RXV851983:RXV851984 SHR851983:SHR851984 SRN851983:SRN851984 TBJ851983:TBJ851984 TLF851983:TLF851984 TVB851983:TVB851984 UEX851983:UEX851984 UOT851983:UOT851984 UYP851983:UYP851984 VIL851983:VIL851984 VSH851983:VSH851984 WCD851983:WCD851984 WLZ851983:WLZ851984 WVV851983:WVV851984 N917519:N917520 JJ917519:JJ917520 TF917519:TF917520 ADB917519:ADB917520 AMX917519:AMX917520 AWT917519:AWT917520 BGP917519:BGP917520 BQL917519:BQL917520 CAH917519:CAH917520 CKD917519:CKD917520 CTZ917519:CTZ917520 DDV917519:DDV917520 DNR917519:DNR917520 DXN917519:DXN917520 EHJ917519:EHJ917520 ERF917519:ERF917520 FBB917519:FBB917520 FKX917519:FKX917520 FUT917519:FUT917520 GEP917519:GEP917520 GOL917519:GOL917520 GYH917519:GYH917520 HID917519:HID917520 HRZ917519:HRZ917520 IBV917519:IBV917520 ILR917519:ILR917520 IVN917519:IVN917520 JFJ917519:JFJ917520 JPF917519:JPF917520 JZB917519:JZB917520 KIX917519:KIX917520 KST917519:KST917520 LCP917519:LCP917520 LML917519:LML917520 LWH917519:LWH917520 MGD917519:MGD917520 MPZ917519:MPZ917520 MZV917519:MZV917520 NJR917519:NJR917520 NTN917519:NTN917520 ODJ917519:ODJ917520 ONF917519:ONF917520 OXB917519:OXB917520 PGX917519:PGX917520 PQT917519:PQT917520 QAP917519:QAP917520 QKL917519:QKL917520 QUH917519:QUH917520 RED917519:RED917520 RNZ917519:RNZ917520 RXV917519:RXV917520 SHR917519:SHR917520 SRN917519:SRN917520 TBJ917519:TBJ917520 TLF917519:TLF917520 TVB917519:TVB917520 UEX917519:UEX917520 UOT917519:UOT917520 UYP917519:UYP917520 VIL917519:VIL917520 VSH917519:VSH917520 WCD917519:WCD917520 WLZ917519:WLZ917520 WVV917519:WVV917520 N983055:N983056 JJ983055:JJ983056 TF983055:TF983056 ADB983055:ADB983056 AMX983055:AMX983056 AWT983055:AWT983056 BGP983055:BGP983056 BQL983055:BQL983056 CAH983055:CAH983056 CKD983055:CKD983056 CTZ983055:CTZ983056 DDV983055:DDV983056 DNR983055:DNR983056 DXN983055:DXN983056 EHJ983055:EHJ983056 ERF983055:ERF983056 FBB983055:FBB983056 FKX983055:FKX983056 FUT983055:FUT983056 GEP983055:GEP983056 GOL983055:GOL983056 GYH983055:GYH983056 HID983055:HID983056 HRZ983055:HRZ983056 IBV983055:IBV983056 ILR983055:ILR983056 IVN983055:IVN983056 JFJ983055:JFJ983056 JPF983055:JPF983056 JZB983055:JZB983056 KIX983055:KIX983056 KST983055:KST983056 LCP983055:LCP983056 LML983055:LML983056 LWH983055:LWH983056 MGD983055:MGD983056 MPZ983055:MPZ983056 MZV983055:MZV983056 NJR983055:NJR983056 NTN983055:NTN983056 ODJ983055:ODJ983056 ONF983055:ONF983056 OXB983055:OXB983056 PGX983055:PGX983056 PQT983055:PQT983056 QAP983055:QAP983056 QKL983055:QKL983056 QUH983055:QUH983056 RED983055:RED983056 RNZ983055:RNZ983056 RXV983055:RXV983056 SHR983055:SHR983056 SRN983055:SRN983056 TBJ983055:TBJ983056 TLF983055:TLF983056 TVB983055:TVB983056 UEX983055:UEX983056 UOT983055:UOT983056 UYP983055:UYP983056 VIL983055:VIL983056 VSH983055:VSH983056 WCD983055:WCD983056 WLZ983055:WLZ983056 WVV983055:WVV983056 I15:I16 JE15:JE16 TA15:TA16 ACW15:ACW16 AMS15:AMS16 AWO15:AWO16 BGK15:BGK16 BQG15:BQG16 CAC15:CAC16 CJY15:CJY16 CTU15:CTU16 DDQ15:DDQ16 DNM15:DNM16 DXI15:DXI16 EHE15:EHE16 ERA15:ERA16 FAW15:FAW16 FKS15:FKS16 FUO15:FUO16 GEK15:GEK16 GOG15:GOG16 GYC15:GYC16 HHY15:HHY16 HRU15:HRU16 IBQ15:IBQ16 ILM15:ILM16 IVI15:IVI16 JFE15:JFE16 JPA15:JPA16 JYW15:JYW16 KIS15:KIS16 KSO15:KSO16 LCK15:LCK16 LMG15:LMG16 LWC15:LWC16 MFY15:MFY16 MPU15:MPU16 MZQ15:MZQ16 NJM15:NJM16 NTI15:NTI16 ODE15:ODE16 ONA15:ONA16 OWW15:OWW16 PGS15:PGS16 PQO15:PQO16 QAK15:QAK16 QKG15:QKG16 QUC15:QUC16 RDY15:RDY16 RNU15:RNU16 RXQ15:RXQ16 SHM15:SHM16 SRI15:SRI16 TBE15:TBE16 TLA15:TLA16 TUW15:TUW16 UES15:UES16 UOO15:UOO16 UYK15:UYK16 VIG15:VIG16 VSC15:VSC16 WBY15:WBY16 WLU15:WLU16 WVQ15:WVQ16 I65551:I65552 JE65551:JE65552 TA65551:TA65552 ACW65551:ACW65552 AMS65551:AMS65552 AWO65551:AWO65552 BGK65551:BGK65552 BQG65551:BQG65552 CAC65551:CAC65552 CJY65551:CJY65552 CTU65551:CTU65552 DDQ65551:DDQ65552 DNM65551:DNM65552 DXI65551:DXI65552 EHE65551:EHE65552 ERA65551:ERA65552 FAW65551:FAW65552 FKS65551:FKS65552 FUO65551:FUO65552 GEK65551:GEK65552 GOG65551:GOG65552 GYC65551:GYC65552 HHY65551:HHY65552 HRU65551:HRU65552 IBQ65551:IBQ65552 ILM65551:ILM65552 IVI65551:IVI65552 JFE65551:JFE65552 JPA65551:JPA65552 JYW65551:JYW65552 KIS65551:KIS65552 KSO65551:KSO65552 LCK65551:LCK65552 LMG65551:LMG65552 LWC65551:LWC65552 MFY65551:MFY65552 MPU65551:MPU65552 MZQ65551:MZQ65552 NJM65551:NJM65552 NTI65551:NTI65552 ODE65551:ODE65552 ONA65551:ONA65552 OWW65551:OWW65552 PGS65551:PGS65552 PQO65551:PQO65552 QAK65551:QAK65552 QKG65551:QKG65552 QUC65551:QUC65552 RDY65551:RDY65552 RNU65551:RNU65552 RXQ65551:RXQ65552 SHM65551:SHM65552 SRI65551:SRI65552 TBE65551:TBE65552 TLA65551:TLA65552 TUW65551:TUW65552 UES65551:UES65552 UOO65551:UOO65552 UYK65551:UYK65552 VIG65551:VIG65552 VSC65551:VSC65552 WBY65551:WBY65552 WLU65551:WLU65552 WVQ65551:WVQ65552 I131087:I131088 JE131087:JE131088 TA131087:TA131088 ACW131087:ACW131088 AMS131087:AMS131088 AWO131087:AWO131088 BGK131087:BGK131088 BQG131087:BQG131088 CAC131087:CAC131088 CJY131087:CJY131088 CTU131087:CTU131088 DDQ131087:DDQ131088 DNM131087:DNM131088 DXI131087:DXI131088 EHE131087:EHE131088 ERA131087:ERA131088 FAW131087:FAW131088 FKS131087:FKS131088 FUO131087:FUO131088 GEK131087:GEK131088 GOG131087:GOG131088 GYC131087:GYC131088 HHY131087:HHY131088 HRU131087:HRU131088 IBQ131087:IBQ131088 ILM131087:ILM131088 IVI131087:IVI131088 JFE131087:JFE131088 JPA131087:JPA131088 JYW131087:JYW131088 KIS131087:KIS131088 KSO131087:KSO131088 LCK131087:LCK131088 LMG131087:LMG131088 LWC131087:LWC131088 MFY131087:MFY131088 MPU131087:MPU131088 MZQ131087:MZQ131088 NJM131087:NJM131088 NTI131087:NTI131088 ODE131087:ODE131088 ONA131087:ONA131088 OWW131087:OWW131088 PGS131087:PGS131088 PQO131087:PQO131088 QAK131087:QAK131088 QKG131087:QKG131088 QUC131087:QUC131088 RDY131087:RDY131088 RNU131087:RNU131088 RXQ131087:RXQ131088 SHM131087:SHM131088 SRI131087:SRI131088 TBE131087:TBE131088 TLA131087:TLA131088 TUW131087:TUW131088 UES131087:UES131088 UOO131087:UOO131088 UYK131087:UYK131088 VIG131087:VIG131088 VSC131087:VSC131088 WBY131087:WBY131088 WLU131087:WLU131088 WVQ131087:WVQ131088 I196623:I196624 JE196623:JE196624 TA196623:TA196624 ACW196623:ACW196624 AMS196623:AMS196624 AWO196623:AWO196624 BGK196623:BGK196624 BQG196623:BQG196624 CAC196623:CAC196624 CJY196623:CJY196624 CTU196623:CTU196624 DDQ196623:DDQ196624 DNM196623:DNM196624 DXI196623:DXI196624 EHE196623:EHE196624 ERA196623:ERA196624 FAW196623:FAW196624 FKS196623:FKS196624 FUO196623:FUO196624 GEK196623:GEK196624 GOG196623:GOG196624 GYC196623:GYC196624 HHY196623:HHY196624 HRU196623:HRU196624 IBQ196623:IBQ196624 ILM196623:ILM196624 IVI196623:IVI196624 JFE196623:JFE196624 JPA196623:JPA196624 JYW196623:JYW196624 KIS196623:KIS196624 KSO196623:KSO196624 LCK196623:LCK196624 LMG196623:LMG196624 LWC196623:LWC196624 MFY196623:MFY196624 MPU196623:MPU196624 MZQ196623:MZQ196624 NJM196623:NJM196624 NTI196623:NTI196624 ODE196623:ODE196624 ONA196623:ONA196624 OWW196623:OWW196624 PGS196623:PGS196624 PQO196623:PQO196624 QAK196623:QAK196624 QKG196623:QKG196624 QUC196623:QUC196624 RDY196623:RDY196624 RNU196623:RNU196624 RXQ196623:RXQ196624 SHM196623:SHM196624 SRI196623:SRI196624 TBE196623:TBE196624 TLA196623:TLA196624 TUW196623:TUW196624 UES196623:UES196624 UOO196623:UOO196624 UYK196623:UYK196624 VIG196623:VIG196624 VSC196623:VSC196624 WBY196623:WBY196624 WLU196623:WLU196624 WVQ196623:WVQ196624 I262159:I262160 JE262159:JE262160 TA262159:TA262160 ACW262159:ACW262160 AMS262159:AMS262160 AWO262159:AWO262160 BGK262159:BGK262160 BQG262159:BQG262160 CAC262159:CAC262160 CJY262159:CJY262160 CTU262159:CTU262160 DDQ262159:DDQ262160 DNM262159:DNM262160 DXI262159:DXI262160 EHE262159:EHE262160 ERA262159:ERA262160 FAW262159:FAW262160 FKS262159:FKS262160 FUO262159:FUO262160 GEK262159:GEK262160 GOG262159:GOG262160 GYC262159:GYC262160 HHY262159:HHY262160 HRU262159:HRU262160 IBQ262159:IBQ262160 ILM262159:ILM262160 IVI262159:IVI262160 JFE262159:JFE262160 JPA262159:JPA262160 JYW262159:JYW262160 KIS262159:KIS262160 KSO262159:KSO262160 LCK262159:LCK262160 LMG262159:LMG262160 LWC262159:LWC262160 MFY262159:MFY262160 MPU262159:MPU262160 MZQ262159:MZQ262160 NJM262159:NJM262160 NTI262159:NTI262160 ODE262159:ODE262160 ONA262159:ONA262160 OWW262159:OWW262160 PGS262159:PGS262160 PQO262159:PQO262160 QAK262159:QAK262160 QKG262159:QKG262160 QUC262159:QUC262160 RDY262159:RDY262160 RNU262159:RNU262160 RXQ262159:RXQ262160 SHM262159:SHM262160 SRI262159:SRI262160 TBE262159:TBE262160 TLA262159:TLA262160 TUW262159:TUW262160 UES262159:UES262160 UOO262159:UOO262160 UYK262159:UYK262160 VIG262159:VIG262160 VSC262159:VSC262160 WBY262159:WBY262160 WLU262159:WLU262160 WVQ262159:WVQ262160 I327695:I327696 JE327695:JE327696 TA327695:TA327696 ACW327695:ACW327696 AMS327695:AMS327696 AWO327695:AWO327696 BGK327695:BGK327696 BQG327695:BQG327696 CAC327695:CAC327696 CJY327695:CJY327696 CTU327695:CTU327696 DDQ327695:DDQ327696 DNM327695:DNM327696 DXI327695:DXI327696 EHE327695:EHE327696 ERA327695:ERA327696 FAW327695:FAW327696 FKS327695:FKS327696 FUO327695:FUO327696 GEK327695:GEK327696 GOG327695:GOG327696 GYC327695:GYC327696 HHY327695:HHY327696 HRU327695:HRU327696 IBQ327695:IBQ327696 ILM327695:ILM327696 IVI327695:IVI327696 JFE327695:JFE327696 JPA327695:JPA327696 JYW327695:JYW327696 KIS327695:KIS327696 KSO327695:KSO327696 LCK327695:LCK327696 LMG327695:LMG327696 LWC327695:LWC327696 MFY327695:MFY327696 MPU327695:MPU327696 MZQ327695:MZQ327696 NJM327695:NJM327696 NTI327695:NTI327696 ODE327695:ODE327696 ONA327695:ONA327696 OWW327695:OWW327696 PGS327695:PGS327696 PQO327695:PQO327696 QAK327695:QAK327696 QKG327695:QKG327696 QUC327695:QUC327696 RDY327695:RDY327696 RNU327695:RNU327696 RXQ327695:RXQ327696 SHM327695:SHM327696 SRI327695:SRI327696 TBE327695:TBE327696 TLA327695:TLA327696 TUW327695:TUW327696 UES327695:UES327696 UOO327695:UOO327696 UYK327695:UYK327696 VIG327695:VIG327696 VSC327695:VSC327696 WBY327695:WBY327696 WLU327695:WLU327696 WVQ327695:WVQ327696 I393231:I393232 JE393231:JE393232 TA393231:TA393232 ACW393231:ACW393232 AMS393231:AMS393232 AWO393231:AWO393232 BGK393231:BGK393232 BQG393231:BQG393232 CAC393231:CAC393232 CJY393231:CJY393232 CTU393231:CTU393232 DDQ393231:DDQ393232 DNM393231:DNM393232 DXI393231:DXI393232 EHE393231:EHE393232 ERA393231:ERA393232 FAW393231:FAW393232 FKS393231:FKS393232 FUO393231:FUO393232 GEK393231:GEK393232 GOG393231:GOG393232 GYC393231:GYC393232 HHY393231:HHY393232 HRU393231:HRU393232 IBQ393231:IBQ393232 ILM393231:ILM393232 IVI393231:IVI393232 JFE393231:JFE393232 JPA393231:JPA393232 JYW393231:JYW393232 KIS393231:KIS393232 KSO393231:KSO393232 LCK393231:LCK393232 LMG393231:LMG393232 LWC393231:LWC393232 MFY393231:MFY393232 MPU393231:MPU393232 MZQ393231:MZQ393232 NJM393231:NJM393232 NTI393231:NTI393232 ODE393231:ODE393232 ONA393231:ONA393232 OWW393231:OWW393232 PGS393231:PGS393232 PQO393231:PQO393232 QAK393231:QAK393232 QKG393231:QKG393232 QUC393231:QUC393232 RDY393231:RDY393232 RNU393231:RNU393232 RXQ393231:RXQ393232 SHM393231:SHM393232 SRI393231:SRI393232 TBE393231:TBE393232 TLA393231:TLA393232 TUW393231:TUW393232 UES393231:UES393232 UOO393231:UOO393232 UYK393231:UYK393232 VIG393231:VIG393232 VSC393231:VSC393232 WBY393231:WBY393232 WLU393231:WLU393232 WVQ393231:WVQ393232 I458767:I458768 JE458767:JE458768 TA458767:TA458768 ACW458767:ACW458768 AMS458767:AMS458768 AWO458767:AWO458768 BGK458767:BGK458768 BQG458767:BQG458768 CAC458767:CAC458768 CJY458767:CJY458768 CTU458767:CTU458768 DDQ458767:DDQ458768 DNM458767:DNM458768 DXI458767:DXI458768 EHE458767:EHE458768 ERA458767:ERA458768 FAW458767:FAW458768 FKS458767:FKS458768 FUO458767:FUO458768 GEK458767:GEK458768 GOG458767:GOG458768 GYC458767:GYC458768 HHY458767:HHY458768 HRU458767:HRU458768 IBQ458767:IBQ458768 ILM458767:ILM458768 IVI458767:IVI458768 JFE458767:JFE458768 JPA458767:JPA458768 JYW458767:JYW458768 KIS458767:KIS458768 KSO458767:KSO458768 LCK458767:LCK458768 LMG458767:LMG458768 LWC458767:LWC458768 MFY458767:MFY458768 MPU458767:MPU458768 MZQ458767:MZQ458768 NJM458767:NJM458768 NTI458767:NTI458768 ODE458767:ODE458768 ONA458767:ONA458768 OWW458767:OWW458768 PGS458767:PGS458768 PQO458767:PQO458768 QAK458767:QAK458768 QKG458767:QKG458768 QUC458767:QUC458768 RDY458767:RDY458768 RNU458767:RNU458768 RXQ458767:RXQ458768 SHM458767:SHM458768 SRI458767:SRI458768 TBE458767:TBE458768 TLA458767:TLA458768 TUW458767:TUW458768 UES458767:UES458768 UOO458767:UOO458768 UYK458767:UYK458768 VIG458767:VIG458768 VSC458767:VSC458768 WBY458767:WBY458768 WLU458767:WLU458768 WVQ458767:WVQ458768 I524303:I524304 JE524303:JE524304 TA524303:TA524304 ACW524303:ACW524304 AMS524303:AMS524304 AWO524303:AWO524304 BGK524303:BGK524304 BQG524303:BQG524304 CAC524303:CAC524304 CJY524303:CJY524304 CTU524303:CTU524304 DDQ524303:DDQ524304 DNM524303:DNM524304 DXI524303:DXI524304 EHE524303:EHE524304 ERA524303:ERA524304 FAW524303:FAW524304 FKS524303:FKS524304 FUO524303:FUO524304 GEK524303:GEK524304 GOG524303:GOG524304 GYC524303:GYC524304 HHY524303:HHY524304 HRU524303:HRU524304 IBQ524303:IBQ524304 ILM524303:ILM524304 IVI524303:IVI524304 JFE524303:JFE524304 JPA524303:JPA524304 JYW524303:JYW524304 KIS524303:KIS524304 KSO524303:KSO524304 LCK524303:LCK524304 LMG524303:LMG524304 LWC524303:LWC524304 MFY524303:MFY524304 MPU524303:MPU524304 MZQ524303:MZQ524304 NJM524303:NJM524304 NTI524303:NTI524304 ODE524303:ODE524304 ONA524303:ONA524304 OWW524303:OWW524304 PGS524303:PGS524304 PQO524303:PQO524304 QAK524303:QAK524304 QKG524303:QKG524304 QUC524303:QUC524304 RDY524303:RDY524304 RNU524303:RNU524304 RXQ524303:RXQ524304 SHM524303:SHM524304 SRI524303:SRI524304 TBE524303:TBE524304 TLA524303:TLA524304 TUW524303:TUW524304 UES524303:UES524304 UOO524303:UOO524304 UYK524303:UYK524304 VIG524303:VIG524304 VSC524303:VSC524304 WBY524303:WBY524304 WLU524303:WLU524304 WVQ524303:WVQ524304 I589839:I589840 JE589839:JE589840 TA589839:TA589840 ACW589839:ACW589840 AMS589839:AMS589840 AWO589839:AWO589840 BGK589839:BGK589840 BQG589839:BQG589840 CAC589839:CAC589840 CJY589839:CJY589840 CTU589839:CTU589840 DDQ589839:DDQ589840 DNM589839:DNM589840 DXI589839:DXI589840 EHE589839:EHE589840 ERA589839:ERA589840 FAW589839:FAW589840 FKS589839:FKS589840 FUO589839:FUO589840 GEK589839:GEK589840 GOG589839:GOG589840 GYC589839:GYC589840 HHY589839:HHY589840 HRU589839:HRU589840 IBQ589839:IBQ589840 ILM589839:ILM589840 IVI589839:IVI589840 JFE589839:JFE589840 JPA589839:JPA589840 JYW589839:JYW589840 KIS589839:KIS589840 KSO589839:KSO589840 LCK589839:LCK589840 LMG589839:LMG589840 LWC589839:LWC589840 MFY589839:MFY589840 MPU589839:MPU589840 MZQ589839:MZQ589840 NJM589839:NJM589840 NTI589839:NTI589840 ODE589839:ODE589840 ONA589839:ONA589840 OWW589839:OWW589840 PGS589839:PGS589840 PQO589839:PQO589840 QAK589839:QAK589840 QKG589839:QKG589840 QUC589839:QUC589840 RDY589839:RDY589840 RNU589839:RNU589840 RXQ589839:RXQ589840 SHM589839:SHM589840 SRI589839:SRI589840 TBE589839:TBE589840 TLA589839:TLA589840 TUW589839:TUW589840 UES589839:UES589840 UOO589839:UOO589840 UYK589839:UYK589840 VIG589839:VIG589840 VSC589839:VSC589840 WBY589839:WBY589840 WLU589839:WLU589840 WVQ589839:WVQ589840 I655375:I655376 JE655375:JE655376 TA655375:TA655376 ACW655375:ACW655376 AMS655375:AMS655376 AWO655375:AWO655376 BGK655375:BGK655376 BQG655375:BQG655376 CAC655375:CAC655376 CJY655375:CJY655376 CTU655375:CTU655376 DDQ655375:DDQ655376 DNM655375:DNM655376 DXI655375:DXI655376 EHE655375:EHE655376 ERA655375:ERA655376 FAW655375:FAW655376 FKS655375:FKS655376 FUO655375:FUO655376 GEK655375:GEK655376 GOG655375:GOG655376 GYC655375:GYC655376 HHY655375:HHY655376 HRU655375:HRU655376 IBQ655375:IBQ655376 ILM655375:ILM655376 IVI655375:IVI655376 JFE655375:JFE655376 JPA655375:JPA655376 JYW655375:JYW655376 KIS655375:KIS655376 KSO655375:KSO655376 LCK655375:LCK655376 LMG655375:LMG655376 LWC655375:LWC655376 MFY655375:MFY655376 MPU655375:MPU655376 MZQ655375:MZQ655376 NJM655375:NJM655376 NTI655375:NTI655376 ODE655375:ODE655376 ONA655375:ONA655376 OWW655375:OWW655376 PGS655375:PGS655376 PQO655375:PQO655376 QAK655375:QAK655376 QKG655375:QKG655376 QUC655375:QUC655376 RDY655375:RDY655376 RNU655375:RNU655376 RXQ655375:RXQ655376 SHM655375:SHM655376 SRI655375:SRI655376 TBE655375:TBE655376 TLA655375:TLA655376 TUW655375:TUW655376 UES655375:UES655376 UOO655375:UOO655376 UYK655375:UYK655376 VIG655375:VIG655376 VSC655375:VSC655376 WBY655375:WBY655376 WLU655375:WLU655376 WVQ655375:WVQ655376 I720911:I720912 JE720911:JE720912 TA720911:TA720912 ACW720911:ACW720912 AMS720911:AMS720912 AWO720911:AWO720912 BGK720911:BGK720912 BQG720911:BQG720912 CAC720911:CAC720912 CJY720911:CJY720912 CTU720911:CTU720912 DDQ720911:DDQ720912 DNM720911:DNM720912 DXI720911:DXI720912 EHE720911:EHE720912 ERA720911:ERA720912 FAW720911:FAW720912 FKS720911:FKS720912 FUO720911:FUO720912 GEK720911:GEK720912 GOG720911:GOG720912 GYC720911:GYC720912 HHY720911:HHY720912 HRU720911:HRU720912 IBQ720911:IBQ720912 ILM720911:ILM720912 IVI720911:IVI720912 JFE720911:JFE720912 JPA720911:JPA720912 JYW720911:JYW720912 KIS720911:KIS720912 KSO720911:KSO720912 LCK720911:LCK720912 LMG720911:LMG720912 LWC720911:LWC720912 MFY720911:MFY720912 MPU720911:MPU720912 MZQ720911:MZQ720912 NJM720911:NJM720912 NTI720911:NTI720912 ODE720911:ODE720912 ONA720911:ONA720912 OWW720911:OWW720912 PGS720911:PGS720912 PQO720911:PQO720912 QAK720911:QAK720912 QKG720911:QKG720912 QUC720911:QUC720912 RDY720911:RDY720912 RNU720911:RNU720912 RXQ720911:RXQ720912 SHM720911:SHM720912 SRI720911:SRI720912 TBE720911:TBE720912 TLA720911:TLA720912 TUW720911:TUW720912 UES720911:UES720912 UOO720911:UOO720912 UYK720911:UYK720912 VIG720911:VIG720912 VSC720911:VSC720912 WBY720911:WBY720912 WLU720911:WLU720912 WVQ720911:WVQ720912 I786447:I786448 JE786447:JE786448 TA786447:TA786448 ACW786447:ACW786448 AMS786447:AMS786448 AWO786447:AWO786448 BGK786447:BGK786448 BQG786447:BQG786448 CAC786447:CAC786448 CJY786447:CJY786448 CTU786447:CTU786448 DDQ786447:DDQ786448 DNM786447:DNM786448 DXI786447:DXI786448 EHE786447:EHE786448 ERA786447:ERA786448 FAW786447:FAW786448 FKS786447:FKS786448 FUO786447:FUO786448 GEK786447:GEK786448 GOG786447:GOG786448 GYC786447:GYC786448 HHY786447:HHY786448 HRU786447:HRU786448 IBQ786447:IBQ786448 ILM786447:ILM786448 IVI786447:IVI786448 JFE786447:JFE786448 JPA786447:JPA786448 JYW786447:JYW786448 KIS786447:KIS786448 KSO786447:KSO786448 LCK786447:LCK786448 LMG786447:LMG786448 LWC786447:LWC786448 MFY786447:MFY786448 MPU786447:MPU786448 MZQ786447:MZQ786448 NJM786447:NJM786448 NTI786447:NTI786448 ODE786447:ODE786448 ONA786447:ONA786448 OWW786447:OWW786448 PGS786447:PGS786448 PQO786447:PQO786448 QAK786447:QAK786448 QKG786447:QKG786448 QUC786447:QUC786448 RDY786447:RDY786448 RNU786447:RNU786448 RXQ786447:RXQ786448 SHM786447:SHM786448 SRI786447:SRI786448 TBE786447:TBE786448 TLA786447:TLA786448 TUW786447:TUW786448 UES786447:UES786448 UOO786447:UOO786448 UYK786447:UYK786448 VIG786447:VIG786448 VSC786447:VSC786448 WBY786447:WBY786448 WLU786447:WLU786448 WVQ786447:WVQ786448 I851983:I851984 JE851983:JE851984 TA851983:TA851984 ACW851983:ACW851984 AMS851983:AMS851984 AWO851983:AWO851984 BGK851983:BGK851984 BQG851983:BQG851984 CAC851983:CAC851984 CJY851983:CJY851984 CTU851983:CTU851984 DDQ851983:DDQ851984 DNM851983:DNM851984 DXI851983:DXI851984 EHE851983:EHE851984 ERA851983:ERA851984 FAW851983:FAW851984 FKS851983:FKS851984 FUO851983:FUO851984 GEK851983:GEK851984 GOG851983:GOG851984 GYC851983:GYC851984 HHY851983:HHY851984 HRU851983:HRU851984 IBQ851983:IBQ851984 ILM851983:ILM851984 IVI851983:IVI851984 JFE851983:JFE851984 JPA851983:JPA851984 JYW851983:JYW851984 KIS851983:KIS851984 KSO851983:KSO851984 LCK851983:LCK851984 LMG851983:LMG851984 LWC851983:LWC851984 MFY851983:MFY851984 MPU851983:MPU851984 MZQ851983:MZQ851984 NJM851983:NJM851984 NTI851983:NTI851984 ODE851983:ODE851984 ONA851983:ONA851984 OWW851983:OWW851984 PGS851983:PGS851984 PQO851983:PQO851984 QAK851983:QAK851984 QKG851983:QKG851984 QUC851983:QUC851984 RDY851983:RDY851984 RNU851983:RNU851984 RXQ851983:RXQ851984 SHM851983:SHM851984 SRI851983:SRI851984 TBE851983:TBE851984 TLA851983:TLA851984 TUW851983:TUW851984 UES851983:UES851984 UOO851983:UOO851984 UYK851983:UYK851984 VIG851983:VIG851984 VSC851983:VSC851984 WBY851983:WBY851984 WLU851983:WLU851984 WVQ851983:WVQ851984 I917519:I917520 JE917519:JE917520 TA917519:TA917520 ACW917519:ACW917520 AMS917519:AMS917520 AWO917519:AWO917520 BGK917519:BGK917520 BQG917519:BQG917520 CAC917519:CAC917520 CJY917519:CJY917520 CTU917519:CTU917520 DDQ917519:DDQ917520 DNM917519:DNM917520 DXI917519:DXI917520 EHE917519:EHE917520 ERA917519:ERA917520 FAW917519:FAW917520 FKS917519:FKS917520 FUO917519:FUO917520 GEK917519:GEK917520 GOG917519:GOG917520 GYC917519:GYC917520 HHY917519:HHY917520 HRU917519:HRU917520 IBQ917519:IBQ917520 ILM917519:ILM917520 IVI917519:IVI917520 JFE917519:JFE917520 JPA917519:JPA917520 JYW917519:JYW917520 KIS917519:KIS917520 KSO917519:KSO917520 LCK917519:LCK917520 LMG917519:LMG917520 LWC917519:LWC917520 MFY917519:MFY917520 MPU917519:MPU917520 MZQ917519:MZQ917520 NJM917519:NJM917520 NTI917519:NTI917520 ODE917519:ODE917520 ONA917519:ONA917520 OWW917519:OWW917520 PGS917519:PGS917520 PQO917519:PQO917520 QAK917519:QAK917520 QKG917519:QKG917520 QUC917519:QUC917520 RDY917519:RDY917520 RNU917519:RNU917520 RXQ917519:RXQ917520 SHM917519:SHM917520 SRI917519:SRI917520 TBE917519:TBE917520 TLA917519:TLA917520 TUW917519:TUW917520 UES917519:UES917520 UOO917519:UOO917520 UYK917519:UYK917520 VIG917519:VIG917520 VSC917519:VSC917520 WBY917519:WBY917520 WLU917519:WLU917520 WVQ917519:WVQ917520 I983055:I983056 JE983055:JE983056 TA983055:TA983056 ACW983055:ACW983056 AMS983055:AMS983056 AWO983055:AWO983056 BGK983055:BGK983056 BQG983055:BQG983056 CAC983055:CAC983056 CJY983055:CJY983056 CTU983055:CTU983056 DDQ983055:DDQ983056 DNM983055:DNM983056 DXI983055:DXI983056 EHE983055:EHE983056 ERA983055:ERA983056 FAW983055:FAW983056 FKS983055:FKS983056 FUO983055:FUO983056 GEK983055:GEK983056 GOG983055:GOG983056 GYC983055:GYC983056 HHY983055:HHY983056 HRU983055:HRU983056 IBQ983055:IBQ983056 ILM983055:ILM983056 IVI983055:IVI983056 JFE983055:JFE983056 JPA983055:JPA983056 JYW983055:JYW983056 KIS983055:KIS983056 KSO983055:KSO983056 LCK983055:LCK983056 LMG983055:LMG983056 LWC983055:LWC983056 MFY983055:MFY983056 MPU983055:MPU983056 MZQ983055:MZQ983056 NJM983055:NJM983056 NTI983055:NTI983056 ODE983055:ODE983056 ONA983055:ONA983056 OWW983055:OWW983056 PGS983055:PGS983056 PQO983055:PQO983056 QAK983055:QAK983056 QKG983055:QKG983056 QUC983055:QUC983056 RDY983055:RDY983056 RNU983055:RNU983056 RXQ983055:RXQ983056 SHM983055:SHM983056 SRI983055:SRI983056 TBE983055:TBE983056 TLA983055:TLA983056 TUW983055:TUW983056 UES983055:UES983056 UOO983055:UOO983056 UYK983055:UYK983056 VIG983055:VIG983056 VSC983055:VSC983056 WBY983055:WBY983056 WLU983055:WLU983056 WVQ983055:WVQ983056 F15:F16 JB15:JB16 SX15:SX16 ACT15:ACT16 AMP15:AMP16 AWL15:AWL16 BGH15:BGH16 BQD15:BQD16 BZZ15:BZZ16 CJV15:CJV16 CTR15:CTR16 DDN15:DDN16 DNJ15:DNJ16 DXF15:DXF16 EHB15:EHB16 EQX15:EQX16 FAT15:FAT16 FKP15:FKP16 FUL15:FUL16 GEH15:GEH16 GOD15:GOD16 GXZ15:GXZ16 HHV15:HHV16 HRR15:HRR16 IBN15:IBN16 ILJ15:ILJ16 IVF15:IVF16 JFB15:JFB16 JOX15:JOX16 JYT15:JYT16 KIP15:KIP16 KSL15:KSL16 LCH15:LCH16 LMD15:LMD16 LVZ15:LVZ16 MFV15:MFV16 MPR15:MPR16 MZN15:MZN16 NJJ15:NJJ16 NTF15:NTF16 ODB15:ODB16 OMX15:OMX16 OWT15:OWT16 PGP15:PGP16 PQL15:PQL16 QAH15:QAH16 QKD15:QKD16 QTZ15:QTZ16 RDV15:RDV16 RNR15:RNR16 RXN15:RXN16 SHJ15:SHJ16 SRF15:SRF16 TBB15:TBB16 TKX15:TKX16 TUT15:TUT16 UEP15:UEP16 UOL15:UOL16 UYH15:UYH16 VID15:VID16 VRZ15:VRZ16 WBV15:WBV16 WLR15:WLR16 WVN15:WVN16 F65551:F65552 JB65551:JB65552 SX65551:SX65552 ACT65551:ACT65552 AMP65551:AMP65552 AWL65551:AWL65552 BGH65551:BGH65552 BQD65551:BQD65552 BZZ65551:BZZ65552 CJV65551:CJV65552 CTR65551:CTR65552 DDN65551:DDN65552 DNJ65551:DNJ65552 DXF65551:DXF65552 EHB65551:EHB65552 EQX65551:EQX65552 FAT65551:FAT65552 FKP65551:FKP65552 FUL65551:FUL65552 GEH65551:GEH65552 GOD65551:GOD65552 GXZ65551:GXZ65552 HHV65551:HHV65552 HRR65551:HRR65552 IBN65551:IBN65552 ILJ65551:ILJ65552 IVF65551:IVF65552 JFB65551:JFB65552 JOX65551:JOX65552 JYT65551:JYT65552 KIP65551:KIP65552 KSL65551:KSL65552 LCH65551:LCH65552 LMD65551:LMD65552 LVZ65551:LVZ65552 MFV65551:MFV65552 MPR65551:MPR65552 MZN65551:MZN65552 NJJ65551:NJJ65552 NTF65551:NTF65552 ODB65551:ODB65552 OMX65551:OMX65552 OWT65551:OWT65552 PGP65551:PGP65552 PQL65551:PQL65552 QAH65551:QAH65552 QKD65551:QKD65552 QTZ65551:QTZ65552 RDV65551:RDV65552 RNR65551:RNR65552 RXN65551:RXN65552 SHJ65551:SHJ65552 SRF65551:SRF65552 TBB65551:TBB65552 TKX65551:TKX65552 TUT65551:TUT65552 UEP65551:UEP65552 UOL65551:UOL65552 UYH65551:UYH65552 VID65551:VID65552 VRZ65551:VRZ65552 WBV65551:WBV65552 WLR65551:WLR65552 WVN65551:WVN65552 F131087:F131088 JB131087:JB131088 SX131087:SX131088 ACT131087:ACT131088 AMP131087:AMP131088 AWL131087:AWL131088 BGH131087:BGH131088 BQD131087:BQD131088 BZZ131087:BZZ131088 CJV131087:CJV131088 CTR131087:CTR131088 DDN131087:DDN131088 DNJ131087:DNJ131088 DXF131087:DXF131088 EHB131087:EHB131088 EQX131087:EQX131088 FAT131087:FAT131088 FKP131087:FKP131088 FUL131087:FUL131088 GEH131087:GEH131088 GOD131087:GOD131088 GXZ131087:GXZ131088 HHV131087:HHV131088 HRR131087:HRR131088 IBN131087:IBN131088 ILJ131087:ILJ131088 IVF131087:IVF131088 JFB131087:JFB131088 JOX131087:JOX131088 JYT131087:JYT131088 KIP131087:KIP131088 KSL131087:KSL131088 LCH131087:LCH131088 LMD131087:LMD131088 LVZ131087:LVZ131088 MFV131087:MFV131088 MPR131087:MPR131088 MZN131087:MZN131088 NJJ131087:NJJ131088 NTF131087:NTF131088 ODB131087:ODB131088 OMX131087:OMX131088 OWT131087:OWT131088 PGP131087:PGP131088 PQL131087:PQL131088 QAH131087:QAH131088 QKD131087:QKD131088 QTZ131087:QTZ131088 RDV131087:RDV131088 RNR131087:RNR131088 RXN131087:RXN131088 SHJ131087:SHJ131088 SRF131087:SRF131088 TBB131087:TBB131088 TKX131087:TKX131088 TUT131087:TUT131088 UEP131087:UEP131088 UOL131087:UOL131088 UYH131087:UYH131088 VID131087:VID131088 VRZ131087:VRZ131088 WBV131087:WBV131088 WLR131087:WLR131088 WVN131087:WVN131088 F196623:F196624 JB196623:JB196624 SX196623:SX196624 ACT196623:ACT196624 AMP196623:AMP196624 AWL196623:AWL196624 BGH196623:BGH196624 BQD196623:BQD196624 BZZ196623:BZZ196624 CJV196623:CJV196624 CTR196623:CTR196624 DDN196623:DDN196624 DNJ196623:DNJ196624 DXF196623:DXF196624 EHB196623:EHB196624 EQX196623:EQX196624 FAT196623:FAT196624 FKP196623:FKP196624 FUL196623:FUL196624 GEH196623:GEH196624 GOD196623:GOD196624 GXZ196623:GXZ196624 HHV196623:HHV196624 HRR196623:HRR196624 IBN196623:IBN196624 ILJ196623:ILJ196624 IVF196623:IVF196624 JFB196623:JFB196624 JOX196623:JOX196624 JYT196623:JYT196624 KIP196623:KIP196624 KSL196623:KSL196624 LCH196623:LCH196624 LMD196623:LMD196624 LVZ196623:LVZ196624 MFV196623:MFV196624 MPR196623:MPR196624 MZN196623:MZN196624 NJJ196623:NJJ196624 NTF196623:NTF196624 ODB196623:ODB196624 OMX196623:OMX196624 OWT196623:OWT196624 PGP196623:PGP196624 PQL196623:PQL196624 QAH196623:QAH196624 QKD196623:QKD196624 QTZ196623:QTZ196624 RDV196623:RDV196624 RNR196623:RNR196624 RXN196623:RXN196624 SHJ196623:SHJ196624 SRF196623:SRF196624 TBB196623:TBB196624 TKX196623:TKX196624 TUT196623:TUT196624 UEP196623:UEP196624 UOL196623:UOL196624 UYH196623:UYH196624 VID196623:VID196624 VRZ196623:VRZ196624 WBV196623:WBV196624 WLR196623:WLR196624 WVN196623:WVN196624 F262159:F262160 JB262159:JB262160 SX262159:SX262160 ACT262159:ACT262160 AMP262159:AMP262160 AWL262159:AWL262160 BGH262159:BGH262160 BQD262159:BQD262160 BZZ262159:BZZ262160 CJV262159:CJV262160 CTR262159:CTR262160 DDN262159:DDN262160 DNJ262159:DNJ262160 DXF262159:DXF262160 EHB262159:EHB262160 EQX262159:EQX262160 FAT262159:FAT262160 FKP262159:FKP262160 FUL262159:FUL262160 GEH262159:GEH262160 GOD262159:GOD262160 GXZ262159:GXZ262160 HHV262159:HHV262160 HRR262159:HRR262160 IBN262159:IBN262160 ILJ262159:ILJ262160 IVF262159:IVF262160 JFB262159:JFB262160 JOX262159:JOX262160 JYT262159:JYT262160 KIP262159:KIP262160 KSL262159:KSL262160 LCH262159:LCH262160 LMD262159:LMD262160 LVZ262159:LVZ262160 MFV262159:MFV262160 MPR262159:MPR262160 MZN262159:MZN262160 NJJ262159:NJJ262160 NTF262159:NTF262160 ODB262159:ODB262160 OMX262159:OMX262160 OWT262159:OWT262160 PGP262159:PGP262160 PQL262159:PQL262160 QAH262159:QAH262160 QKD262159:QKD262160 QTZ262159:QTZ262160 RDV262159:RDV262160 RNR262159:RNR262160 RXN262159:RXN262160 SHJ262159:SHJ262160 SRF262159:SRF262160 TBB262159:TBB262160 TKX262159:TKX262160 TUT262159:TUT262160 UEP262159:UEP262160 UOL262159:UOL262160 UYH262159:UYH262160 VID262159:VID262160 VRZ262159:VRZ262160 WBV262159:WBV262160 WLR262159:WLR262160 WVN262159:WVN262160 F327695:F327696 JB327695:JB327696 SX327695:SX327696 ACT327695:ACT327696 AMP327695:AMP327696 AWL327695:AWL327696 BGH327695:BGH327696 BQD327695:BQD327696 BZZ327695:BZZ327696 CJV327695:CJV327696 CTR327695:CTR327696 DDN327695:DDN327696 DNJ327695:DNJ327696 DXF327695:DXF327696 EHB327695:EHB327696 EQX327695:EQX327696 FAT327695:FAT327696 FKP327695:FKP327696 FUL327695:FUL327696 GEH327695:GEH327696 GOD327695:GOD327696 GXZ327695:GXZ327696 HHV327695:HHV327696 HRR327695:HRR327696 IBN327695:IBN327696 ILJ327695:ILJ327696 IVF327695:IVF327696 JFB327695:JFB327696 JOX327695:JOX327696 JYT327695:JYT327696 KIP327695:KIP327696 KSL327695:KSL327696 LCH327695:LCH327696 LMD327695:LMD327696 LVZ327695:LVZ327696 MFV327695:MFV327696 MPR327695:MPR327696 MZN327695:MZN327696 NJJ327695:NJJ327696 NTF327695:NTF327696 ODB327695:ODB327696 OMX327695:OMX327696 OWT327695:OWT327696 PGP327695:PGP327696 PQL327695:PQL327696 QAH327695:QAH327696 QKD327695:QKD327696 QTZ327695:QTZ327696 RDV327695:RDV327696 RNR327695:RNR327696 RXN327695:RXN327696 SHJ327695:SHJ327696 SRF327695:SRF327696 TBB327695:TBB327696 TKX327695:TKX327696 TUT327695:TUT327696 UEP327695:UEP327696 UOL327695:UOL327696 UYH327695:UYH327696 VID327695:VID327696 VRZ327695:VRZ327696 WBV327695:WBV327696 WLR327695:WLR327696 WVN327695:WVN327696 F393231:F393232 JB393231:JB393232 SX393231:SX393232 ACT393231:ACT393232 AMP393231:AMP393232 AWL393231:AWL393232 BGH393231:BGH393232 BQD393231:BQD393232 BZZ393231:BZZ393232 CJV393231:CJV393232 CTR393231:CTR393232 DDN393231:DDN393232 DNJ393231:DNJ393232 DXF393231:DXF393232 EHB393231:EHB393232 EQX393231:EQX393232 FAT393231:FAT393232 FKP393231:FKP393232 FUL393231:FUL393232 GEH393231:GEH393232 GOD393231:GOD393232 GXZ393231:GXZ393232 HHV393231:HHV393232 HRR393231:HRR393232 IBN393231:IBN393232 ILJ393231:ILJ393232 IVF393231:IVF393232 JFB393231:JFB393232 JOX393231:JOX393232 JYT393231:JYT393232 KIP393231:KIP393232 KSL393231:KSL393232 LCH393231:LCH393232 LMD393231:LMD393232 LVZ393231:LVZ393232 MFV393231:MFV393232 MPR393231:MPR393232 MZN393231:MZN393232 NJJ393231:NJJ393232 NTF393231:NTF393232 ODB393231:ODB393232 OMX393231:OMX393232 OWT393231:OWT393232 PGP393231:PGP393232 PQL393231:PQL393232 QAH393231:QAH393232 QKD393231:QKD393232 QTZ393231:QTZ393232 RDV393231:RDV393232 RNR393231:RNR393232 RXN393231:RXN393232 SHJ393231:SHJ393232 SRF393231:SRF393232 TBB393231:TBB393232 TKX393231:TKX393232 TUT393231:TUT393232 UEP393231:UEP393232 UOL393231:UOL393232 UYH393231:UYH393232 VID393231:VID393232 VRZ393231:VRZ393232 WBV393231:WBV393232 WLR393231:WLR393232 WVN393231:WVN393232 F458767:F458768 JB458767:JB458768 SX458767:SX458768 ACT458767:ACT458768 AMP458767:AMP458768 AWL458767:AWL458768 BGH458767:BGH458768 BQD458767:BQD458768 BZZ458767:BZZ458768 CJV458767:CJV458768 CTR458767:CTR458768 DDN458767:DDN458768 DNJ458767:DNJ458768 DXF458767:DXF458768 EHB458767:EHB458768 EQX458767:EQX458768 FAT458767:FAT458768 FKP458767:FKP458768 FUL458767:FUL458768 GEH458767:GEH458768 GOD458767:GOD458768 GXZ458767:GXZ458768 HHV458767:HHV458768 HRR458767:HRR458768 IBN458767:IBN458768 ILJ458767:ILJ458768 IVF458767:IVF458768 JFB458767:JFB458768 JOX458767:JOX458768 JYT458767:JYT458768 KIP458767:KIP458768 KSL458767:KSL458768 LCH458767:LCH458768 LMD458767:LMD458768 LVZ458767:LVZ458768 MFV458767:MFV458768 MPR458767:MPR458768 MZN458767:MZN458768 NJJ458767:NJJ458768 NTF458767:NTF458768 ODB458767:ODB458768 OMX458767:OMX458768 OWT458767:OWT458768 PGP458767:PGP458768 PQL458767:PQL458768 QAH458767:QAH458768 QKD458767:QKD458768 QTZ458767:QTZ458768 RDV458767:RDV458768 RNR458767:RNR458768 RXN458767:RXN458768 SHJ458767:SHJ458768 SRF458767:SRF458768 TBB458767:TBB458768 TKX458767:TKX458768 TUT458767:TUT458768 UEP458767:UEP458768 UOL458767:UOL458768 UYH458767:UYH458768 VID458767:VID458768 VRZ458767:VRZ458768 WBV458767:WBV458768 WLR458767:WLR458768 WVN458767:WVN458768 F524303:F524304 JB524303:JB524304 SX524303:SX524304 ACT524303:ACT524304 AMP524303:AMP524304 AWL524303:AWL524304 BGH524303:BGH524304 BQD524303:BQD524304 BZZ524303:BZZ524304 CJV524303:CJV524304 CTR524303:CTR524304 DDN524303:DDN524304 DNJ524303:DNJ524304 DXF524303:DXF524304 EHB524303:EHB524304 EQX524303:EQX524304 FAT524303:FAT524304 FKP524303:FKP524304 FUL524303:FUL524304 GEH524303:GEH524304 GOD524303:GOD524304 GXZ524303:GXZ524304 HHV524303:HHV524304 HRR524303:HRR524304 IBN524303:IBN524304 ILJ524303:ILJ524304 IVF524303:IVF524304 JFB524303:JFB524304 JOX524303:JOX524304 JYT524303:JYT524304 KIP524303:KIP524304 KSL524303:KSL524304 LCH524303:LCH524304 LMD524303:LMD524304 LVZ524303:LVZ524304 MFV524303:MFV524304 MPR524303:MPR524304 MZN524303:MZN524304 NJJ524303:NJJ524304 NTF524303:NTF524304 ODB524303:ODB524304 OMX524303:OMX524304 OWT524303:OWT524304 PGP524303:PGP524304 PQL524303:PQL524304 QAH524303:QAH524304 QKD524303:QKD524304 QTZ524303:QTZ524304 RDV524303:RDV524304 RNR524303:RNR524304 RXN524303:RXN524304 SHJ524303:SHJ524304 SRF524303:SRF524304 TBB524303:TBB524304 TKX524303:TKX524304 TUT524303:TUT524304 UEP524303:UEP524304 UOL524303:UOL524304 UYH524303:UYH524304 VID524303:VID524304 VRZ524303:VRZ524304 WBV524303:WBV524304 WLR524303:WLR524304 WVN524303:WVN524304 F589839:F589840 JB589839:JB589840 SX589839:SX589840 ACT589839:ACT589840 AMP589839:AMP589840 AWL589839:AWL589840 BGH589839:BGH589840 BQD589839:BQD589840 BZZ589839:BZZ589840 CJV589839:CJV589840 CTR589839:CTR589840 DDN589839:DDN589840 DNJ589839:DNJ589840 DXF589839:DXF589840 EHB589839:EHB589840 EQX589839:EQX589840 FAT589839:FAT589840 FKP589839:FKP589840 FUL589839:FUL589840 GEH589839:GEH589840 GOD589839:GOD589840 GXZ589839:GXZ589840 HHV589839:HHV589840 HRR589839:HRR589840 IBN589839:IBN589840 ILJ589839:ILJ589840 IVF589839:IVF589840 JFB589839:JFB589840 JOX589839:JOX589840 JYT589839:JYT589840 KIP589839:KIP589840 KSL589839:KSL589840 LCH589839:LCH589840 LMD589839:LMD589840 LVZ589839:LVZ589840 MFV589839:MFV589840 MPR589839:MPR589840 MZN589839:MZN589840 NJJ589839:NJJ589840 NTF589839:NTF589840 ODB589839:ODB589840 OMX589839:OMX589840 OWT589839:OWT589840 PGP589839:PGP589840 PQL589839:PQL589840 QAH589839:QAH589840 QKD589839:QKD589840 QTZ589839:QTZ589840 RDV589839:RDV589840 RNR589839:RNR589840 RXN589839:RXN589840 SHJ589839:SHJ589840 SRF589839:SRF589840 TBB589839:TBB589840 TKX589839:TKX589840 TUT589839:TUT589840 UEP589839:UEP589840 UOL589839:UOL589840 UYH589839:UYH589840 VID589839:VID589840 VRZ589839:VRZ589840 WBV589839:WBV589840 WLR589839:WLR589840 WVN589839:WVN589840 F655375:F655376 JB655375:JB655376 SX655375:SX655376 ACT655375:ACT655376 AMP655375:AMP655376 AWL655375:AWL655376 BGH655375:BGH655376 BQD655375:BQD655376 BZZ655375:BZZ655376 CJV655375:CJV655376 CTR655375:CTR655376 DDN655375:DDN655376 DNJ655375:DNJ655376 DXF655375:DXF655376 EHB655375:EHB655376 EQX655375:EQX655376 FAT655375:FAT655376 FKP655375:FKP655376 FUL655375:FUL655376 GEH655375:GEH655376 GOD655375:GOD655376 GXZ655375:GXZ655376 HHV655375:HHV655376 HRR655375:HRR655376 IBN655375:IBN655376 ILJ655375:ILJ655376 IVF655375:IVF655376 JFB655375:JFB655376 JOX655375:JOX655376 JYT655375:JYT655376 KIP655375:KIP655376 KSL655375:KSL655376 LCH655375:LCH655376 LMD655375:LMD655376 LVZ655375:LVZ655376 MFV655375:MFV655376 MPR655375:MPR655376 MZN655375:MZN655376 NJJ655375:NJJ655376 NTF655375:NTF655376 ODB655375:ODB655376 OMX655375:OMX655376 OWT655375:OWT655376 PGP655375:PGP655376 PQL655375:PQL655376 QAH655375:QAH655376 QKD655375:QKD655376 QTZ655375:QTZ655376 RDV655375:RDV655376 RNR655375:RNR655376 RXN655375:RXN655376 SHJ655375:SHJ655376 SRF655375:SRF655376 TBB655375:TBB655376 TKX655375:TKX655376 TUT655375:TUT655376 UEP655375:UEP655376 UOL655375:UOL655376 UYH655375:UYH655376 VID655375:VID655376 VRZ655375:VRZ655376 WBV655375:WBV655376 WLR655375:WLR655376 WVN655375:WVN655376 F720911:F720912 JB720911:JB720912 SX720911:SX720912 ACT720911:ACT720912 AMP720911:AMP720912 AWL720911:AWL720912 BGH720911:BGH720912 BQD720911:BQD720912 BZZ720911:BZZ720912 CJV720911:CJV720912 CTR720911:CTR720912 DDN720911:DDN720912 DNJ720911:DNJ720912 DXF720911:DXF720912 EHB720911:EHB720912 EQX720911:EQX720912 FAT720911:FAT720912 FKP720911:FKP720912 FUL720911:FUL720912 GEH720911:GEH720912 GOD720911:GOD720912 GXZ720911:GXZ720912 HHV720911:HHV720912 HRR720911:HRR720912 IBN720911:IBN720912 ILJ720911:ILJ720912 IVF720911:IVF720912 JFB720911:JFB720912 JOX720911:JOX720912 JYT720911:JYT720912 KIP720911:KIP720912 KSL720911:KSL720912 LCH720911:LCH720912 LMD720911:LMD720912 LVZ720911:LVZ720912 MFV720911:MFV720912 MPR720911:MPR720912 MZN720911:MZN720912 NJJ720911:NJJ720912 NTF720911:NTF720912 ODB720911:ODB720912 OMX720911:OMX720912 OWT720911:OWT720912 PGP720911:PGP720912 PQL720911:PQL720912 QAH720911:QAH720912 QKD720911:QKD720912 QTZ720911:QTZ720912 RDV720911:RDV720912 RNR720911:RNR720912 RXN720911:RXN720912 SHJ720911:SHJ720912 SRF720911:SRF720912 TBB720911:TBB720912 TKX720911:TKX720912 TUT720911:TUT720912 UEP720911:UEP720912 UOL720911:UOL720912 UYH720911:UYH720912 VID720911:VID720912 VRZ720911:VRZ720912 WBV720911:WBV720912 WLR720911:WLR720912 WVN720911:WVN720912 F786447:F786448 JB786447:JB786448 SX786447:SX786448 ACT786447:ACT786448 AMP786447:AMP786448 AWL786447:AWL786448 BGH786447:BGH786448 BQD786447:BQD786448 BZZ786447:BZZ786448 CJV786447:CJV786448 CTR786447:CTR786448 DDN786447:DDN786448 DNJ786447:DNJ786448 DXF786447:DXF786448 EHB786447:EHB786448 EQX786447:EQX786448 FAT786447:FAT786448 FKP786447:FKP786448 FUL786447:FUL786448 GEH786447:GEH786448 GOD786447:GOD786448 GXZ786447:GXZ786448 HHV786447:HHV786448 HRR786447:HRR786448 IBN786447:IBN786448 ILJ786447:ILJ786448 IVF786447:IVF786448 JFB786447:JFB786448 JOX786447:JOX786448 JYT786447:JYT786448 KIP786447:KIP786448 KSL786447:KSL786448 LCH786447:LCH786448 LMD786447:LMD786448 LVZ786447:LVZ786448 MFV786447:MFV786448 MPR786447:MPR786448 MZN786447:MZN786448 NJJ786447:NJJ786448 NTF786447:NTF786448 ODB786447:ODB786448 OMX786447:OMX786448 OWT786447:OWT786448 PGP786447:PGP786448 PQL786447:PQL786448 QAH786447:QAH786448 QKD786447:QKD786448 QTZ786447:QTZ786448 RDV786447:RDV786448 RNR786447:RNR786448 RXN786447:RXN786448 SHJ786447:SHJ786448 SRF786447:SRF786448 TBB786447:TBB786448 TKX786447:TKX786448 TUT786447:TUT786448 UEP786447:UEP786448 UOL786447:UOL786448 UYH786447:UYH786448 VID786447:VID786448 VRZ786447:VRZ786448 WBV786447:WBV786448 WLR786447:WLR786448 WVN786447:WVN786448 F851983:F851984 JB851983:JB851984 SX851983:SX851984 ACT851983:ACT851984 AMP851983:AMP851984 AWL851983:AWL851984 BGH851983:BGH851984 BQD851983:BQD851984 BZZ851983:BZZ851984 CJV851983:CJV851984 CTR851983:CTR851984 DDN851983:DDN851984 DNJ851983:DNJ851984 DXF851983:DXF851984 EHB851983:EHB851984 EQX851983:EQX851984 FAT851983:FAT851984 FKP851983:FKP851984 FUL851983:FUL851984 GEH851983:GEH851984 GOD851983:GOD851984 GXZ851983:GXZ851984 HHV851983:HHV851984 HRR851983:HRR851984 IBN851983:IBN851984 ILJ851983:ILJ851984 IVF851983:IVF851984 JFB851983:JFB851984 JOX851983:JOX851984 JYT851983:JYT851984 KIP851983:KIP851984 KSL851983:KSL851984 LCH851983:LCH851984 LMD851983:LMD851984 LVZ851983:LVZ851984 MFV851983:MFV851984 MPR851983:MPR851984 MZN851983:MZN851984 NJJ851983:NJJ851984 NTF851983:NTF851984 ODB851983:ODB851984 OMX851983:OMX851984 OWT851983:OWT851984 PGP851983:PGP851984 PQL851983:PQL851984 QAH851983:QAH851984 QKD851983:QKD851984 QTZ851983:QTZ851984 RDV851983:RDV851984 RNR851983:RNR851984 RXN851983:RXN851984 SHJ851983:SHJ851984 SRF851983:SRF851984 TBB851983:TBB851984 TKX851983:TKX851984 TUT851983:TUT851984 UEP851983:UEP851984 UOL851983:UOL851984 UYH851983:UYH851984 VID851983:VID851984 VRZ851983:VRZ851984 WBV851983:WBV851984 WLR851983:WLR851984 WVN851983:WVN851984 F917519:F917520 JB917519:JB917520 SX917519:SX917520 ACT917519:ACT917520 AMP917519:AMP917520 AWL917519:AWL917520 BGH917519:BGH917520 BQD917519:BQD917520 BZZ917519:BZZ917520 CJV917519:CJV917520 CTR917519:CTR917520 DDN917519:DDN917520 DNJ917519:DNJ917520 DXF917519:DXF917520 EHB917519:EHB917520 EQX917519:EQX917520 FAT917519:FAT917520 FKP917519:FKP917520 FUL917519:FUL917520 GEH917519:GEH917520 GOD917519:GOD917520 GXZ917519:GXZ917520 HHV917519:HHV917520 HRR917519:HRR917520 IBN917519:IBN917520 ILJ917519:ILJ917520 IVF917519:IVF917520 JFB917519:JFB917520 JOX917519:JOX917520 JYT917519:JYT917520 KIP917519:KIP917520 KSL917519:KSL917520 LCH917519:LCH917520 LMD917519:LMD917520 LVZ917519:LVZ917520 MFV917519:MFV917520 MPR917519:MPR917520 MZN917519:MZN917520 NJJ917519:NJJ917520 NTF917519:NTF917520 ODB917519:ODB917520 OMX917519:OMX917520 OWT917519:OWT917520 PGP917519:PGP917520 PQL917519:PQL917520 QAH917519:QAH917520 QKD917519:QKD917520 QTZ917519:QTZ917520 RDV917519:RDV917520 RNR917519:RNR917520 RXN917519:RXN917520 SHJ917519:SHJ917520 SRF917519:SRF917520 TBB917519:TBB917520 TKX917519:TKX917520 TUT917519:TUT917520 UEP917519:UEP917520 UOL917519:UOL917520 UYH917519:UYH917520 VID917519:VID917520 VRZ917519:VRZ917520 WBV917519:WBV917520 WLR917519:WLR917520 WVN917519:WVN917520 F983055:F983056 JB983055:JB983056 SX983055:SX983056 ACT983055:ACT983056 AMP983055:AMP983056 AWL983055:AWL983056 BGH983055:BGH983056 BQD983055:BQD983056 BZZ983055:BZZ983056 CJV983055:CJV983056 CTR983055:CTR983056 DDN983055:DDN983056 DNJ983055:DNJ983056 DXF983055:DXF983056 EHB983055:EHB983056 EQX983055:EQX983056 FAT983055:FAT983056 FKP983055:FKP983056 FUL983055:FUL983056 GEH983055:GEH983056 GOD983055:GOD983056 GXZ983055:GXZ983056 HHV983055:HHV983056 HRR983055:HRR983056 IBN983055:IBN983056 ILJ983055:ILJ983056 IVF983055:IVF983056 JFB983055:JFB983056 JOX983055:JOX983056 JYT983055:JYT983056 KIP983055:KIP983056 KSL983055:KSL983056 LCH983055:LCH983056 LMD983055:LMD983056 LVZ983055:LVZ983056 MFV983055:MFV983056 MPR983055:MPR983056 MZN983055:MZN983056 NJJ983055:NJJ983056 NTF983055:NTF983056 ODB983055:ODB983056 OMX983055:OMX983056 OWT983055:OWT983056 PGP983055:PGP983056 PQL983055:PQL983056 QAH983055:QAH983056 QKD983055:QKD983056 QTZ983055:QTZ983056 RDV983055:RDV983056 RNR983055:RNR983056 RXN983055:RXN983056 SHJ983055:SHJ983056 SRF983055:SRF983056 TBB983055:TBB983056 TKX983055:TKX983056 TUT983055:TUT983056 UEP983055:UEP983056 UOL983055:UOL983056 UYH983055:UYH983056 VID983055:VID983056 VRZ983055:VRZ983056 WBV983055:WBV983056 WLR983055:WLR983056 WVN983055:WVN983056 O12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 H12 JD12 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F21:F22 JB21:JB22 SX21:SX22 ACT21:ACT22 AMP21:AMP22 AWL21:AWL22 BGH21:BGH22 BQD21:BQD22 BZZ21:BZZ22 CJV21:CJV22 CTR21:CTR22 DDN21:DDN22 DNJ21:DNJ22 DXF21:DXF22 EHB21:EHB22 EQX21:EQX22 FAT21:FAT22 FKP21:FKP22 FUL21:FUL22 GEH21:GEH22 GOD21:GOD22 GXZ21:GXZ22 HHV21:HHV22 HRR21:HRR22 IBN21:IBN22 ILJ21:ILJ22 IVF21:IVF22 JFB21:JFB22 JOX21:JOX22 JYT21:JYT22 KIP21:KIP22 KSL21:KSL22 LCH21:LCH22 LMD21:LMD22 LVZ21:LVZ22 MFV21:MFV22 MPR21:MPR22 MZN21:MZN22 NJJ21:NJJ22 NTF21:NTF22 ODB21:ODB22 OMX21:OMX22 OWT21:OWT22 PGP21:PGP22 PQL21:PQL22 QAH21:QAH22 QKD21:QKD22 QTZ21:QTZ22 RDV21:RDV22 RNR21:RNR22 RXN21:RXN22 SHJ21:SHJ22 SRF21:SRF22 TBB21:TBB22 TKX21:TKX22 TUT21:TUT22 UEP21:UEP22 UOL21:UOL22 UYH21:UYH22 VID21:VID22 VRZ21:VRZ22 WBV21:WBV22 WLR21:WLR22 WVN21:WVN22 F65557:F65558 JB65557:JB65558 SX65557:SX65558 ACT65557:ACT65558 AMP65557:AMP65558 AWL65557:AWL65558 BGH65557:BGH65558 BQD65557:BQD65558 BZZ65557:BZZ65558 CJV65557:CJV65558 CTR65557:CTR65558 DDN65557:DDN65558 DNJ65557:DNJ65558 DXF65557:DXF65558 EHB65557:EHB65558 EQX65557:EQX65558 FAT65557:FAT65558 FKP65557:FKP65558 FUL65557:FUL65558 GEH65557:GEH65558 GOD65557:GOD65558 GXZ65557:GXZ65558 HHV65557:HHV65558 HRR65557:HRR65558 IBN65557:IBN65558 ILJ65557:ILJ65558 IVF65557:IVF65558 JFB65557:JFB65558 JOX65557:JOX65558 JYT65557:JYT65558 KIP65557:KIP65558 KSL65557:KSL65558 LCH65557:LCH65558 LMD65557:LMD65558 LVZ65557:LVZ65558 MFV65557:MFV65558 MPR65557:MPR65558 MZN65557:MZN65558 NJJ65557:NJJ65558 NTF65557:NTF65558 ODB65557:ODB65558 OMX65557:OMX65558 OWT65557:OWT65558 PGP65557:PGP65558 PQL65557:PQL65558 QAH65557:QAH65558 QKD65557:QKD65558 QTZ65557:QTZ65558 RDV65557:RDV65558 RNR65557:RNR65558 RXN65557:RXN65558 SHJ65557:SHJ65558 SRF65557:SRF65558 TBB65557:TBB65558 TKX65557:TKX65558 TUT65557:TUT65558 UEP65557:UEP65558 UOL65557:UOL65558 UYH65557:UYH65558 VID65557:VID65558 VRZ65557:VRZ65558 WBV65557:WBV65558 WLR65557:WLR65558 WVN65557:WVN65558 F131093:F131094 JB131093:JB131094 SX131093:SX131094 ACT131093:ACT131094 AMP131093:AMP131094 AWL131093:AWL131094 BGH131093:BGH131094 BQD131093:BQD131094 BZZ131093:BZZ131094 CJV131093:CJV131094 CTR131093:CTR131094 DDN131093:DDN131094 DNJ131093:DNJ131094 DXF131093:DXF131094 EHB131093:EHB131094 EQX131093:EQX131094 FAT131093:FAT131094 FKP131093:FKP131094 FUL131093:FUL131094 GEH131093:GEH131094 GOD131093:GOD131094 GXZ131093:GXZ131094 HHV131093:HHV131094 HRR131093:HRR131094 IBN131093:IBN131094 ILJ131093:ILJ131094 IVF131093:IVF131094 JFB131093:JFB131094 JOX131093:JOX131094 JYT131093:JYT131094 KIP131093:KIP131094 KSL131093:KSL131094 LCH131093:LCH131094 LMD131093:LMD131094 LVZ131093:LVZ131094 MFV131093:MFV131094 MPR131093:MPR131094 MZN131093:MZN131094 NJJ131093:NJJ131094 NTF131093:NTF131094 ODB131093:ODB131094 OMX131093:OMX131094 OWT131093:OWT131094 PGP131093:PGP131094 PQL131093:PQL131094 QAH131093:QAH131094 QKD131093:QKD131094 QTZ131093:QTZ131094 RDV131093:RDV131094 RNR131093:RNR131094 RXN131093:RXN131094 SHJ131093:SHJ131094 SRF131093:SRF131094 TBB131093:TBB131094 TKX131093:TKX131094 TUT131093:TUT131094 UEP131093:UEP131094 UOL131093:UOL131094 UYH131093:UYH131094 VID131093:VID131094 VRZ131093:VRZ131094 WBV131093:WBV131094 WLR131093:WLR131094 WVN131093:WVN131094 F196629:F196630 JB196629:JB196630 SX196629:SX196630 ACT196629:ACT196630 AMP196629:AMP196630 AWL196629:AWL196630 BGH196629:BGH196630 BQD196629:BQD196630 BZZ196629:BZZ196630 CJV196629:CJV196630 CTR196629:CTR196630 DDN196629:DDN196630 DNJ196629:DNJ196630 DXF196629:DXF196630 EHB196629:EHB196630 EQX196629:EQX196630 FAT196629:FAT196630 FKP196629:FKP196630 FUL196629:FUL196630 GEH196629:GEH196630 GOD196629:GOD196630 GXZ196629:GXZ196630 HHV196629:HHV196630 HRR196629:HRR196630 IBN196629:IBN196630 ILJ196629:ILJ196630 IVF196629:IVF196630 JFB196629:JFB196630 JOX196629:JOX196630 JYT196629:JYT196630 KIP196629:KIP196630 KSL196629:KSL196630 LCH196629:LCH196630 LMD196629:LMD196630 LVZ196629:LVZ196630 MFV196629:MFV196630 MPR196629:MPR196630 MZN196629:MZN196630 NJJ196629:NJJ196630 NTF196629:NTF196630 ODB196629:ODB196630 OMX196629:OMX196630 OWT196629:OWT196630 PGP196629:PGP196630 PQL196629:PQL196630 QAH196629:QAH196630 QKD196629:QKD196630 QTZ196629:QTZ196630 RDV196629:RDV196630 RNR196629:RNR196630 RXN196629:RXN196630 SHJ196629:SHJ196630 SRF196629:SRF196630 TBB196629:TBB196630 TKX196629:TKX196630 TUT196629:TUT196630 UEP196629:UEP196630 UOL196629:UOL196630 UYH196629:UYH196630 VID196629:VID196630 VRZ196629:VRZ196630 WBV196629:WBV196630 WLR196629:WLR196630 WVN196629:WVN196630 F262165:F262166 JB262165:JB262166 SX262165:SX262166 ACT262165:ACT262166 AMP262165:AMP262166 AWL262165:AWL262166 BGH262165:BGH262166 BQD262165:BQD262166 BZZ262165:BZZ262166 CJV262165:CJV262166 CTR262165:CTR262166 DDN262165:DDN262166 DNJ262165:DNJ262166 DXF262165:DXF262166 EHB262165:EHB262166 EQX262165:EQX262166 FAT262165:FAT262166 FKP262165:FKP262166 FUL262165:FUL262166 GEH262165:GEH262166 GOD262165:GOD262166 GXZ262165:GXZ262166 HHV262165:HHV262166 HRR262165:HRR262166 IBN262165:IBN262166 ILJ262165:ILJ262166 IVF262165:IVF262166 JFB262165:JFB262166 JOX262165:JOX262166 JYT262165:JYT262166 KIP262165:KIP262166 KSL262165:KSL262166 LCH262165:LCH262166 LMD262165:LMD262166 LVZ262165:LVZ262166 MFV262165:MFV262166 MPR262165:MPR262166 MZN262165:MZN262166 NJJ262165:NJJ262166 NTF262165:NTF262166 ODB262165:ODB262166 OMX262165:OMX262166 OWT262165:OWT262166 PGP262165:PGP262166 PQL262165:PQL262166 QAH262165:QAH262166 QKD262165:QKD262166 QTZ262165:QTZ262166 RDV262165:RDV262166 RNR262165:RNR262166 RXN262165:RXN262166 SHJ262165:SHJ262166 SRF262165:SRF262166 TBB262165:TBB262166 TKX262165:TKX262166 TUT262165:TUT262166 UEP262165:UEP262166 UOL262165:UOL262166 UYH262165:UYH262166 VID262165:VID262166 VRZ262165:VRZ262166 WBV262165:WBV262166 WLR262165:WLR262166 WVN262165:WVN262166 F327701:F327702 JB327701:JB327702 SX327701:SX327702 ACT327701:ACT327702 AMP327701:AMP327702 AWL327701:AWL327702 BGH327701:BGH327702 BQD327701:BQD327702 BZZ327701:BZZ327702 CJV327701:CJV327702 CTR327701:CTR327702 DDN327701:DDN327702 DNJ327701:DNJ327702 DXF327701:DXF327702 EHB327701:EHB327702 EQX327701:EQX327702 FAT327701:FAT327702 FKP327701:FKP327702 FUL327701:FUL327702 GEH327701:GEH327702 GOD327701:GOD327702 GXZ327701:GXZ327702 HHV327701:HHV327702 HRR327701:HRR327702 IBN327701:IBN327702 ILJ327701:ILJ327702 IVF327701:IVF327702 JFB327701:JFB327702 JOX327701:JOX327702 JYT327701:JYT327702 KIP327701:KIP327702 KSL327701:KSL327702 LCH327701:LCH327702 LMD327701:LMD327702 LVZ327701:LVZ327702 MFV327701:MFV327702 MPR327701:MPR327702 MZN327701:MZN327702 NJJ327701:NJJ327702 NTF327701:NTF327702 ODB327701:ODB327702 OMX327701:OMX327702 OWT327701:OWT327702 PGP327701:PGP327702 PQL327701:PQL327702 QAH327701:QAH327702 QKD327701:QKD327702 QTZ327701:QTZ327702 RDV327701:RDV327702 RNR327701:RNR327702 RXN327701:RXN327702 SHJ327701:SHJ327702 SRF327701:SRF327702 TBB327701:TBB327702 TKX327701:TKX327702 TUT327701:TUT327702 UEP327701:UEP327702 UOL327701:UOL327702 UYH327701:UYH327702 VID327701:VID327702 VRZ327701:VRZ327702 WBV327701:WBV327702 WLR327701:WLR327702 WVN327701:WVN327702 F393237:F393238 JB393237:JB393238 SX393237:SX393238 ACT393237:ACT393238 AMP393237:AMP393238 AWL393237:AWL393238 BGH393237:BGH393238 BQD393237:BQD393238 BZZ393237:BZZ393238 CJV393237:CJV393238 CTR393237:CTR393238 DDN393237:DDN393238 DNJ393237:DNJ393238 DXF393237:DXF393238 EHB393237:EHB393238 EQX393237:EQX393238 FAT393237:FAT393238 FKP393237:FKP393238 FUL393237:FUL393238 GEH393237:GEH393238 GOD393237:GOD393238 GXZ393237:GXZ393238 HHV393237:HHV393238 HRR393237:HRR393238 IBN393237:IBN393238 ILJ393237:ILJ393238 IVF393237:IVF393238 JFB393237:JFB393238 JOX393237:JOX393238 JYT393237:JYT393238 KIP393237:KIP393238 KSL393237:KSL393238 LCH393237:LCH393238 LMD393237:LMD393238 LVZ393237:LVZ393238 MFV393237:MFV393238 MPR393237:MPR393238 MZN393237:MZN393238 NJJ393237:NJJ393238 NTF393237:NTF393238 ODB393237:ODB393238 OMX393237:OMX393238 OWT393237:OWT393238 PGP393237:PGP393238 PQL393237:PQL393238 QAH393237:QAH393238 QKD393237:QKD393238 QTZ393237:QTZ393238 RDV393237:RDV393238 RNR393237:RNR393238 RXN393237:RXN393238 SHJ393237:SHJ393238 SRF393237:SRF393238 TBB393237:TBB393238 TKX393237:TKX393238 TUT393237:TUT393238 UEP393237:UEP393238 UOL393237:UOL393238 UYH393237:UYH393238 VID393237:VID393238 VRZ393237:VRZ393238 WBV393237:WBV393238 WLR393237:WLR393238 WVN393237:WVN393238 F458773:F458774 JB458773:JB458774 SX458773:SX458774 ACT458773:ACT458774 AMP458773:AMP458774 AWL458773:AWL458774 BGH458773:BGH458774 BQD458773:BQD458774 BZZ458773:BZZ458774 CJV458773:CJV458774 CTR458773:CTR458774 DDN458773:DDN458774 DNJ458773:DNJ458774 DXF458773:DXF458774 EHB458773:EHB458774 EQX458773:EQX458774 FAT458773:FAT458774 FKP458773:FKP458774 FUL458773:FUL458774 GEH458773:GEH458774 GOD458773:GOD458774 GXZ458773:GXZ458774 HHV458773:HHV458774 HRR458773:HRR458774 IBN458773:IBN458774 ILJ458773:ILJ458774 IVF458773:IVF458774 JFB458773:JFB458774 JOX458773:JOX458774 JYT458773:JYT458774 KIP458773:KIP458774 KSL458773:KSL458774 LCH458773:LCH458774 LMD458773:LMD458774 LVZ458773:LVZ458774 MFV458773:MFV458774 MPR458773:MPR458774 MZN458773:MZN458774 NJJ458773:NJJ458774 NTF458773:NTF458774 ODB458773:ODB458774 OMX458773:OMX458774 OWT458773:OWT458774 PGP458773:PGP458774 PQL458773:PQL458774 QAH458773:QAH458774 QKD458773:QKD458774 QTZ458773:QTZ458774 RDV458773:RDV458774 RNR458773:RNR458774 RXN458773:RXN458774 SHJ458773:SHJ458774 SRF458773:SRF458774 TBB458773:TBB458774 TKX458773:TKX458774 TUT458773:TUT458774 UEP458773:UEP458774 UOL458773:UOL458774 UYH458773:UYH458774 VID458773:VID458774 VRZ458773:VRZ458774 WBV458773:WBV458774 WLR458773:WLR458774 WVN458773:WVN458774 F524309:F524310 JB524309:JB524310 SX524309:SX524310 ACT524309:ACT524310 AMP524309:AMP524310 AWL524309:AWL524310 BGH524309:BGH524310 BQD524309:BQD524310 BZZ524309:BZZ524310 CJV524309:CJV524310 CTR524309:CTR524310 DDN524309:DDN524310 DNJ524309:DNJ524310 DXF524309:DXF524310 EHB524309:EHB524310 EQX524309:EQX524310 FAT524309:FAT524310 FKP524309:FKP524310 FUL524309:FUL524310 GEH524309:GEH524310 GOD524309:GOD524310 GXZ524309:GXZ524310 HHV524309:HHV524310 HRR524309:HRR524310 IBN524309:IBN524310 ILJ524309:ILJ524310 IVF524309:IVF524310 JFB524309:JFB524310 JOX524309:JOX524310 JYT524309:JYT524310 KIP524309:KIP524310 KSL524309:KSL524310 LCH524309:LCH524310 LMD524309:LMD524310 LVZ524309:LVZ524310 MFV524309:MFV524310 MPR524309:MPR524310 MZN524309:MZN524310 NJJ524309:NJJ524310 NTF524309:NTF524310 ODB524309:ODB524310 OMX524309:OMX524310 OWT524309:OWT524310 PGP524309:PGP524310 PQL524309:PQL524310 QAH524309:QAH524310 QKD524309:QKD524310 QTZ524309:QTZ524310 RDV524309:RDV524310 RNR524309:RNR524310 RXN524309:RXN524310 SHJ524309:SHJ524310 SRF524309:SRF524310 TBB524309:TBB524310 TKX524309:TKX524310 TUT524309:TUT524310 UEP524309:UEP524310 UOL524309:UOL524310 UYH524309:UYH524310 VID524309:VID524310 VRZ524309:VRZ524310 WBV524309:WBV524310 WLR524309:WLR524310 WVN524309:WVN524310 F589845:F589846 JB589845:JB589846 SX589845:SX589846 ACT589845:ACT589846 AMP589845:AMP589846 AWL589845:AWL589846 BGH589845:BGH589846 BQD589845:BQD589846 BZZ589845:BZZ589846 CJV589845:CJV589846 CTR589845:CTR589846 DDN589845:DDN589846 DNJ589845:DNJ589846 DXF589845:DXF589846 EHB589845:EHB589846 EQX589845:EQX589846 FAT589845:FAT589846 FKP589845:FKP589846 FUL589845:FUL589846 GEH589845:GEH589846 GOD589845:GOD589846 GXZ589845:GXZ589846 HHV589845:HHV589846 HRR589845:HRR589846 IBN589845:IBN589846 ILJ589845:ILJ589846 IVF589845:IVF589846 JFB589845:JFB589846 JOX589845:JOX589846 JYT589845:JYT589846 KIP589845:KIP589846 KSL589845:KSL589846 LCH589845:LCH589846 LMD589845:LMD589846 LVZ589845:LVZ589846 MFV589845:MFV589846 MPR589845:MPR589846 MZN589845:MZN589846 NJJ589845:NJJ589846 NTF589845:NTF589846 ODB589845:ODB589846 OMX589845:OMX589846 OWT589845:OWT589846 PGP589845:PGP589846 PQL589845:PQL589846 QAH589845:QAH589846 QKD589845:QKD589846 QTZ589845:QTZ589846 RDV589845:RDV589846 RNR589845:RNR589846 RXN589845:RXN589846 SHJ589845:SHJ589846 SRF589845:SRF589846 TBB589845:TBB589846 TKX589845:TKX589846 TUT589845:TUT589846 UEP589845:UEP589846 UOL589845:UOL589846 UYH589845:UYH589846 VID589845:VID589846 VRZ589845:VRZ589846 WBV589845:WBV589846 WLR589845:WLR589846 WVN589845:WVN589846 F655381:F655382 JB655381:JB655382 SX655381:SX655382 ACT655381:ACT655382 AMP655381:AMP655382 AWL655381:AWL655382 BGH655381:BGH655382 BQD655381:BQD655382 BZZ655381:BZZ655382 CJV655381:CJV655382 CTR655381:CTR655382 DDN655381:DDN655382 DNJ655381:DNJ655382 DXF655381:DXF655382 EHB655381:EHB655382 EQX655381:EQX655382 FAT655381:FAT655382 FKP655381:FKP655382 FUL655381:FUL655382 GEH655381:GEH655382 GOD655381:GOD655382 GXZ655381:GXZ655382 HHV655381:HHV655382 HRR655381:HRR655382 IBN655381:IBN655382 ILJ655381:ILJ655382 IVF655381:IVF655382 JFB655381:JFB655382 JOX655381:JOX655382 JYT655381:JYT655382 KIP655381:KIP655382 KSL655381:KSL655382 LCH655381:LCH655382 LMD655381:LMD655382 LVZ655381:LVZ655382 MFV655381:MFV655382 MPR655381:MPR655382 MZN655381:MZN655382 NJJ655381:NJJ655382 NTF655381:NTF655382 ODB655381:ODB655382 OMX655381:OMX655382 OWT655381:OWT655382 PGP655381:PGP655382 PQL655381:PQL655382 QAH655381:QAH655382 QKD655381:QKD655382 QTZ655381:QTZ655382 RDV655381:RDV655382 RNR655381:RNR655382 RXN655381:RXN655382 SHJ655381:SHJ655382 SRF655381:SRF655382 TBB655381:TBB655382 TKX655381:TKX655382 TUT655381:TUT655382 UEP655381:UEP655382 UOL655381:UOL655382 UYH655381:UYH655382 VID655381:VID655382 VRZ655381:VRZ655382 WBV655381:WBV655382 WLR655381:WLR655382 WVN655381:WVN655382 F720917:F720918 JB720917:JB720918 SX720917:SX720918 ACT720917:ACT720918 AMP720917:AMP720918 AWL720917:AWL720918 BGH720917:BGH720918 BQD720917:BQD720918 BZZ720917:BZZ720918 CJV720917:CJV720918 CTR720917:CTR720918 DDN720917:DDN720918 DNJ720917:DNJ720918 DXF720917:DXF720918 EHB720917:EHB720918 EQX720917:EQX720918 FAT720917:FAT720918 FKP720917:FKP720918 FUL720917:FUL720918 GEH720917:GEH720918 GOD720917:GOD720918 GXZ720917:GXZ720918 HHV720917:HHV720918 HRR720917:HRR720918 IBN720917:IBN720918 ILJ720917:ILJ720918 IVF720917:IVF720918 JFB720917:JFB720918 JOX720917:JOX720918 JYT720917:JYT720918 KIP720917:KIP720918 KSL720917:KSL720918 LCH720917:LCH720918 LMD720917:LMD720918 LVZ720917:LVZ720918 MFV720917:MFV720918 MPR720917:MPR720918 MZN720917:MZN720918 NJJ720917:NJJ720918 NTF720917:NTF720918 ODB720917:ODB720918 OMX720917:OMX720918 OWT720917:OWT720918 PGP720917:PGP720918 PQL720917:PQL720918 QAH720917:QAH720918 QKD720917:QKD720918 QTZ720917:QTZ720918 RDV720917:RDV720918 RNR720917:RNR720918 RXN720917:RXN720918 SHJ720917:SHJ720918 SRF720917:SRF720918 TBB720917:TBB720918 TKX720917:TKX720918 TUT720917:TUT720918 UEP720917:UEP720918 UOL720917:UOL720918 UYH720917:UYH720918 VID720917:VID720918 VRZ720917:VRZ720918 WBV720917:WBV720918 WLR720917:WLR720918 WVN720917:WVN720918 F786453:F786454 JB786453:JB786454 SX786453:SX786454 ACT786453:ACT786454 AMP786453:AMP786454 AWL786453:AWL786454 BGH786453:BGH786454 BQD786453:BQD786454 BZZ786453:BZZ786454 CJV786453:CJV786454 CTR786453:CTR786454 DDN786453:DDN786454 DNJ786453:DNJ786454 DXF786453:DXF786454 EHB786453:EHB786454 EQX786453:EQX786454 FAT786453:FAT786454 FKP786453:FKP786454 FUL786453:FUL786454 GEH786453:GEH786454 GOD786453:GOD786454 GXZ786453:GXZ786454 HHV786453:HHV786454 HRR786453:HRR786454 IBN786453:IBN786454 ILJ786453:ILJ786454 IVF786453:IVF786454 JFB786453:JFB786454 JOX786453:JOX786454 JYT786453:JYT786454 KIP786453:KIP786454 KSL786453:KSL786454 LCH786453:LCH786454 LMD786453:LMD786454 LVZ786453:LVZ786454 MFV786453:MFV786454 MPR786453:MPR786454 MZN786453:MZN786454 NJJ786453:NJJ786454 NTF786453:NTF786454 ODB786453:ODB786454 OMX786453:OMX786454 OWT786453:OWT786454 PGP786453:PGP786454 PQL786453:PQL786454 QAH786453:QAH786454 QKD786453:QKD786454 QTZ786453:QTZ786454 RDV786453:RDV786454 RNR786453:RNR786454 RXN786453:RXN786454 SHJ786453:SHJ786454 SRF786453:SRF786454 TBB786453:TBB786454 TKX786453:TKX786454 TUT786453:TUT786454 UEP786453:UEP786454 UOL786453:UOL786454 UYH786453:UYH786454 VID786453:VID786454 VRZ786453:VRZ786454 WBV786453:WBV786454 WLR786453:WLR786454 WVN786453:WVN786454 F851989:F851990 JB851989:JB851990 SX851989:SX851990 ACT851989:ACT851990 AMP851989:AMP851990 AWL851989:AWL851990 BGH851989:BGH851990 BQD851989:BQD851990 BZZ851989:BZZ851990 CJV851989:CJV851990 CTR851989:CTR851990 DDN851989:DDN851990 DNJ851989:DNJ851990 DXF851989:DXF851990 EHB851989:EHB851990 EQX851989:EQX851990 FAT851989:FAT851990 FKP851989:FKP851990 FUL851989:FUL851990 GEH851989:GEH851990 GOD851989:GOD851990 GXZ851989:GXZ851990 HHV851989:HHV851990 HRR851989:HRR851990 IBN851989:IBN851990 ILJ851989:ILJ851990 IVF851989:IVF851990 JFB851989:JFB851990 JOX851989:JOX851990 JYT851989:JYT851990 KIP851989:KIP851990 KSL851989:KSL851990 LCH851989:LCH851990 LMD851989:LMD851990 LVZ851989:LVZ851990 MFV851989:MFV851990 MPR851989:MPR851990 MZN851989:MZN851990 NJJ851989:NJJ851990 NTF851989:NTF851990 ODB851989:ODB851990 OMX851989:OMX851990 OWT851989:OWT851990 PGP851989:PGP851990 PQL851989:PQL851990 QAH851989:QAH851990 QKD851989:QKD851990 QTZ851989:QTZ851990 RDV851989:RDV851990 RNR851989:RNR851990 RXN851989:RXN851990 SHJ851989:SHJ851990 SRF851989:SRF851990 TBB851989:TBB851990 TKX851989:TKX851990 TUT851989:TUT851990 UEP851989:UEP851990 UOL851989:UOL851990 UYH851989:UYH851990 VID851989:VID851990 VRZ851989:VRZ851990 WBV851989:WBV851990 WLR851989:WLR851990 WVN851989:WVN851990 F917525:F917526 JB917525:JB917526 SX917525:SX917526 ACT917525:ACT917526 AMP917525:AMP917526 AWL917525:AWL917526 BGH917525:BGH917526 BQD917525:BQD917526 BZZ917525:BZZ917526 CJV917525:CJV917526 CTR917525:CTR917526 DDN917525:DDN917526 DNJ917525:DNJ917526 DXF917525:DXF917526 EHB917525:EHB917526 EQX917525:EQX917526 FAT917525:FAT917526 FKP917525:FKP917526 FUL917525:FUL917526 GEH917525:GEH917526 GOD917525:GOD917526 GXZ917525:GXZ917526 HHV917525:HHV917526 HRR917525:HRR917526 IBN917525:IBN917526 ILJ917525:ILJ917526 IVF917525:IVF917526 JFB917525:JFB917526 JOX917525:JOX917526 JYT917525:JYT917526 KIP917525:KIP917526 KSL917525:KSL917526 LCH917525:LCH917526 LMD917525:LMD917526 LVZ917525:LVZ917526 MFV917525:MFV917526 MPR917525:MPR917526 MZN917525:MZN917526 NJJ917525:NJJ917526 NTF917525:NTF917526 ODB917525:ODB917526 OMX917525:OMX917526 OWT917525:OWT917526 PGP917525:PGP917526 PQL917525:PQL917526 QAH917525:QAH917526 QKD917525:QKD917526 QTZ917525:QTZ917526 RDV917525:RDV917526 RNR917525:RNR917526 RXN917525:RXN917526 SHJ917525:SHJ917526 SRF917525:SRF917526 TBB917525:TBB917526 TKX917525:TKX917526 TUT917525:TUT917526 UEP917525:UEP917526 UOL917525:UOL917526 UYH917525:UYH917526 VID917525:VID917526 VRZ917525:VRZ917526 WBV917525:WBV917526 WLR917525:WLR917526 WVN917525:WVN917526 F983061:F983062 JB983061:JB983062 SX983061:SX983062 ACT983061:ACT983062 AMP983061:AMP983062 AWL983061:AWL983062 BGH983061:BGH983062 BQD983061:BQD983062 BZZ983061:BZZ983062 CJV983061:CJV983062 CTR983061:CTR983062 DDN983061:DDN983062 DNJ983061:DNJ983062 DXF983061:DXF983062 EHB983061:EHB983062 EQX983061:EQX983062 FAT983061:FAT983062 FKP983061:FKP983062 FUL983061:FUL983062 GEH983061:GEH983062 GOD983061:GOD983062 GXZ983061:GXZ983062 HHV983061:HHV983062 HRR983061:HRR983062 IBN983061:IBN983062 ILJ983061:ILJ983062 IVF983061:IVF983062 JFB983061:JFB983062 JOX983061:JOX983062 JYT983061:JYT983062 KIP983061:KIP983062 KSL983061:KSL983062 LCH983061:LCH983062 LMD983061:LMD983062 LVZ983061:LVZ983062 MFV983061:MFV983062 MPR983061:MPR983062 MZN983061:MZN983062 NJJ983061:NJJ983062 NTF983061:NTF983062 ODB983061:ODB983062 OMX983061:OMX983062 OWT983061:OWT983062 PGP983061:PGP983062 PQL983061:PQL983062 QAH983061:QAH983062 QKD983061:QKD983062 QTZ983061:QTZ983062 RDV983061:RDV983062 RNR983061:RNR983062 RXN983061:RXN983062 SHJ983061:SHJ983062 SRF983061:SRF983062 TBB983061:TBB983062 TKX983061:TKX983062 TUT983061:TUT983062 UEP983061:UEP983062 UOL983061:UOL983062 UYH983061:UYH983062 VID983061:VID983062 VRZ983061:VRZ983062 WBV983061:WBV983062 WLR983061:WLR983062 WVN983061:WVN983062 AH20 KD20 TZ20 ADV20 ANR20 AXN20 BHJ20 BRF20 CBB20 CKX20 CUT20 DEP20 DOL20 DYH20 EID20 ERZ20 FBV20 FLR20 FVN20 GFJ20 GPF20 GZB20 HIX20 HST20 ICP20 IML20 IWH20 JGD20 JPZ20 JZV20 KJR20 KTN20 LDJ20 LNF20 LXB20 MGX20 MQT20 NAP20 NKL20 NUH20 OED20 ONZ20 OXV20 PHR20 PRN20 QBJ20 QLF20 QVB20 REX20 ROT20 RYP20 SIL20 SSH20 TCD20 TLZ20 TVV20 UFR20 UPN20 UZJ20 VJF20 VTB20 WCX20 WMT20 WWP20 AH65556 KD65556 TZ65556 ADV65556 ANR65556 AXN65556 BHJ65556 BRF65556 CBB65556 CKX65556 CUT65556 DEP65556 DOL65556 DYH65556 EID65556 ERZ65556 FBV65556 FLR65556 FVN65556 GFJ65556 GPF65556 GZB65556 HIX65556 HST65556 ICP65556 IML65556 IWH65556 JGD65556 JPZ65556 JZV65556 KJR65556 KTN65556 LDJ65556 LNF65556 LXB65556 MGX65556 MQT65556 NAP65556 NKL65556 NUH65556 OED65556 ONZ65556 OXV65556 PHR65556 PRN65556 QBJ65556 QLF65556 QVB65556 REX65556 ROT65556 RYP65556 SIL65556 SSH65556 TCD65556 TLZ65556 TVV65556 UFR65556 UPN65556 UZJ65556 VJF65556 VTB65556 WCX65556 WMT65556 WWP65556 AH131092 KD131092 TZ131092 ADV131092 ANR131092 AXN131092 BHJ131092 BRF131092 CBB131092 CKX131092 CUT131092 DEP131092 DOL131092 DYH131092 EID131092 ERZ131092 FBV131092 FLR131092 FVN131092 GFJ131092 GPF131092 GZB131092 HIX131092 HST131092 ICP131092 IML131092 IWH131092 JGD131092 JPZ131092 JZV131092 KJR131092 KTN131092 LDJ131092 LNF131092 LXB131092 MGX131092 MQT131092 NAP131092 NKL131092 NUH131092 OED131092 ONZ131092 OXV131092 PHR131092 PRN131092 QBJ131092 QLF131092 QVB131092 REX131092 ROT131092 RYP131092 SIL131092 SSH131092 TCD131092 TLZ131092 TVV131092 UFR131092 UPN131092 UZJ131092 VJF131092 VTB131092 WCX131092 WMT131092 WWP131092 AH196628 KD196628 TZ196628 ADV196628 ANR196628 AXN196628 BHJ196628 BRF196628 CBB196628 CKX196628 CUT196628 DEP196628 DOL196628 DYH196628 EID196628 ERZ196628 FBV196628 FLR196628 FVN196628 GFJ196628 GPF196628 GZB196628 HIX196628 HST196628 ICP196628 IML196628 IWH196628 JGD196628 JPZ196628 JZV196628 KJR196628 KTN196628 LDJ196628 LNF196628 LXB196628 MGX196628 MQT196628 NAP196628 NKL196628 NUH196628 OED196628 ONZ196628 OXV196628 PHR196628 PRN196628 QBJ196628 QLF196628 QVB196628 REX196628 ROT196628 RYP196628 SIL196628 SSH196628 TCD196628 TLZ196628 TVV196628 UFR196628 UPN196628 UZJ196628 VJF196628 VTB196628 WCX196628 WMT196628 WWP196628 AH262164 KD262164 TZ262164 ADV262164 ANR262164 AXN262164 BHJ262164 BRF262164 CBB262164 CKX262164 CUT262164 DEP262164 DOL262164 DYH262164 EID262164 ERZ262164 FBV262164 FLR262164 FVN262164 GFJ262164 GPF262164 GZB262164 HIX262164 HST262164 ICP262164 IML262164 IWH262164 JGD262164 JPZ262164 JZV262164 KJR262164 KTN262164 LDJ262164 LNF262164 LXB262164 MGX262164 MQT262164 NAP262164 NKL262164 NUH262164 OED262164 ONZ262164 OXV262164 PHR262164 PRN262164 QBJ262164 QLF262164 QVB262164 REX262164 ROT262164 RYP262164 SIL262164 SSH262164 TCD262164 TLZ262164 TVV262164 UFR262164 UPN262164 UZJ262164 VJF262164 VTB262164 WCX262164 WMT262164 WWP262164 AH327700 KD327700 TZ327700 ADV327700 ANR327700 AXN327700 BHJ327700 BRF327700 CBB327700 CKX327700 CUT327700 DEP327700 DOL327700 DYH327700 EID327700 ERZ327700 FBV327700 FLR327700 FVN327700 GFJ327700 GPF327700 GZB327700 HIX327700 HST327700 ICP327700 IML327700 IWH327700 JGD327700 JPZ327700 JZV327700 KJR327700 KTN327700 LDJ327700 LNF327700 LXB327700 MGX327700 MQT327700 NAP327700 NKL327700 NUH327700 OED327700 ONZ327700 OXV327700 PHR327700 PRN327700 QBJ327700 QLF327700 QVB327700 REX327700 ROT327700 RYP327700 SIL327700 SSH327700 TCD327700 TLZ327700 TVV327700 UFR327700 UPN327700 UZJ327700 VJF327700 VTB327700 WCX327700 WMT327700 WWP327700 AH393236 KD393236 TZ393236 ADV393236 ANR393236 AXN393236 BHJ393236 BRF393236 CBB393236 CKX393236 CUT393236 DEP393236 DOL393236 DYH393236 EID393236 ERZ393236 FBV393236 FLR393236 FVN393236 GFJ393236 GPF393236 GZB393236 HIX393236 HST393236 ICP393236 IML393236 IWH393236 JGD393236 JPZ393236 JZV393236 KJR393236 KTN393236 LDJ393236 LNF393236 LXB393236 MGX393236 MQT393236 NAP393236 NKL393236 NUH393236 OED393236 ONZ393236 OXV393236 PHR393236 PRN393236 QBJ393236 QLF393236 QVB393236 REX393236 ROT393236 RYP393236 SIL393236 SSH393236 TCD393236 TLZ393236 TVV393236 UFR393236 UPN393236 UZJ393236 VJF393236 VTB393236 WCX393236 WMT393236 WWP393236 AH458772 KD458772 TZ458772 ADV458772 ANR458772 AXN458772 BHJ458772 BRF458772 CBB458772 CKX458772 CUT458772 DEP458772 DOL458772 DYH458772 EID458772 ERZ458772 FBV458772 FLR458772 FVN458772 GFJ458772 GPF458772 GZB458772 HIX458772 HST458772 ICP458772 IML458772 IWH458772 JGD458772 JPZ458772 JZV458772 KJR458772 KTN458772 LDJ458772 LNF458772 LXB458772 MGX458772 MQT458772 NAP458772 NKL458772 NUH458772 OED458772 ONZ458772 OXV458772 PHR458772 PRN458772 QBJ458772 QLF458772 QVB458772 REX458772 ROT458772 RYP458772 SIL458772 SSH458772 TCD458772 TLZ458772 TVV458772 UFR458772 UPN458772 UZJ458772 VJF458772 VTB458772 WCX458772 WMT458772 WWP458772 AH524308 KD524308 TZ524308 ADV524308 ANR524308 AXN524308 BHJ524308 BRF524308 CBB524308 CKX524308 CUT524308 DEP524308 DOL524308 DYH524308 EID524308 ERZ524308 FBV524308 FLR524308 FVN524308 GFJ524308 GPF524308 GZB524308 HIX524308 HST524308 ICP524308 IML524308 IWH524308 JGD524308 JPZ524308 JZV524308 KJR524308 KTN524308 LDJ524308 LNF524308 LXB524308 MGX524308 MQT524308 NAP524308 NKL524308 NUH524308 OED524308 ONZ524308 OXV524308 PHR524308 PRN524308 QBJ524308 QLF524308 QVB524308 REX524308 ROT524308 RYP524308 SIL524308 SSH524308 TCD524308 TLZ524308 TVV524308 UFR524308 UPN524308 UZJ524308 VJF524308 VTB524308 WCX524308 WMT524308 WWP524308 AH589844 KD589844 TZ589844 ADV589844 ANR589844 AXN589844 BHJ589844 BRF589844 CBB589844 CKX589844 CUT589844 DEP589844 DOL589844 DYH589844 EID589844 ERZ589844 FBV589844 FLR589844 FVN589844 GFJ589844 GPF589844 GZB589844 HIX589844 HST589844 ICP589844 IML589844 IWH589844 JGD589844 JPZ589844 JZV589844 KJR589844 KTN589844 LDJ589844 LNF589844 LXB589844 MGX589844 MQT589844 NAP589844 NKL589844 NUH589844 OED589844 ONZ589844 OXV589844 PHR589844 PRN589844 QBJ589844 QLF589844 QVB589844 REX589844 ROT589844 RYP589844 SIL589844 SSH589844 TCD589844 TLZ589844 TVV589844 UFR589844 UPN589844 UZJ589844 VJF589844 VTB589844 WCX589844 WMT589844 WWP589844 AH655380 KD655380 TZ655380 ADV655380 ANR655380 AXN655380 BHJ655380 BRF655380 CBB655380 CKX655380 CUT655380 DEP655380 DOL655380 DYH655380 EID655380 ERZ655380 FBV655380 FLR655380 FVN655380 GFJ655380 GPF655380 GZB655380 HIX655380 HST655380 ICP655380 IML655380 IWH655380 JGD655380 JPZ655380 JZV655380 KJR655380 KTN655380 LDJ655380 LNF655380 LXB655380 MGX655380 MQT655380 NAP655380 NKL655380 NUH655380 OED655380 ONZ655380 OXV655380 PHR655380 PRN655380 QBJ655380 QLF655380 QVB655380 REX655380 ROT655380 RYP655380 SIL655380 SSH655380 TCD655380 TLZ655380 TVV655380 UFR655380 UPN655380 UZJ655380 VJF655380 VTB655380 WCX655380 WMT655380 WWP655380 AH720916 KD720916 TZ720916 ADV720916 ANR720916 AXN720916 BHJ720916 BRF720916 CBB720916 CKX720916 CUT720916 DEP720916 DOL720916 DYH720916 EID720916 ERZ720916 FBV720916 FLR720916 FVN720916 GFJ720916 GPF720916 GZB720916 HIX720916 HST720916 ICP720916 IML720916 IWH720916 JGD720916 JPZ720916 JZV720916 KJR720916 KTN720916 LDJ720916 LNF720916 LXB720916 MGX720916 MQT720916 NAP720916 NKL720916 NUH720916 OED720916 ONZ720916 OXV720916 PHR720916 PRN720916 QBJ720916 QLF720916 QVB720916 REX720916 ROT720916 RYP720916 SIL720916 SSH720916 TCD720916 TLZ720916 TVV720916 UFR720916 UPN720916 UZJ720916 VJF720916 VTB720916 WCX720916 WMT720916 WWP720916 AH786452 KD786452 TZ786452 ADV786452 ANR786452 AXN786452 BHJ786452 BRF786452 CBB786452 CKX786452 CUT786452 DEP786452 DOL786452 DYH786452 EID786452 ERZ786452 FBV786452 FLR786452 FVN786452 GFJ786452 GPF786452 GZB786452 HIX786452 HST786452 ICP786452 IML786452 IWH786452 JGD786452 JPZ786452 JZV786452 KJR786452 KTN786452 LDJ786452 LNF786452 LXB786452 MGX786452 MQT786452 NAP786452 NKL786452 NUH786452 OED786452 ONZ786452 OXV786452 PHR786452 PRN786452 QBJ786452 QLF786452 QVB786452 REX786452 ROT786452 RYP786452 SIL786452 SSH786452 TCD786452 TLZ786452 TVV786452 UFR786452 UPN786452 UZJ786452 VJF786452 VTB786452 WCX786452 WMT786452 WWP786452 AH851988 KD851988 TZ851988 ADV851988 ANR851988 AXN851988 BHJ851988 BRF851988 CBB851988 CKX851988 CUT851988 DEP851988 DOL851988 DYH851988 EID851988 ERZ851988 FBV851988 FLR851988 FVN851988 GFJ851988 GPF851988 GZB851988 HIX851988 HST851988 ICP851988 IML851988 IWH851988 JGD851988 JPZ851988 JZV851988 KJR851988 KTN851988 LDJ851988 LNF851988 LXB851988 MGX851988 MQT851988 NAP851988 NKL851988 NUH851988 OED851988 ONZ851988 OXV851988 PHR851988 PRN851988 QBJ851988 QLF851988 QVB851988 REX851988 ROT851988 RYP851988 SIL851988 SSH851988 TCD851988 TLZ851988 TVV851988 UFR851988 UPN851988 UZJ851988 VJF851988 VTB851988 WCX851988 WMT851988 WWP851988 AH917524 KD917524 TZ917524 ADV917524 ANR917524 AXN917524 BHJ917524 BRF917524 CBB917524 CKX917524 CUT917524 DEP917524 DOL917524 DYH917524 EID917524 ERZ917524 FBV917524 FLR917524 FVN917524 GFJ917524 GPF917524 GZB917524 HIX917524 HST917524 ICP917524 IML917524 IWH917524 JGD917524 JPZ917524 JZV917524 KJR917524 KTN917524 LDJ917524 LNF917524 LXB917524 MGX917524 MQT917524 NAP917524 NKL917524 NUH917524 OED917524 ONZ917524 OXV917524 PHR917524 PRN917524 QBJ917524 QLF917524 QVB917524 REX917524 ROT917524 RYP917524 SIL917524 SSH917524 TCD917524 TLZ917524 TVV917524 UFR917524 UPN917524 UZJ917524 VJF917524 VTB917524 WCX917524 WMT917524 WWP917524 AH983060 KD983060 TZ983060 ADV983060 ANR983060 AXN983060 BHJ983060 BRF983060 CBB983060 CKX983060 CUT983060 DEP983060 DOL983060 DYH983060 EID983060 ERZ983060 FBV983060 FLR983060 FVN983060 GFJ983060 GPF983060 GZB983060 HIX983060 HST983060 ICP983060 IML983060 IWH983060 JGD983060 JPZ983060 JZV983060 KJR983060 KTN983060 LDJ983060 LNF983060 LXB983060 MGX983060 MQT983060 NAP983060 NKL983060 NUH983060 OED983060 ONZ983060 OXV983060 PHR983060 PRN983060 QBJ983060 QLF983060 QVB983060 REX983060 ROT983060 RYP983060 SIL983060 SSH983060 TCD983060 TLZ983060 TVV983060 UFR983060 UPN983060 UZJ983060 VJF983060 VTB983060 WCX983060 WMT983060 WWP983060</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E4DE1-CED2-4B13-A4FC-55CC774A21F0}">
  <sheetPr codeName="Sheet26">
    <pageSetUpPr fitToPage="1"/>
  </sheetPr>
  <dimension ref="A1:AP59"/>
  <sheetViews>
    <sheetView view="pageBreakPreview" zoomScale="85" zoomScaleNormal="100" zoomScaleSheetLayoutView="85" workbookViewId="0">
      <selection activeCell="E32" sqref="E32:Q32"/>
    </sheetView>
  </sheetViews>
  <sheetFormatPr defaultRowHeight="13.2"/>
  <cols>
    <col min="1" max="2" width="3.77734375" style="426" customWidth="1"/>
    <col min="3" max="3" width="3.77734375" style="437" customWidth="1"/>
    <col min="4" max="33" width="3.77734375" style="426" customWidth="1"/>
    <col min="34" max="40" width="4.44140625" style="426" customWidth="1"/>
    <col min="41" max="41" width="0.33203125" style="426" customWidth="1"/>
    <col min="42" max="42" width="4.44140625" style="426" customWidth="1"/>
    <col min="43" max="256" width="9" style="426"/>
    <col min="257" max="289" width="3.77734375" style="426" customWidth="1"/>
    <col min="290" max="296" width="4.44140625" style="426" customWidth="1"/>
    <col min="297" max="297" width="0.33203125" style="426" customWidth="1"/>
    <col min="298" max="298" width="4.44140625" style="426" customWidth="1"/>
    <col min="299" max="512" width="9" style="426"/>
    <col min="513" max="545" width="3.77734375" style="426" customWidth="1"/>
    <col min="546" max="552" width="4.44140625" style="426" customWidth="1"/>
    <col min="553" max="553" width="0.33203125" style="426" customWidth="1"/>
    <col min="554" max="554" width="4.44140625" style="426" customWidth="1"/>
    <col min="555" max="768" width="9" style="426"/>
    <col min="769" max="801" width="3.77734375" style="426" customWidth="1"/>
    <col min="802" max="808" width="4.44140625" style="426" customWidth="1"/>
    <col min="809" max="809" width="0.33203125" style="426" customWidth="1"/>
    <col min="810" max="810" width="4.44140625" style="426" customWidth="1"/>
    <col min="811" max="1024" width="9" style="426"/>
    <col min="1025" max="1057" width="3.77734375" style="426" customWidth="1"/>
    <col min="1058" max="1064" width="4.44140625" style="426" customWidth="1"/>
    <col min="1065" max="1065" width="0.33203125" style="426" customWidth="1"/>
    <col min="1066" max="1066" width="4.44140625" style="426" customWidth="1"/>
    <col min="1067" max="1280" width="9" style="426"/>
    <col min="1281" max="1313" width="3.77734375" style="426" customWidth="1"/>
    <col min="1314" max="1320" width="4.44140625" style="426" customWidth="1"/>
    <col min="1321" max="1321" width="0.33203125" style="426" customWidth="1"/>
    <col min="1322" max="1322" width="4.44140625" style="426" customWidth="1"/>
    <col min="1323" max="1536" width="9" style="426"/>
    <col min="1537" max="1569" width="3.77734375" style="426" customWidth="1"/>
    <col min="1570" max="1576" width="4.44140625" style="426" customWidth="1"/>
    <col min="1577" max="1577" width="0.33203125" style="426" customWidth="1"/>
    <col min="1578" max="1578" width="4.44140625" style="426" customWidth="1"/>
    <col min="1579" max="1792" width="9" style="426"/>
    <col min="1793" max="1825" width="3.77734375" style="426" customWidth="1"/>
    <col min="1826" max="1832" width="4.44140625" style="426" customWidth="1"/>
    <col min="1833" max="1833" width="0.33203125" style="426" customWidth="1"/>
    <col min="1834" max="1834" width="4.44140625" style="426" customWidth="1"/>
    <col min="1835" max="2048" width="9" style="426"/>
    <col min="2049" max="2081" width="3.77734375" style="426" customWidth="1"/>
    <col min="2082" max="2088" width="4.44140625" style="426" customWidth="1"/>
    <col min="2089" max="2089" width="0.33203125" style="426" customWidth="1"/>
    <col min="2090" max="2090" width="4.44140625" style="426" customWidth="1"/>
    <col min="2091" max="2304" width="9" style="426"/>
    <col min="2305" max="2337" width="3.77734375" style="426" customWidth="1"/>
    <col min="2338" max="2344" width="4.44140625" style="426" customWidth="1"/>
    <col min="2345" max="2345" width="0.33203125" style="426" customWidth="1"/>
    <col min="2346" max="2346" width="4.44140625" style="426" customWidth="1"/>
    <col min="2347" max="2560" width="9" style="426"/>
    <col min="2561" max="2593" width="3.77734375" style="426" customWidth="1"/>
    <col min="2594" max="2600" width="4.44140625" style="426" customWidth="1"/>
    <col min="2601" max="2601" width="0.33203125" style="426" customWidth="1"/>
    <col min="2602" max="2602" width="4.44140625" style="426" customWidth="1"/>
    <col min="2603" max="2816" width="9" style="426"/>
    <col min="2817" max="2849" width="3.77734375" style="426" customWidth="1"/>
    <col min="2850" max="2856" width="4.44140625" style="426" customWidth="1"/>
    <col min="2857" max="2857" width="0.33203125" style="426" customWidth="1"/>
    <col min="2858" max="2858" width="4.44140625" style="426" customWidth="1"/>
    <col min="2859" max="3072" width="9" style="426"/>
    <col min="3073" max="3105" width="3.77734375" style="426" customWidth="1"/>
    <col min="3106" max="3112" width="4.44140625" style="426" customWidth="1"/>
    <col min="3113" max="3113" width="0.33203125" style="426" customWidth="1"/>
    <col min="3114" max="3114" width="4.44140625" style="426" customWidth="1"/>
    <col min="3115" max="3328" width="9" style="426"/>
    <col min="3329" max="3361" width="3.77734375" style="426" customWidth="1"/>
    <col min="3362" max="3368" width="4.44140625" style="426" customWidth="1"/>
    <col min="3369" max="3369" width="0.33203125" style="426" customWidth="1"/>
    <col min="3370" max="3370" width="4.44140625" style="426" customWidth="1"/>
    <col min="3371" max="3584" width="9" style="426"/>
    <col min="3585" max="3617" width="3.77734375" style="426" customWidth="1"/>
    <col min="3618" max="3624" width="4.44140625" style="426" customWidth="1"/>
    <col min="3625" max="3625" width="0.33203125" style="426" customWidth="1"/>
    <col min="3626" max="3626" width="4.44140625" style="426" customWidth="1"/>
    <col min="3627" max="3840" width="9" style="426"/>
    <col min="3841" max="3873" width="3.77734375" style="426" customWidth="1"/>
    <col min="3874" max="3880" width="4.44140625" style="426" customWidth="1"/>
    <col min="3881" max="3881" width="0.33203125" style="426" customWidth="1"/>
    <col min="3882" max="3882" width="4.44140625" style="426" customWidth="1"/>
    <col min="3883" max="4096" width="9" style="426"/>
    <col min="4097" max="4129" width="3.77734375" style="426" customWidth="1"/>
    <col min="4130" max="4136" width="4.44140625" style="426" customWidth="1"/>
    <col min="4137" max="4137" width="0.33203125" style="426" customWidth="1"/>
    <col min="4138" max="4138" width="4.44140625" style="426" customWidth="1"/>
    <col min="4139" max="4352" width="9" style="426"/>
    <col min="4353" max="4385" width="3.77734375" style="426" customWidth="1"/>
    <col min="4386" max="4392" width="4.44140625" style="426" customWidth="1"/>
    <col min="4393" max="4393" width="0.33203125" style="426" customWidth="1"/>
    <col min="4394" max="4394" width="4.44140625" style="426" customWidth="1"/>
    <col min="4395" max="4608" width="9" style="426"/>
    <col min="4609" max="4641" width="3.77734375" style="426" customWidth="1"/>
    <col min="4642" max="4648" width="4.44140625" style="426" customWidth="1"/>
    <col min="4649" max="4649" width="0.33203125" style="426" customWidth="1"/>
    <col min="4650" max="4650" width="4.44140625" style="426" customWidth="1"/>
    <col min="4651" max="4864" width="9" style="426"/>
    <col min="4865" max="4897" width="3.77734375" style="426" customWidth="1"/>
    <col min="4898" max="4904" width="4.44140625" style="426" customWidth="1"/>
    <col min="4905" max="4905" width="0.33203125" style="426" customWidth="1"/>
    <col min="4906" max="4906" width="4.44140625" style="426" customWidth="1"/>
    <col min="4907" max="5120" width="9" style="426"/>
    <col min="5121" max="5153" width="3.77734375" style="426" customWidth="1"/>
    <col min="5154" max="5160" width="4.44140625" style="426" customWidth="1"/>
    <col min="5161" max="5161" width="0.33203125" style="426" customWidth="1"/>
    <col min="5162" max="5162" width="4.44140625" style="426" customWidth="1"/>
    <col min="5163" max="5376" width="9" style="426"/>
    <col min="5377" max="5409" width="3.77734375" style="426" customWidth="1"/>
    <col min="5410" max="5416" width="4.44140625" style="426" customWidth="1"/>
    <col min="5417" max="5417" width="0.33203125" style="426" customWidth="1"/>
    <col min="5418" max="5418" width="4.44140625" style="426" customWidth="1"/>
    <col min="5419" max="5632" width="9" style="426"/>
    <col min="5633" max="5665" width="3.77734375" style="426" customWidth="1"/>
    <col min="5666" max="5672" width="4.44140625" style="426" customWidth="1"/>
    <col min="5673" max="5673" width="0.33203125" style="426" customWidth="1"/>
    <col min="5674" max="5674" width="4.44140625" style="426" customWidth="1"/>
    <col min="5675" max="5888" width="9" style="426"/>
    <col min="5889" max="5921" width="3.77734375" style="426" customWidth="1"/>
    <col min="5922" max="5928" width="4.44140625" style="426" customWidth="1"/>
    <col min="5929" max="5929" width="0.33203125" style="426" customWidth="1"/>
    <col min="5930" max="5930" width="4.44140625" style="426" customWidth="1"/>
    <col min="5931" max="6144" width="9" style="426"/>
    <col min="6145" max="6177" width="3.77734375" style="426" customWidth="1"/>
    <col min="6178" max="6184" width="4.44140625" style="426" customWidth="1"/>
    <col min="6185" max="6185" width="0.33203125" style="426" customWidth="1"/>
    <col min="6186" max="6186" width="4.44140625" style="426" customWidth="1"/>
    <col min="6187" max="6400" width="9" style="426"/>
    <col min="6401" max="6433" width="3.77734375" style="426" customWidth="1"/>
    <col min="6434" max="6440" width="4.44140625" style="426" customWidth="1"/>
    <col min="6441" max="6441" width="0.33203125" style="426" customWidth="1"/>
    <col min="6442" max="6442" width="4.44140625" style="426" customWidth="1"/>
    <col min="6443" max="6656" width="9" style="426"/>
    <col min="6657" max="6689" width="3.77734375" style="426" customWidth="1"/>
    <col min="6690" max="6696" width="4.44140625" style="426" customWidth="1"/>
    <col min="6697" max="6697" width="0.33203125" style="426" customWidth="1"/>
    <col min="6698" max="6698" width="4.44140625" style="426" customWidth="1"/>
    <col min="6699" max="6912" width="9" style="426"/>
    <col min="6913" max="6945" width="3.77734375" style="426" customWidth="1"/>
    <col min="6946" max="6952" width="4.44140625" style="426" customWidth="1"/>
    <col min="6953" max="6953" width="0.33203125" style="426" customWidth="1"/>
    <col min="6954" max="6954" width="4.44140625" style="426" customWidth="1"/>
    <col min="6955" max="7168" width="9" style="426"/>
    <col min="7169" max="7201" width="3.77734375" style="426" customWidth="1"/>
    <col min="7202" max="7208" width="4.44140625" style="426" customWidth="1"/>
    <col min="7209" max="7209" width="0.33203125" style="426" customWidth="1"/>
    <col min="7210" max="7210" width="4.44140625" style="426" customWidth="1"/>
    <col min="7211" max="7424" width="9" style="426"/>
    <col min="7425" max="7457" width="3.77734375" style="426" customWidth="1"/>
    <col min="7458" max="7464" width="4.44140625" style="426" customWidth="1"/>
    <col min="7465" max="7465" width="0.33203125" style="426" customWidth="1"/>
    <col min="7466" max="7466" width="4.44140625" style="426" customWidth="1"/>
    <col min="7467" max="7680" width="9" style="426"/>
    <col min="7681" max="7713" width="3.77734375" style="426" customWidth="1"/>
    <col min="7714" max="7720" width="4.44140625" style="426" customWidth="1"/>
    <col min="7721" max="7721" width="0.33203125" style="426" customWidth="1"/>
    <col min="7722" max="7722" width="4.44140625" style="426" customWidth="1"/>
    <col min="7723" max="7936" width="9" style="426"/>
    <col min="7937" max="7969" width="3.77734375" style="426" customWidth="1"/>
    <col min="7970" max="7976" width="4.44140625" style="426" customWidth="1"/>
    <col min="7977" max="7977" width="0.33203125" style="426" customWidth="1"/>
    <col min="7978" max="7978" width="4.44140625" style="426" customWidth="1"/>
    <col min="7979" max="8192" width="9" style="426"/>
    <col min="8193" max="8225" width="3.77734375" style="426" customWidth="1"/>
    <col min="8226" max="8232" width="4.44140625" style="426" customWidth="1"/>
    <col min="8233" max="8233" width="0.33203125" style="426" customWidth="1"/>
    <col min="8234" max="8234" width="4.44140625" style="426" customWidth="1"/>
    <col min="8235" max="8448" width="9" style="426"/>
    <col min="8449" max="8481" width="3.77734375" style="426" customWidth="1"/>
    <col min="8482" max="8488" width="4.44140625" style="426" customWidth="1"/>
    <col min="8489" max="8489" width="0.33203125" style="426" customWidth="1"/>
    <col min="8490" max="8490" width="4.44140625" style="426" customWidth="1"/>
    <col min="8491" max="8704" width="9" style="426"/>
    <col min="8705" max="8737" width="3.77734375" style="426" customWidth="1"/>
    <col min="8738" max="8744" width="4.44140625" style="426" customWidth="1"/>
    <col min="8745" max="8745" width="0.33203125" style="426" customWidth="1"/>
    <col min="8746" max="8746" width="4.44140625" style="426" customWidth="1"/>
    <col min="8747" max="8960" width="9" style="426"/>
    <col min="8961" max="8993" width="3.77734375" style="426" customWidth="1"/>
    <col min="8994" max="9000" width="4.44140625" style="426" customWidth="1"/>
    <col min="9001" max="9001" width="0.33203125" style="426" customWidth="1"/>
    <col min="9002" max="9002" width="4.44140625" style="426" customWidth="1"/>
    <col min="9003" max="9216" width="9" style="426"/>
    <col min="9217" max="9249" width="3.77734375" style="426" customWidth="1"/>
    <col min="9250" max="9256" width="4.44140625" style="426" customWidth="1"/>
    <col min="9257" max="9257" width="0.33203125" style="426" customWidth="1"/>
    <col min="9258" max="9258" width="4.44140625" style="426" customWidth="1"/>
    <col min="9259" max="9472" width="9" style="426"/>
    <col min="9473" max="9505" width="3.77734375" style="426" customWidth="1"/>
    <col min="9506" max="9512" width="4.44140625" style="426" customWidth="1"/>
    <col min="9513" max="9513" width="0.33203125" style="426" customWidth="1"/>
    <col min="9514" max="9514" width="4.44140625" style="426" customWidth="1"/>
    <col min="9515" max="9728" width="9" style="426"/>
    <col min="9729" max="9761" width="3.77734375" style="426" customWidth="1"/>
    <col min="9762" max="9768" width="4.44140625" style="426" customWidth="1"/>
    <col min="9769" max="9769" width="0.33203125" style="426" customWidth="1"/>
    <col min="9770" max="9770" width="4.44140625" style="426" customWidth="1"/>
    <col min="9771" max="9984" width="9" style="426"/>
    <col min="9985" max="10017" width="3.77734375" style="426" customWidth="1"/>
    <col min="10018" max="10024" width="4.44140625" style="426" customWidth="1"/>
    <col min="10025" max="10025" width="0.33203125" style="426" customWidth="1"/>
    <col min="10026" max="10026" width="4.44140625" style="426" customWidth="1"/>
    <col min="10027" max="10240" width="9" style="426"/>
    <col min="10241" max="10273" width="3.77734375" style="426" customWidth="1"/>
    <col min="10274" max="10280" width="4.44140625" style="426" customWidth="1"/>
    <col min="10281" max="10281" width="0.33203125" style="426" customWidth="1"/>
    <col min="10282" max="10282" width="4.44140625" style="426" customWidth="1"/>
    <col min="10283" max="10496" width="9" style="426"/>
    <col min="10497" max="10529" width="3.77734375" style="426" customWidth="1"/>
    <col min="10530" max="10536" width="4.44140625" style="426" customWidth="1"/>
    <col min="10537" max="10537" width="0.33203125" style="426" customWidth="1"/>
    <col min="10538" max="10538" width="4.44140625" style="426" customWidth="1"/>
    <col min="10539" max="10752" width="9" style="426"/>
    <col min="10753" max="10785" width="3.77734375" style="426" customWidth="1"/>
    <col min="10786" max="10792" width="4.44140625" style="426" customWidth="1"/>
    <col min="10793" max="10793" width="0.33203125" style="426" customWidth="1"/>
    <col min="10794" max="10794" width="4.44140625" style="426" customWidth="1"/>
    <col min="10795" max="11008" width="9" style="426"/>
    <col min="11009" max="11041" width="3.77734375" style="426" customWidth="1"/>
    <col min="11042" max="11048" width="4.44140625" style="426" customWidth="1"/>
    <col min="11049" max="11049" width="0.33203125" style="426" customWidth="1"/>
    <col min="11050" max="11050" width="4.44140625" style="426" customWidth="1"/>
    <col min="11051" max="11264" width="9" style="426"/>
    <col min="11265" max="11297" width="3.77734375" style="426" customWidth="1"/>
    <col min="11298" max="11304" width="4.44140625" style="426" customWidth="1"/>
    <col min="11305" max="11305" width="0.33203125" style="426" customWidth="1"/>
    <col min="11306" max="11306" width="4.44140625" style="426" customWidth="1"/>
    <col min="11307" max="11520" width="9" style="426"/>
    <col min="11521" max="11553" width="3.77734375" style="426" customWidth="1"/>
    <col min="11554" max="11560" width="4.44140625" style="426" customWidth="1"/>
    <col min="11561" max="11561" width="0.33203125" style="426" customWidth="1"/>
    <col min="11562" max="11562" width="4.44140625" style="426" customWidth="1"/>
    <col min="11563" max="11776" width="9" style="426"/>
    <col min="11777" max="11809" width="3.77734375" style="426" customWidth="1"/>
    <col min="11810" max="11816" width="4.44140625" style="426" customWidth="1"/>
    <col min="11817" max="11817" width="0.33203125" style="426" customWidth="1"/>
    <col min="11818" max="11818" width="4.44140625" style="426" customWidth="1"/>
    <col min="11819" max="12032" width="9" style="426"/>
    <col min="12033" max="12065" width="3.77734375" style="426" customWidth="1"/>
    <col min="12066" max="12072" width="4.44140625" style="426" customWidth="1"/>
    <col min="12073" max="12073" width="0.33203125" style="426" customWidth="1"/>
    <col min="12074" max="12074" width="4.44140625" style="426" customWidth="1"/>
    <col min="12075" max="12288" width="9" style="426"/>
    <col min="12289" max="12321" width="3.77734375" style="426" customWidth="1"/>
    <col min="12322" max="12328" width="4.44140625" style="426" customWidth="1"/>
    <col min="12329" max="12329" width="0.33203125" style="426" customWidth="1"/>
    <col min="12330" max="12330" width="4.44140625" style="426" customWidth="1"/>
    <col min="12331" max="12544" width="9" style="426"/>
    <col min="12545" max="12577" width="3.77734375" style="426" customWidth="1"/>
    <col min="12578" max="12584" width="4.44140625" style="426" customWidth="1"/>
    <col min="12585" max="12585" width="0.33203125" style="426" customWidth="1"/>
    <col min="12586" max="12586" width="4.44140625" style="426" customWidth="1"/>
    <col min="12587" max="12800" width="9" style="426"/>
    <col min="12801" max="12833" width="3.77734375" style="426" customWidth="1"/>
    <col min="12834" max="12840" width="4.44140625" style="426" customWidth="1"/>
    <col min="12841" max="12841" width="0.33203125" style="426" customWidth="1"/>
    <col min="12842" max="12842" width="4.44140625" style="426" customWidth="1"/>
    <col min="12843" max="13056" width="9" style="426"/>
    <col min="13057" max="13089" width="3.77734375" style="426" customWidth="1"/>
    <col min="13090" max="13096" width="4.44140625" style="426" customWidth="1"/>
    <col min="13097" max="13097" width="0.33203125" style="426" customWidth="1"/>
    <col min="13098" max="13098" width="4.44140625" style="426" customWidth="1"/>
    <col min="13099" max="13312" width="9" style="426"/>
    <col min="13313" max="13345" width="3.77734375" style="426" customWidth="1"/>
    <col min="13346" max="13352" width="4.44140625" style="426" customWidth="1"/>
    <col min="13353" max="13353" width="0.33203125" style="426" customWidth="1"/>
    <col min="13354" max="13354" width="4.44140625" style="426" customWidth="1"/>
    <col min="13355" max="13568" width="9" style="426"/>
    <col min="13569" max="13601" width="3.77734375" style="426" customWidth="1"/>
    <col min="13602" max="13608" width="4.44140625" style="426" customWidth="1"/>
    <col min="13609" max="13609" width="0.33203125" style="426" customWidth="1"/>
    <col min="13610" max="13610" width="4.44140625" style="426" customWidth="1"/>
    <col min="13611" max="13824" width="9" style="426"/>
    <col min="13825" max="13857" width="3.77734375" style="426" customWidth="1"/>
    <col min="13858" max="13864" width="4.44140625" style="426" customWidth="1"/>
    <col min="13865" max="13865" width="0.33203125" style="426" customWidth="1"/>
    <col min="13866" max="13866" width="4.44140625" style="426" customWidth="1"/>
    <col min="13867" max="14080" width="9" style="426"/>
    <col min="14081" max="14113" width="3.77734375" style="426" customWidth="1"/>
    <col min="14114" max="14120" width="4.44140625" style="426" customWidth="1"/>
    <col min="14121" max="14121" width="0.33203125" style="426" customWidth="1"/>
    <col min="14122" max="14122" width="4.44140625" style="426" customWidth="1"/>
    <col min="14123" max="14336" width="9" style="426"/>
    <col min="14337" max="14369" width="3.77734375" style="426" customWidth="1"/>
    <col min="14370" max="14376" width="4.44140625" style="426" customWidth="1"/>
    <col min="14377" max="14377" width="0.33203125" style="426" customWidth="1"/>
    <col min="14378" max="14378" width="4.44140625" style="426" customWidth="1"/>
    <col min="14379" max="14592" width="9" style="426"/>
    <col min="14593" max="14625" width="3.77734375" style="426" customWidth="1"/>
    <col min="14626" max="14632" width="4.44140625" style="426" customWidth="1"/>
    <col min="14633" max="14633" width="0.33203125" style="426" customWidth="1"/>
    <col min="14634" max="14634" width="4.44140625" style="426" customWidth="1"/>
    <col min="14635" max="14848" width="9" style="426"/>
    <col min="14849" max="14881" width="3.77734375" style="426" customWidth="1"/>
    <col min="14882" max="14888" width="4.44140625" style="426" customWidth="1"/>
    <col min="14889" max="14889" width="0.33203125" style="426" customWidth="1"/>
    <col min="14890" max="14890" width="4.44140625" style="426" customWidth="1"/>
    <col min="14891" max="15104" width="9" style="426"/>
    <col min="15105" max="15137" width="3.77734375" style="426" customWidth="1"/>
    <col min="15138" max="15144" width="4.44140625" style="426" customWidth="1"/>
    <col min="15145" max="15145" width="0.33203125" style="426" customWidth="1"/>
    <col min="15146" max="15146" width="4.44140625" style="426" customWidth="1"/>
    <col min="15147" max="15360" width="9" style="426"/>
    <col min="15361" max="15393" width="3.77734375" style="426" customWidth="1"/>
    <col min="15394" max="15400" width="4.44140625" style="426" customWidth="1"/>
    <col min="15401" max="15401" width="0.33203125" style="426" customWidth="1"/>
    <col min="15402" max="15402" width="4.44140625" style="426" customWidth="1"/>
    <col min="15403" max="15616" width="9" style="426"/>
    <col min="15617" max="15649" width="3.77734375" style="426" customWidth="1"/>
    <col min="15650" max="15656" width="4.44140625" style="426" customWidth="1"/>
    <col min="15657" max="15657" width="0.33203125" style="426" customWidth="1"/>
    <col min="15658" max="15658" width="4.44140625" style="426" customWidth="1"/>
    <col min="15659" max="15872" width="9" style="426"/>
    <col min="15873" max="15905" width="3.77734375" style="426" customWidth="1"/>
    <col min="15906" max="15912" width="4.44140625" style="426" customWidth="1"/>
    <col min="15913" max="15913" width="0.33203125" style="426" customWidth="1"/>
    <col min="15914" max="15914" width="4.44140625" style="426" customWidth="1"/>
    <col min="15915" max="16128" width="9" style="426"/>
    <col min="16129" max="16161" width="3.77734375" style="426" customWidth="1"/>
    <col min="16162" max="16168" width="4.44140625" style="426" customWidth="1"/>
    <col min="16169" max="16169" width="0.33203125" style="426" customWidth="1"/>
    <col min="16170" max="16170" width="4.44140625" style="426" customWidth="1"/>
    <col min="16171" max="16384" width="9" style="426"/>
  </cols>
  <sheetData>
    <row r="1" spans="1:42" ht="18.75" customHeight="1">
      <c r="A1" s="1543" t="s">
        <v>583</v>
      </c>
      <c r="B1" s="1543"/>
      <c r="C1" s="1543"/>
      <c r="D1" s="1543"/>
      <c r="E1" s="1543"/>
      <c r="F1" s="1543"/>
      <c r="G1" s="1543"/>
      <c r="H1" s="1543"/>
      <c r="I1" s="1543"/>
      <c r="J1" s="1543"/>
      <c r="K1" s="1543"/>
      <c r="L1" s="1543"/>
      <c r="M1" s="1543"/>
      <c r="N1" s="1543"/>
      <c r="O1" s="1543"/>
      <c r="P1" s="1543"/>
      <c r="Q1" s="1543"/>
      <c r="R1" s="1543"/>
      <c r="S1" s="1543"/>
      <c r="T1" s="1543"/>
      <c r="U1" s="1543"/>
      <c r="V1" s="1543"/>
      <c r="W1" s="1543"/>
      <c r="X1" s="1543"/>
      <c r="Y1" s="1543"/>
      <c r="Z1" s="1543"/>
      <c r="AA1" s="1543"/>
      <c r="AB1" s="1543"/>
      <c r="AC1" s="1543"/>
      <c r="AD1" s="1543"/>
      <c r="AE1" s="1543"/>
      <c r="AF1" s="1543"/>
      <c r="AG1" s="1543"/>
      <c r="AH1" s="1543"/>
      <c r="AI1" s="1543"/>
      <c r="AJ1" s="1543"/>
      <c r="AK1" s="1543"/>
      <c r="AL1" s="1543"/>
      <c r="AM1" s="1543"/>
      <c r="AN1" s="1543"/>
      <c r="AO1" s="1543"/>
      <c r="AP1" s="1543"/>
    </row>
    <row r="2" spans="1:42" ht="11.25" customHeight="1">
      <c r="A2" s="425"/>
      <c r="B2" s="425"/>
      <c r="C2" s="425"/>
      <c r="D2" s="425"/>
    </row>
    <row r="3" spans="1:42" ht="18.75" customHeight="1">
      <c r="A3" s="426" t="s">
        <v>675</v>
      </c>
      <c r="B3" s="437"/>
      <c r="C3" s="426"/>
    </row>
    <row r="4" spans="1:42" ht="18.75" customHeight="1">
      <c r="A4" s="426" t="s">
        <v>584</v>
      </c>
      <c r="B4" s="437"/>
      <c r="C4" s="426"/>
    </row>
    <row r="5" spans="1:42" ht="18.75" customHeight="1">
      <c r="A5" s="531" t="s">
        <v>585</v>
      </c>
      <c r="B5" s="437"/>
      <c r="C5" s="426"/>
    </row>
    <row r="6" spans="1:42" ht="18.75" customHeight="1">
      <c r="A6" s="531"/>
      <c r="B6" s="437"/>
      <c r="C6" s="426"/>
    </row>
    <row r="7" spans="1:42" ht="18.75" customHeight="1">
      <c r="A7" s="283" t="s">
        <v>415</v>
      </c>
      <c r="B7" s="437"/>
      <c r="C7" s="426"/>
      <c r="D7" s="458"/>
    </row>
    <row r="8" spans="1:42" ht="18.75" customHeight="1">
      <c r="B8" s="1579" t="s">
        <v>416</v>
      </c>
      <c r="C8" s="1579"/>
      <c r="D8" s="1579"/>
      <c r="E8" s="1579"/>
      <c r="F8" s="1579"/>
      <c r="G8" s="1615" t="s">
        <v>417</v>
      </c>
      <c r="H8" s="1615"/>
      <c r="I8" s="1615"/>
      <c r="J8" s="1615"/>
      <c r="K8" s="1615"/>
      <c r="L8" s="1615"/>
      <c r="M8" s="1615"/>
      <c r="N8" s="1615"/>
      <c r="O8" s="1615"/>
      <c r="P8" s="1615"/>
      <c r="Q8" s="1615"/>
      <c r="R8" s="1615"/>
      <c r="S8" s="1615"/>
      <c r="T8" s="1615"/>
      <c r="U8" s="1615"/>
      <c r="V8" s="1615"/>
      <c r="W8" s="1615"/>
      <c r="X8" s="1615"/>
      <c r="Y8" s="1615"/>
      <c r="Z8" s="1615"/>
      <c r="AA8" s="1615"/>
      <c r="AB8" s="1615"/>
      <c r="AC8" s="1615"/>
      <c r="AD8" s="1615"/>
      <c r="AE8" s="1615"/>
      <c r="AF8" s="1615"/>
      <c r="AG8" s="1615"/>
      <c r="AH8" s="1579" t="s">
        <v>586</v>
      </c>
      <c r="AI8" s="1579"/>
      <c r="AJ8" s="1579"/>
      <c r="AK8" s="1579"/>
      <c r="AL8" s="1579"/>
      <c r="AM8" s="1579"/>
      <c r="AN8" s="1579"/>
      <c r="AO8" s="1579"/>
      <c r="AP8" s="1579"/>
    </row>
    <row r="9" spans="1:42" ht="19.5" customHeight="1">
      <c r="B9" s="457" t="s">
        <v>293</v>
      </c>
      <c r="C9" s="1552" t="s">
        <v>418</v>
      </c>
      <c r="D9" s="1552"/>
      <c r="E9" s="1552"/>
      <c r="F9" s="1552"/>
      <c r="G9" s="1551" t="s">
        <v>587</v>
      </c>
      <c r="H9" s="1551"/>
      <c r="I9" s="1551"/>
      <c r="J9" s="1551"/>
      <c r="K9" s="1551"/>
      <c r="L9" s="1551"/>
      <c r="M9" s="1551"/>
      <c r="N9" s="1551"/>
      <c r="O9" s="1551"/>
      <c r="P9" s="1551"/>
      <c r="Q9" s="1551"/>
      <c r="R9" s="1551"/>
      <c r="S9" s="1551"/>
      <c r="T9" s="1551"/>
      <c r="U9" s="1551"/>
      <c r="V9" s="1551"/>
      <c r="W9" s="1551"/>
      <c r="X9" s="1551"/>
      <c r="Y9" s="1551"/>
      <c r="Z9" s="1551"/>
      <c r="AA9" s="1551"/>
      <c r="AB9" s="1551"/>
      <c r="AC9" s="1551"/>
      <c r="AD9" s="1551"/>
      <c r="AE9" s="1551"/>
      <c r="AF9" s="1551"/>
      <c r="AG9" s="1551"/>
      <c r="AH9" s="1552"/>
      <c r="AI9" s="1552"/>
      <c r="AJ9" s="1552"/>
      <c r="AK9" s="1552"/>
      <c r="AL9" s="1552"/>
      <c r="AM9" s="1552"/>
      <c r="AN9" s="1552"/>
      <c r="AO9" s="1552"/>
      <c r="AP9" s="1552"/>
    </row>
    <row r="10" spans="1:42" ht="19.5" customHeight="1">
      <c r="B10" s="457" t="s">
        <v>292</v>
      </c>
      <c r="C10" s="1552" t="s">
        <v>419</v>
      </c>
      <c r="D10" s="1552"/>
      <c r="E10" s="1552"/>
      <c r="F10" s="1552"/>
      <c r="G10" s="1552" t="s">
        <v>420</v>
      </c>
      <c r="H10" s="1552"/>
      <c r="I10" s="1552"/>
      <c r="J10" s="1552"/>
      <c r="K10" s="1552"/>
      <c r="L10" s="1552"/>
      <c r="M10" s="1552"/>
      <c r="N10" s="1552"/>
      <c r="O10" s="1552"/>
      <c r="P10" s="1552"/>
      <c r="Q10" s="1552"/>
      <c r="R10" s="1552"/>
      <c r="S10" s="1552"/>
      <c r="T10" s="1552"/>
      <c r="U10" s="1552"/>
      <c r="V10" s="1552"/>
      <c r="W10" s="1552"/>
      <c r="X10" s="1552"/>
      <c r="Y10" s="1552"/>
      <c r="Z10" s="1552"/>
      <c r="AA10" s="1552"/>
      <c r="AB10" s="1552"/>
      <c r="AC10" s="1552"/>
      <c r="AD10" s="1552"/>
      <c r="AE10" s="1552"/>
      <c r="AF10" s="1552"/>
      <c r="AG10" s="1552"/>
      <c r="AH10" s="1552"/>
      <c r="AI10" s="1552"/>
      <c r="AJ10" s="1552"/>
      <c r="AK10" s="1552"/>
      <c r="AL10" s="1552"/>
      <c r="AM10" s="1552"/>
      <c r="AN10" s="1552"/>
      <c r="AO10" s="1552"/>
      <c r="AP10" s="1552"/>
    </row>
    <row r="11" spans="1:42" ht="45" customHeight="1">
      <c r="B11" s="457" t="s">
        <v>291</v>
      </c>
      <c r="C11" s="1552" t="s">
        <v>421</v>
      </c>
      <c r="D11" s="1552"/>
      <c r="E11" s="1552"/>
      <c r="F11" s="1552"/>
      <c r="G11" s="1551" t="s">
        <v>1123</v>
      </c>
      <c r="H11" s="1551"/>
      <c r="I11" s="1551"/>
      <c r="J11" s="1551"/>
      <c r="K11" s="1551"/>
      <c r="L11" s="1551"/>
      <c r="M11" s="1551"/>
      <c r="N11" s="1551"/>
      <c r="O11" s="1551"/>
      <c r="P11" s="1551"/>
      <c r="Q11" s="1551"/>
      <c r="R11" s="1551"/>
      <c r="S11" s="1551"/>
      <c r="T11" s="1551"/>
      <c r="U11" s="1551"/>
      <c r="V11" s="1551"/>
      <c r="W11" s="1551"/>
      <c r="X11" s="1551"/>
      <c r="Y11" s="1551"/>
      <c r="Z11" s="1551"/>
      <c r="AA11" s="1551"/>
      <c r="AB11" s="1551"/>
      <c r="AC11" s="1551"/>
      <c r="AD11" s="1551"/>
      <c r="AE11" s="1551"/>
      <c r="AF11" s="1551"/>
      <c r="AG11" s="1551"/>
      <c r="AH11" s="1551" t="s">
        <v>588</v>
      </c>
      <c r="AI11" s="1551"/>
      <c r="AJ11" s="1551"/>
      <c r="AK11" s="1551"/>
      <c r="AL11" s="1551"/>
      <c r="AM11" s="1551"/>
      <c r="AN11" s="1551"/>
      <c r="AO11" s="1551"/>
      <c r="AP11" s="1551"/>
    </row>
    <row r="12" spans="1:42" ht="19.5" customHeight="1">
      <c r="B12" s="457" t="s">
        <v>290</v>
      </c>
      <c r="C12" s="1552" t="s">
        <v>409</v>
      </c>
      <c r="D12" s="1552"/>
      <c r="E12" s="1552"/>
      <c r="F12" s="1552"/>
      <c r="G12" s="1552" t="s">
        <v>1124</v>
      </c>
      <c r="H12" s="1552"/>
      <c r="I12" s="1552"/>
      <c r="J12" s="1552"/>
      <c r="K12" s="1552"/>
      <c r="L12" s="1552"/>
      <c r="M12" s="1552"/>
      <c r="N12" s="1552"/>
      <c r="O12" s="1552"/>
      <c r="P12" s="1552"/>
      <c r="Q12" s="1552"/>
      <c r="R12" s="1552"/>
      <c r="S12" s="1552"/>
      <c r="T12" s="1552"/>
      <c r="U12" s="1552"/>
      <c r="V12" s="1552"/>
      <c r="W12" s="1552"/>
      <c r="X12" s="1552"/>
      <c r="Y12" s="1552"/>
      <c r="Z12" s="1552"/>
      <c r="AA12" s="1552"/>
      <c r="AB12" s="1552"/>
      <c r="AC12" s="1552"/>
      <c r="AD12" s="1552"/>
      <c r="AE12" s="1552"/>
      <c r="AF12" s="1552"/>
      <c r="AG12" s="1552"/>
      <c r="AH12" s="1552"/>
      <c r="AI12" s="1552"/>
      <c r="AJ12" s="1552"/>
      <c r="AK12" s="1552"/>
      <c r="AL12" s="1552"/>
      <c r="AM12" s="1552"/>
      <c r="AN12" s="1552"/>
      <c r="AO12" s="1552"/>
      <c r="AP12" s="1552"/>
    </row>
    <row r="13" spans="1:42" ht="30" customHeight="1">
      <c r="B13" s="457" t="s">
        <v>422</v>
      </c>
      <c r="C13" s="1552" t="s">
        <v>408</v>
      </c>
      <c r="D13" s="1552"/>
      <c r="E13" s="1552"/>
      <c r="F13" s="1552"/>
      <c r="G13" s="1551" t="s">
        <v>1125</v>
      </c>
      <c r="H13" s="1552"/>
      <c r="I13" s="1552"/>
      <c r="J13" s="1552"/>
      <c r="K13" s="1552"/>
      <c r="L13" s="1552"/>
      <c r="M13" s="1552"/>
      <c r="N13" s="1552"/>
      <c r="O13" s="1552"/>
      <c r="P13" s="1552"/>
      <c r="Q13" s="1552"/>
      <c r="R13" s="1552"/>
      <c r="S13" s="1552"/>
      <c r="T13" s="1552"/>
      <c r="U13" s="1552"/>
      <c r="V13" s="1552"/>
      <c r="W13" s="1552"/>
      <c r="X13" s="1552"/>
      <c r="Y13" s="1552"/>
      <c r="Z13" s="1552"/>
      <c r="AA13" s="1552"/>
      <c r="AB13" s="1552"/>
      <c r="AC13" s="1552"/>
      <c r="AD13" s="1552"/>
      <c r="AE13" s="1552"/>
      <c r="AF13" s="1552"/>
      <c r="AG13" s="1552"/>
      <c r="AH13" s="1552" t="s">
        <v>589</v>
      </c>
      <c r="AI13" s="1552"/>
      <c r="AJ13" s="1552"/>
      <c r="AK13" s="1552"/>
      <c r="AL13" s="1552"/>
      <c r="AM13" s="1552"/>
      <c r="AN13" s="1552"/>
      <c r="AO13" s="1552"/>
      <c r="AP13" s="1552"/>
    </row>
    <row r="14" spans="1:42" ht="48" customHeight="1">
      <c r="B14" s="457" t="s">
        <v>423</v>
      </c>
      <c r="C14" s="1552" t="s">
        <v>407</v>
      </c>
      <c r="D14" s="1552"/>
      <c r="E14" s="1552"/>
      <c r="F14" s="1552"/>
      <c r="G14" s="1551" t="s">
        <v>1126</v>
      </c>
      <c r="H14" s="1551"/>
      <c r="I14" s="1551"/>
      <c r="J14" s="1551"/>
      <c r="K14" s="1551"/>
      <c r="L14" s="1551"/>
      <c r="M14" s="1551"/>
      <c r="N14" s="1551"/>
      <c r="O14" s="1551"/>
      <c r="P14" s="1551"/>
      <c r="Q14" s="1551"/>
      <c r="R14" s="1551"/>
      <c r="S14" s="1551"/>
      <c r="T14" s="1551"/>
      <c r="U14" s="1551"/>
      <c r="V14" s="1551"/>
      <c r="W14" s="1551"/>
      <c r="X14" s="1551"/>
      <c r="Y14" s="1551"/>
      <c r="Z14" s="1551"/>
      <c r="AA14" s="1551"/>
      <c r="AB14" s="1551"/>
      <c r="AC14" s="1551"/>
      <c r="AD14" s="1551"/>
      <c r="AE14" s="1551"/>
      <c r="AF14" s="1551"/>
      <c r="AG14" s="1551"/>
      <c r="AH14" s="1551" t="s">
        <v>590</v>
      </c>
      <c r="AI14" s="1552"/>
      <c r="AJ14" s="1552"/>
      <c r="AK14" s="1552"/>
      <c r="AL14" s="1552"/>
      <c r="AM14" s="1552"/>
      <c r="AN14" s="1552"/>
      <c r="AO14" s="1552"/>
      <c r="AP14" s="1552"/>
    </row>
    <row r="15" spans="1:42" ht="71.25" customHeight="1">
      <c r="B15" s="457" t="s">
        <v>424</v>
      </c>
      <c r="C15" s="1551" t="s">
        <v>629</v>
      </c>
      <c r="D15" s="1552"/>
      <c r="E15" s="1552"/>
      <c r="F15" s="1552"/>
      <c r="G15" s="1551" t="s">
        <v>1127</v>
      </c>
      <c r="H15" s="1551"/>
      <c r="I15" s="1551"/>
      <c r="J15" s="1551"/>
      <c r="K15" s="1551"/>
      <c r="L15" s="1551"/>
      <c r="M15" s="1551"/>
      <c r="N15" s="1551"/>
      <c r="O15" s="1551"/>
      <c r="P15" s="1551"/>
      <c r="Q15" s="1551"/>
      <c r="R15" s="1551"/>
      <c r="S15" s="1551"/>
      <c r="T15" s="1551"/>
      <c r="U15" s="1551"/>
      <c r="V15" s="1551"/>
      <c r="W15" s="1551"/>
      <c r="X15" s="1551"/>
      <c r="Y15" s="1551"/>
      <c r="Z15" s="1551"/>
      <c r="AA15" s="1551"/>
      <c r="AB15" s="1551"/>
      <c r="AC15" s="1551"/>
      <c r="AD15" s="1551"/>
      <c r="AE15" s="1551"/>
      <c r="AF15" s="1551"/>
      <c r="AG15" s="1551"/>
      <c r="AH15" s="1551" t="s">
        <v>591</v>
      </c>
      <c r="AI15" s="1552"/>
      <c r="AJ15" s="1552"/>
      <c r="AK15" s="1552"/>
      <c r="AL15" s="1552"/>
      <c r="AM15" s="1552"/>
      <c r="AN15" s="1552"/>
      <c r="AO15" s="1552"/>
      <c r="AP15" s="1552"/>
    </row>
    <row r="16" spans="1:42" ht="21.75" customHeight="1">
      <c r="B16" s="457" t="s">
        <v>426</v>
      </c>
      <c r="C16" s="1552" t="s">
        <v>405</v>
      </c>
      <c r="D16" s="1552"/>
      <c r="E16" s="1552"/>
      <c r="F16" s="1552"/>
      <c r="G16" s="1553" t="s">
        <v>592</v>
      </c>
      <c r="H16" s="1554"/>
      <c r="I16" s="1554"/>
      <c r="J16" s="1554"/>
      <c r="K16" s="1554"/>
      <c r="L16" s="1554"/>
      <c r="M16" s="1554"/>
      <c r="N16" s="1554"/>
      <c r="O16" s="1554"/>
      <c r="P16" s="1554"/>
      <c r="Q16" s="1554"/>
      <c r="R16" s="1554"/>
      <c r="S16" s="1554"/>
      <c r="T16" s="1554"/>
      <c r="U16" s="1554"/>
      <c r="V16" s="1554"/>
      <c r="W16" s="1554"/>
      <c r="X16" s="1554"/>
      <c r="Y16" s="1554"/>
      <c r="Z16" s="1554"/>
      <c r="AA16" s="1554"/>
      <c r="AB16" s="1554"/>
      <c r="AC16" s="1554"/>
      <c r="AD16" s="1554"/>
      <c r="AE16" s="1554"/>
      <c r="AF16" s="1554"/>
      <c r="AG16" s="1555"/>
      <c r="AH16" s="1553"/>
      <c r="AI16" s="1554"/>
      <c r="AJ16" s="1554"/>
      <c r="AK16" s="1554"/>
      <c r="AL16" s="1554"/>
      <c r="AM16" s="1554"/>
      <c r="AN16" s="1554"/>
      <c r="AO16" s="1554"/>
      <c r="AP16" s="1555"/>
    </row>
    <row r="17" spans="1:42" ht="76.5" customHeight="1">
      <c r="B17" s="457" t="s">
        <v>428</v>
      </c>
      <c r="C17" s="1552" t="s">
        <v>404</v>
      </c>
      <c r="D17" s="1552"/>
      <c r="E17" s="1552"/>
      <c r="F17" s="1552"/>
      <c r="G17" s="1551" t="s">
        <v>593</v>
      </c>
      <c r="H17" s="1551"/>
      <c r="I17" s="1551"/>
      <c r="J17" s="1551"/>
      <c r="K17" s="1551"/>
      <c r="L17" s="1551"/>
      <c r="M17" s="1551"/>
      <c r="N17" s="1551"/>
      <c r="O17" s="1551"/>
      <c r="P17" s="1551"/>
      <c r="Q17" s="1551"/>
      <c r="R17" s="1551"/>
      <c r="S17" s="1551"/>
      <c r="T17" s="1551"/>
      <c r="U17" s="1551"/>
      <c r="V17" s="1551"/>
      <c r="W17" s="1551"/>
      <c r="X17" s="1551"/>
      <c r="Y17" s="1551"/>
      <c r="Z17" s="1551"/>
      <c r="AA17" s="1551"/>
      <c r="AB17" s="1551"/>
      <c r="AC17" s="1551"/>
      <c r="AD17" s="1551"/>
      <c r="AE17" s="1551"/>
      <c r="AF17" s="1551"/>
      <c r="AG17" s="1551"/>
      <c r="AH17" s="1551" t="s">
        <v>594</v>
      </c>
      <c r="AI17" s="1552"/>
      <c r="AJ17" s="1552"/>
      <c r="AK17" s="1552"/>
      <c r="AL17" s="1552"/>
      <c r="AM17" s="1552"/>
      <c r="AN17" s="1552"/>
      <c r="AO17" s="1552"/>
      <c r="AP17" s="1552"/>
    </row>
    <row r="18" spans="1:42" ht="33.75" customHeight="1">
      <c r="B18" s="457" t="s">
        <v>430</v>
      </c>
      <c r="C18" s="1552" t="s">
        <v>403</v>
      </c>
      <c r="D18" s="1552"/>
      <c r="E18" s="1552"/>
      <c r="F18" s="1552"/>
      <c r="G18" s="1551" t="s">
        <v>431</v>
      </c>
      <c r="H18" s="1551"/>
      <c r="I18" s="1551"/>
      <c r="J18" s="1551"/>
      <c r="K18" s="1551"/>
      <c r="L18" s="1551"/>
      <c r="M18" s="1551"/>
      <c r="N18" s="1551"/>
      <c r="O18" s="1551"/>
      <c r="P18" s="1551"/>
      <c r="Q18" s="1551"/>
      <c r="R18" s="1551"/>
      <c r="S18" s="1551"/>
      <c r="T18" s="1551"/>
      <c r="U18" s="1551"/>
      <c r="V18" s="1551"/>
      <c r="W18" s="1551"/>
      <c r="X18" s="1551"/>
      <c r="Y18" s="1551"/>
      <c r="Z18" s="1551"/>
      <c r="AA18" s="1551"/>
      <c r="AB18" s="1551"/>
      <c r="AC18" s="1551"/>
      <c r="AD18" s="1551"/>
      <c r="AE18" s="1551"/>
      <c r="AF18" s="1551"/>
      <c r="AG18" s="1551"/>
      <c r="AH18" s="1731" t="s">
        <v>595</v>
      </c>
      <c r="AI18" s="1732"/>
      <c r="AJ18" s="1732"/>
      <c r="AK18" s="1732"/>
      <c r="AL18" s="1732"/>
      <c r="AM18" s="1732"/>
      <c r="AN18" s="1732"/>
      <c r="AO18" s="1732"/>
      <c r="AP18" s="1733"/>
    </row>
    <row r="19" spans="1:42" ht="34.5" customHeight="1">
      <c r="B19" s="457" t="s">
        <v>432</v>
      </c>
      <c r="C19" s="1551" t="s">
        <v>433</v>
      </c>
      <c r="D19" s="1552"/>
      <c r="E19" s="1552"/>
      <c r="F19" s="1552"/>
      <c r="G19" s="1551" t="s">
        <v>434</v>
      </c>
      <c r="H19" s="1551"/>
      <c r="I19" s="1551"/>
      <c r="J19" s="1551"/>
      <c r="K19" s="1551"/>
      <c r="L19" s="1551"/>
      <c r="M19" s="1551"/>
      <c r="N19" s="1551"/>
      <c r="O19" s="1551"/>
      <c r="P19" s="1551"/>
      <c r="Q19" s="1551"/>
      <c r="R19" s="1551"/>
      <c r="S19" s="1551"/>
      <c r="T19" s="1551"/>
      <c r="U19" s="1551"/>
      <c r="V19" s="1551"/>
      <c r="W19" s="1551"/>
      <c r="X19" s="1551"/>
      <c r="Y19" s="1551"/>
      <c r="Z19" s="1551"/>
      <c r="AA19" s="1551"/>
      <c r="AB19" s="1551"/>
      <c r="AC19" s="1551"/>
      <c r="AD19" s="1551"/>
      <c r="AE19" s="1551"/>
      <c r="AF19" s="1551"/>
      <c r="AG19" s="1551"/>
      <c r="AH19" s="1552"/>
      <c r="AI19" s="1552"/>
      <c r="AJ19" s="1552"/>
      <c r="AK19" s="1552"/>
      <c r="AL19" s="1552"/>
      <c r="AM19" s="1552"/>
      <c r="AN19" s="1552"/>
      <c r="AO19" s="1552"/>
      <c r="AP19" s="1552"/>
    </row>
    <row r="20" spans="1:42" ht="218.25" customHeight="1">
      <c r="B20" s="457" t="s">
        <v>435</v>
      </c>
      <c r="C20" s="1552" t="s">
        <v>436</v>
      </c>
      <c r="D20" s="1552"/>
      <c r="E20" s="1552"/>
      <c r="F20" s="1552"/>
      <c r="G20" s="1551" t="s">
        <v>663</v>
      </c>
      <c r="H20" s="1551"/>
      <c r="I20" s="1551"/>
      <c r="J20" s="1551"/>
      <c r="K20" s="1551"/>
      <c r="L20" s="1551"/>
      <c r="M20" s="1551"/>
      <c r="N20" s="1551"/>
      <c r="O20" s="1551"/>
      <c r="P20" s="1551"/>
      <c r="Q20" s="1551"/>
      <c r="R20" s="1551"/>
      <c r="S20" s="1551"/>
      <c r="T20" s="1551"/>
      <c r="U20" s="1551"/>
      <c r="V20" s="1551"/>
      <c r="W20" s="1551"/>
      <c r="X20" s="1551"/>
      <c r="Y20" s="1551"/>
      <c r="Z20" s="1551"/>
      <c r="AA20" s="1551"/>
      <c r="AB20" s="1551"/>
      <c r="AC20" s="1551"/>
      <c r="AD20" s="1551"/>
      <c r="AE20" s="1551"/>
      <c r="AF20" s="1551"/>
      <c r="AG20" s="1551"/>
      <c r="AH20" s="1551" t="s">
        <v>596</v>
      </c>
      <c r="AI20" s="1552"/>
      <c r="AJ20" s="1552"/>
      <c r="AK20" s="1552"/>
      <c r="AL20" s="1552"/>
      <c r="AM20" s="1552"/>
      <c r="AN20" s="1552"/>
      <c r="AO20" s="1552"/>
      <c r="AP20" s="1552"/>
    </row>
    <row r="21" spans="1:42" ht="84" customHeight="1">
      <c r="B21" s="457" t="s">
        <v>437</v>
      </c>
      <c r="C21" s="1552" t="s">
        <v>438</v>
      </c>
      <c r="D21" s="1552"/>
      <c r="E21" s="1552"/>
      <c r="F21" s="1552"/>
      <c r="G21" s="1551" t="s">
        <v>630</v>
      </c>
      <c r="H21" s="1551"/>
      <c r="I21" s="1551"/>
      <c r="J21" s="1551"/>
      <c r="K21" s="1551"/>
      <c r="L21" s="1551"/>
      <c r="M21" s="1551"/>
      <c r="N21" s="1551"/>
      <c r="O21" s="1551"/>
      <c r="P21" s="1551"/>
      <c r="Q21" s="1551"/>
      <c r="R21" s="1551"/>
      <c r="S21" s="1551"/>
      <c r="T21" s="1551"/>
      <c r="U21" s="1551"/>
      <c r="V21" s="1551"/>
      <c r="W21" s="1551"/>
      <c r="X21" s="1551"/>
      <c r="Y21" s="1551"/>
      <c r="Z21" s="1551"/>
      <c r="AA21" s="1551"/>
      <c r="AB21" s="1551"/>
      <c r="AC21" s="1551"/>
      <c r="AD21" s="1551"/>
      <c r="AE21" s="1551"/>
      <c r="AF21" s="1551"/>
      <c r="AG21" s="1551"/>
      <c r="AH21" s="1552"/>
      <c r="AI21" s="1552"/>
      <c r="AJ21" s="1552"/>
      <c r="AK21" s="1552"/>
      <c r="AL21" s="1552"/>
      <c r="AM21" s="1552"/>
      <c r="AN21" s="1552"/>
      <c r="AO21" s="1552"/>
      <c r="AP21" s="1552"/>
    </row>
    <row r="22" spans="1:42" ht="90" customHeight="1">
      <c r="B22" s="457" t="s">
        <v>440</v>
      </c>
      <c r="C22" s="1551" t="s">
        <v>441</v>
      </c>
      <c r="D22" s="1552"/>
      <c r="E22" s="1552"/>
      <c r="F22" s="1552"/>
      <c r="G22" s="1551" t="s">
        <v>597</v>
      </c>
      <c r="H22" s="1551"/>
      <c r="I22" s="1551"/>
      <c r="J22" s="1551"/>
      <c r="K22" s="1551"/>
      <c r="L22" s="1551"/>
      <c r="M22" s="1551"/>
      <c r="N22" s="1551"/>
      <c r="O22" s="1551"/>
      <c r="P22" s="1551"/>
      <c r="Q22" s="1551"/>
      <c r="R22" s="1551"/>
      <c r="S22" s="1551"/>
      <c r="T22" s="1551"/>
      <c r="U22" s="1551"/>
      <c r="V22" s="1551"/>
      <c r="W22" s="1551"/>
      <c r="X22" s="1551"/>
      <c r="Y22" s="1551"/>
      <c r="Z22" s="1551"/>
      <c r="AA22" s="1551"/>
      <c r="AB22" s="1551"/>
      <c r="AC22" s="1551"/>
      <c r="AD22" s="1551"/>
      <c r="AE22" s="1551"/>
      <c r="AF22" s="1551"/>
      <c r="AG22" s="1551"/>
      <c r="AH22" s="1552"/>
      <c r="AI22" s="1552"/>
      <c r="AJ22" s="1552"/>
      <c r="AK22" s="1552"/>
      <c r="AL22" s="1552"/>
      <c r="AM22" s="1552"/>
      <c r="AN22" s="1552"/>
      <c r="AO22" s="1552"/>
      <c r="AP22" s="1552"/>
    </row>
    <row r="23" spans="1:42" ht="103.5" customHeight="1">
      <c r="B23" s="457" t="s">
        <v>443</v>
      </c>
      <c r="C23" s="1552" t="s">
        <v>392</v>
      </c>
      <c r="D23" s="1552"/>
      <c r="E23" s="1552"/>
      <c r="F23" s="1552"/>
      <c r="G23" s="1551" t="s">
        <v>598</v>
      </c>
      <c r="H23" s="1551"/>
      <c r="I23" s="1551"/>
      <c r="J23" s="1551"/>
      <c r="K23" s="1551"/>
      <c r="L23" s="1551"/>
      <c r="M23" s="1551"/>
      <c r="N23" s="1551"/>
      <c r="O23" s="1551"/>
      <c r="P23" s="1551"/>
      <c r="Q23" s="1551"/>
      <c r="R23" s="1551"/>
      <c r="S23" s="1551"/>
      <c r="T23" s="1551"/>
      <c r="U23" s="1551"/>
      <c r="V23" s="1551"/>
      <c r="W23" s="1551"/>
      <c r="X23" s="1551"/>
      <c r="Y23" s="1551"/>
      <c r="Z23" s="1551"/>
      <c r="AA23" s="1551"/>
      <c r="AB23" s="1551"/>
      <c r="AC23" s="1551"/>
      <c r="AD23" s="1551"/>
      <c r="AE23" s="1551"/>
      <c r="AF23" s="1551"/>
      <c r="AG23" s="1551"/>
      <c r="AH23" s="1552"/>
      <c r="AI23" s="1552"/>
      <c r="AJ23" s="1552"/>
      <c r="AK23" s="1552"/>
      <c r="AL23" s="1552"/>
      <c r="AM23" s="1552"/>
      <c r="AN23" s="1552"/>
      <c r="AO23" s="1552"/>
      <c r="AP23" s="1552"/>
    </row>
    <row r="24" spans="1:42" ht="120.75" customHeight="1">
      <c r="B24" s="457" t="s">
        <v>445</v>
      </c>
      <c r="C24" s="1552" t="s">
        <v>391</v>
      </c>
      <c r="D24" s="1552"/>
      <c r="E24" s="1552"/>
      <c r="F24" s="1552"/>
      <c r="G24" s="1551" t="s">
        <v>599</v>
      </c>
      <c r="H24" s="1551"/>
      <c r="I24" s="1551"/>
      <c r="J24" s="1551"/>
      <c r="K24" s="1551"/>
      <c r="L24" s="1551"/>
      <c r="M24" s="1551"/>
      <c r="N24" s="1551"/>
      <c r="O24" s="1551"/>
      <c r="P24" s="1551"/>
      <c r="Q24" s="1551"/>
      <c r="R24" s="1551"/>
      <c r="S24" s="1551"/>
      <c r="T24" s="1551"/>
      <c r="U24" s="1551"/>
      <c r="V24" s="1551"/>
      <c r="W24" s="1551"/>
      <c r="X24" s="1551"/>
      <c r="Y24" s="1551"/>
      <c r="Z24" s="1551"/>
      <c r="AA24" s="1551"/>
      <c r="AB24" s="1551"/>
      <c r="AC24" s="1551"/>
      <c r="AD24" s="1551"/>
      <c r="AE24" s="1551"/>
      <c r="AF24" s="1551"/>
      <c r="AG24" s="1551"/>
      <c r="AH24" s="1551" t="s">
        <v>600</v>
      </c>
      <c r="AI24" s="1551"/>
      <c r="AJ24" s="1551"/>
      <c r="AK24" s="1551"/>
      <c r="AL24" s="1551"/>
      <c r="AM24" s="1551"/>
      <c r="AN24" s="1551"/>
      <c r="AO24" s="1551"/>
      <c r="AP24" s="1551"/>
    </row>
    <row r="25" spans="1:42" ht="45.75" customHeight="1">
      <c r="B25" s="457" t="s">
        <v>447</v>
      </c>
      <c r="C25" s="1552" t="s">
        <v>601</v>
      </c>
      <c r="D25" s="1552"/>
      <c r="E25" s="1552"/>
      <c r="F25" s="1552"/>
      <c r="G25" s="1551" t="s">
        <v>602</v>
      </c>
      <c r="H25" s="1551"/>
      <c r="I25" s="1551"/>
      <c r="J25" s="1551"/>
      <c r="K25" s="1551"/>
      <c r="L25" s="1551"/>
      <c r="M25" s="1551"/>
      <c r="N25" s="1551"/>
      <c r="O25" s="1551"/>
      <c r="P25" s="1551"/>
      <c r="Q25" s="1551"/>
      <c r="R25" s="1551"/>
      <c r="S25" s="1551"/>
      <c r="T25" s="1551"/>
      <c r="U25" s="1551"/>
      <c r="V25" s="1551"/>
      <c r="W25" s="1551"/>
      <c r="X25" s="1551"/>
      <c r="Y25" s="1551"/>
      <c r="Z25" s="1551"/>
      <c r="AA25" s="1551"/>
      <c r="AB25" s="1551"/>
      <c r="AC25" s="1551"/>
      <c r="AD25" s="1551"/>
      <c r="AE25" s="1551"/>
      <c r="AF25" s="1551"/>
      <c r="AG25" s="1551"/>
      <c r="AH25" s="1552"/>
      <c r="AI25" s="1552"/>
      <c r="AJ25" s="1552"/>
      <c r="AK25" s="1552"/>
      <c r="AL25" s="1552"/>
      <c r="AM25" s="1552"/>
      <c r="AN25" s="1552"/>
      <c r="AO25" s="1552"/>
      <c r="AP25" s="1552"/>
    </row>
    <row r="26" spans="1:42" ht="108.75" customHeight="1">
      <c r="B26" s="457" t="s">
        <v>450</v>
      </c>
      <c r="C26" s="1552" t="s">
        <v>448</v>
      </c>
      <c r="D26" s="1552"/>
      <c r="E26" s="1552"/>
      <c r="F26" s="1552"/>
      <c r="G26" s="1551" t="s">
        <v>603</v>
      </c>
      <c r="H26" s="1551"/>
      <c r="I26" s="1551"/>
      <c r="J26" s="1551"/>
      <c r="K26" s="1551"/>
      <c r="L26" s="1551"/>
      <c r="M26" s="1551"/>
      <c r="N26" s="1551"/>
      <c r="O26" s="1551"/>
      <c r="P26" s="1551"/>
      <c r="Q26" s="1551"/>
      <c r="R26" s="1551"/>
      <c r="S26" s="1551"/>
      <c r="T26" s="1551"/>
      <c r="U26" s="1551"/>
      <c r="V26" s="1551"/>
      <c r="W26" s="1551"/>
      <c r="X26" s="1551"/>
      <c r="Y26" s="1551"/>
      <c r="Z26" s="1551"/>
      <c r="AA26" s="1551"/>
      <c r="AB26" s="1551"/>
      <c r="AC26" s="1551"/>
      <c r="AD26" s="1551"/>
      <c r="AE26" s="1551"/>
      <c r="AF26" s="1551"/>
      <c r="AG26" s="1551"/>
      <c r="AH26" s="1551" t="s">
        <v>604</v>
      </c>
      <c r="AI26" s="1551"/>
      <c r="AJ26" s="1551"/>
      <c r="AK26" s="1551"/>
      <c r="AL26" s="1551"/>
      <c r="AM26" s="1551"/>
      <c r="AN26" s="1551"/>
      <c r="AO26" s="1551"/>
      <c r="AP26" s="1551"/>
    </row>
    <row r="27" spans="1:42" ht="38.25" customHeight="1">
      <c r="B27" s="457" t="s">
        <v>605</v>
      </c>
      <c r="C27" s="1552" t="s">
        <v>388</v>
      </c>
      <c r="D27" s="1552"/>
      <c r="E27" s="1552"/>
      <c r="F27" s="1552"/>
      <c r="G27" s="1551" t="s">
        <v>451</v>
      </c>
      <c r="H27" s="1551"/>
      <c r="I27" s="1551"/>
      <c r="J27" s="1551"/>
      <c r="K27" s="1551"/>
      <c r="L27" s="1551"/>
      <c r="M27" s="1551"/>
      <c r="N27" s="1551"/>
      <c r="O27" s="1551"/>
      <c r="P27" s="1551"/>
      <c r="Q27" s="1551"/>
      <c r="R27" s="1551"/>
      <c r="S27" s="1551"/>
      <c r="T27" s="1551"/>
      <c r="U27" s="1551"/>
      <c r="V27" s="1551"/>
      <c r="W27" s="1551"/>
      <c r="X27" s="1551"/>
      <c r="Y27" s="1551"/>
      <c r="Z27" s="1551"/>
      <c r="AA27" s="1551"/>
      <c r="AB27" s="1551"/>
      <c r="AC27" s="1551"/>
      <c r="AD27" s="1551"/>
      <c r="AE27" s="1551"/>
      <c r="AF27" s="1551"/>
      <c r="AG27" s="1551"/>
      <c r="AH27" s="1552"/>
      <c r="AI27" s="1552"/>
      <c r="AJ27" s="1552"/>
      <c r="AK27" s="1552"/>
      <c r="AL27" s="1552"/>
      <c r="AM27" s="1552"/>
      <c r="AN27" s="1552"/>
      <c r="AO27" s="1552"/>
      <c r="AP27" s="1552"/>
    </row>
    <row r="28" spans="1:42" ht="38.25" customHeight="1">
      <c r="B28" s="457" t="s">
        <v>606</v>
      </c>
      <c r="C28" s="1552" t="s">
        <v>579</v>
      </c>
      <c r="D28" s="1552"/>
      <c r="E28" s="1552"/>
      <c r="F28" s="1552"/>
      <c r="G28" s="1551" t="s">
        <v>607</v>
      </c>
      <c r="H28" s="1551"/>
      <c r="I28" s="1551"/>
      <c r="J28" s="1551"/>
      <c r="K28" s="1551"/>
      <c r="L28" s="1551"/>
      <c r="M28" s="1551"/>
      <c r="N28" s="1551"/>
      <c r="O28" s="1551"/>
      <c r="P28" s="1551"/>
      <c r="Q28" s="1551"/>
      <c r="R28" s="1551"/>
      <c r="S28" s="1551"/>
      <c r="T28" s="1551"/>
      <c r="U28" s="1551"/>
      <c r="V28" s="1551"/>
      <c r="W28" s="1551"/>
      <c r="X28" s="1551"/>
      <c r="Y28" s="1551"/>
      <c r="Z28" s="1551"/>
      <c r="AA28" s="1551"/>
      <c r="AB28" s="1551"/>
      <c r="AC28" s="1551"/>
      <c r="AD28" s="1551"/>
      <c r="AE28" s="1551"/>
      <c r="AF28" s="1551"/>
      <c r="AG28" s="1551"/>
      <c r="AH28" s="1552"/>
      <c r="AI28" s="1552"/>
      <c r="AJ28" s="1552"/>
      <c r="AK28" s="1552"/>
      <c r="AL28" s="1552"/>
      <c r="AM28" s="1552"/>
      <c r="AN28" s="1552"/>
      <c r="AO28" s="1552"/>
      <c r="AP28" s="1552"/>
    </row>
    <row r="29" spans="1:42" ht="18" customHeight="1">
      <c r="B29" s="437"/>
      <c r="C29" s="426"/>
      <c r="D29" s="458"/>
    </row>
    <row r="30" spans="1:42" ht="18.75" customHeight="1">
      <c r="A30" s="283" t="s">
        <v>581</v>
      </c>
      <c r="C30" s="426"/>
      <c r="D30"/>
      <c r="E30"/>
    </row>
    <row r="31" spans="1:42" ht="18.75" customHeight="1">
      <c r="B31" s="426" t="s">
        <v>608</v>
      </c>
      <c r="C31" s="426"/>
      <c r="D31"/>
      <c r="E31"/>
    </row>
    <row r="32" spans="1:42" ht="18.75" customHeight="1">
      <c r="B32" s="426" t="s">
        <v>609</v>
      </c>
      <c r="C32" s="426"/>
      <c r="D32"/>
      <c r="E32"/>
    </row>
    <row r="33" spans="2:42" ht="18.75" customHeight="1">
      <c r="B33" s="1622" t="s">
        <v>362</v>
      </c>
      <c r="C33" s="1554"/>
      <c r="D33" s="1554"/>
      <c r="E33" s="1554"/>
      <c r="F33" s="1554"/>
      <c r="G33" s="1554"/>
      <c r="H33" s="1554"/>
      <c r="I33" s="1554"/>
      <c r="J33" s="1554"/>
      <c r="K33" s="1554"/>
      <c r="L33" s="1554"/>
      <c r="M33" s="1554"/>
      <c r="N33" s="1544" t="s">
        <v>586</v>
      </c>
      <c r="O33" s="1545"/>
      <c r="P33" s="1545"/>
      <c r="Q33" s="1545"/>
      <c r="R33" s="1545"/>
      <c r="S33" s="1545"/>
      <c r="T33" s="1545"/>
      <c r="U33" s="1545"/>
      <c r="V33" s="1545"/>
      <c r="W33" s="1545"/>
      <c r="X33" s="1545"/>
      <c r="Y33" s="1545"/>
      <c r="Z33" s="1545"/>
      <c r="AA33" s="1545"/>
      <c r="AB33" s="1545"/>
      <c r="AC33" s="1545"/>
      <c r="AD33" s="1545"/>
      <c r="AE33" s="1545"/>
      <c r="AF33" s="1545"/>
      <c r="AG33" s="1545"/>
      <c r="AH33" s="1545"/>
      <c r="AI33" s="1545"/>
      <c r="AJ33" s="1545"/>
      <c r="AK33" s="1545"/>
      <c r="AL33" s="1545"/>
      <c r="AM33" s="1545"/>
      <c r="AN33" s="1545"/>
      <c r="AO33" s="1545"/>
      <c r="AP33" s="1546"/>
    </row>
    <row r="34" spans="2:42" ht="21.75" customHeight="1">
      <c r="B34" s="1626">
        <v>1</v>
      </c>
      <c r="C34" s="1562" t="s">
        <v>476</v>
      </c>
      <c r="D34" s="1564"/>
      <c r="E34" s="1564"/>
      <c r="F34" s="1564"/>
      <c r="G34" s="1564"/>
      <c r="H34" s="1564"/>
      <c r="I34" s="1564"/>
      <c r="J34" s="1564"/>
      <c r="K34" s="1564"/>
      <c r="L34" s="1564"/>
      <c r="M34" s="1564"/>
      <c r="N34" s="1572" t="s">
        <v>610</v>
      </c>
      <c r="O34" s="1564"/>
      <c r="P34" s="1564"/>
      <c r="Q34" s="1564"/>
      <c r="R34" s="1564"/>
      <c r="S34" s="1564"/>
      <c r="T34" s="1564"/>
      <c r="U34" s="1564"/>
      <c r="V34" s="1564"/>
      <c r="W34" s="1564"/>
      <c r="X34" s="1564"/>
      <c r="Y34" s="1564"/>
      <c r="Z34" s="1564"/>
      <c r="AA34" s="1564"/>
      <c r="AB34" s="1564"/>
      <c r="AC34" s="1564"/>
      <c r="AD34" s="1564"/>
      <c r="AE34" s="1564"/>
      <c r="AF34" s="1564"/>
      <c r="AG34" s="1564"/>
      <c r="AH34" s="1564"/>
      <c r="AI34" s="1564"/>
      <c r="AJ34" s="1564"/>
      <c r="AK34" s="1564"/>
      <c r="AL34" s="1564"/>
      <c r="AM34" s="1564"/>
      <c r="AN34" s="1564"/>
      <c r="AO34" s="1564"/>
      <c r="AP34" s="1565"/>
    </row>
    <row r="35" spans="2:42" ht="21.75" customHeight="1">
      <c r="B35" s="1627"/>
      <c r="C35" s="1568"/>
      <c r="D35" s="1569"/>
      <c r="E35" s="1569"/>
      <c r="F35" s="1569"/>
      <c r="G35" s="1569"/>
      <c r="H35" s="1569"/>
      <c r="I35" s="1569"/>
      <c r="J35" s="1569"/>
      <c r="K35" s="1569"/>
      <c r="L35" s="1569"/>
      <c r="M35" s="1569"/>
      <c r="N35" s="1566"/>
      <c r="O35" s="1426"/>
      <c r="P35" s="1426"/>
      <c r="Q35" s="1426"/>
      <c r="R35" s="1426"/>
      <c r="S35" s="1426"/>
      <c r="T35" s="1426"/>
      <c r="U35" s="1426"/>
      <c r="V35" s="1426"/>
      <c r="W35" s="1426"/>
      <c r="X35" s="1426"/>
      <c r="Y35" s="1426"/>
      <c r="Z35" s="1426"/>
      <c r="AA35" s="1426"/>
      <c r="AB35" s="1426"/>
      <c r="AC35" s="1426"/>
      <c r="AD35" s="1426"/>
      <c r="AE35" s="1426"/>
      <c r="AF35" s="1426"/>
      <c r="AG35" s="1426"/>
      <c r="AH35" s="1426"/>
      <c r="AI35" s="1426"/>
      <c r="AJ35" s="1426"/>
      <c r="AK35" s="1426"/>
      <c r="AL35" s="1426"/>
      <c r="AM35" s="1426"/>
      <c r="AN35" s="1426"/>
      <c r="AO35" s="1426"/>
      <c r="AP35" s="1567"/>
    </row>
    <row r="36" spans="2:42" ht="21.75" customHeight="1">
      <c r="B36" s="1626">
        <v>2</v>
      </c>
      <c r="C36" s="1562" t="s">
        <v>479</v>
      </c>
      <c r="D36" s="1564"/>
      <c r="E36" s="1564"/>
      <c r="F36" s="1564"/>
      <c r="G36" s="1564"/>
      <c r="H36" s="1564"/>
      <c r="I36" s="1564"/>
      <c r="J36" s="1564"/>
      <c r="K36" s="1564"/>
      <c r="L36" s="1564"/>
      <c r="M36" s="1564"/>
      <c r="N36" s="1572" t="s">
        <v>611</v>
      </c>
      <c r="O36" s="1564"/>
      <c r="P36" s="1564"/>
      <c r="Q36" s="1564"/>
      <c r="R36" s="1564"/>
      <c r="S36" s="1564"/>
      <c r="T36" s="1564"/>
      <c r="U36" s="1564"/>
      <c r="V36" s="1564"/>
      <c r="W36" s="1564"/>
      <c r="X36" s="1564"/>
      <c r="Y36" s="1564"/>
      <c r="Z36" s="1564"/>
      <c r="AA36" s="1564"/>
      <c r="AB36" s="1564"/>
      <c r="AC36" s="1564"/>
      <c r="AD36" s="1564"/>
      <c r="AE36" s="1564"/>
      <c r="AF36" s="1564"/>
      <c r="AG36" s="1564"/>
      <c r="AH36" s="1564"/>
      <c r="AI36" s="1564"/>
      <c r="AJ36" s="1564"/>
      <c r="AK36" s="1564"/>
      <c r="AL36" s="1564"/>
      <c r="AM36" s="1564"/>
      <c r="AN36" s="1564"/>
      <c r="AO36" s="1564"/>
      <c r="AP36" s="1565"/>
    </row>
    <row r="37" spans="2:42" ht="21.75" customHeight="1">
      <c r="B37" s="1658"/>
      <c r="C37" s="1580"/>
      <c r="D37" s="1426"/>
      <c r="E37" s="1426"/>
      <c r="F37" s="1426"/>
      <c r="G37" s="1426"/>
      <c r="H37" s="1426"/>
      <c r="I37" s="1426"/>
      <c r="J37" s="1426"/>
      <c r="K37" s="1426"/>
      <c r="L37" s="1426"/>
      <c r="M37" s="1426"/>
      <c r="N37" s="1574"/>
      <c r="O37" s="1426"/>
      <c r="P37" s="1426"/>
      <c r="Q37" s="1426"/>
      <c r="R37" s="1426"/>
      <c r="S37" s="1426"/>
      <c r="T37" s="1426"/>
      <c r="U37" s="1426"/>
      <c r="V37" s="1426"/>
      <c r="W37" s="1426"/>
      <c r="X37" s="1426"/>
      <c r="Y37" s="1426"/>
      <c r="Z37" s="1426"/>
      <c r="AA37" s="1426"/>
      <c r="AB37" s="1426"/>
      <c r="AC37" s="1426"/>
      <c r="AD37" s="1426"/>
      <c r="AE37" s="1426"/>
      <c r="AF37" s="1426"/>
      <c r="AG37" s="1426"/>
      <c r="AH37" s="1426"/>
      <c r="AI37" s="1426"/>
      <c r="AJ37" s="1426"/>
      <c r="AK37" s="1426"/>
      <c r="AL37" s="1426"/>
      <c r="AM37" s="1426"/>
      <c r="AN37" s="1426"/>
      <c r="AO37" s="1426"/>
      <c r="AP37" s="1567"/>
    </row>
    <row r="38" spans="2:42" ht="21.75" customHeight="1">
      <c r="B38" s="1658"/>
      <c r="C38" s="1580"/>
      <c r="D38" s="1426"/>
      <c r="E38" s="1426"/>
      <c r="F38" s="1426"/>
      <c r="G38" s="1426"/>
      <c r="H38" s="1426"/>
      <c r="I38" s="1426"/>
      <c r="J38" s="1426"/>
      <c r="K38" s="1426"/>
      <c r="L38" s="1426"/>
      <c r="M38" s="1426"/>
      <c r="N38" s="1574"/>
      <c r="O38" s="1426"/>
      <c r="P38" s="1426"/>
      <c r="Q38" s="1426"/>
      <c r="R38" s="1426"/>
      <c r="S38" s="1426"/>
      <c r="T38" s="1426"/>
      <c r="U38" s="1426"/>
      <c r="V38" s="1426"/>
      <c r="W38" s="1426"/>
      <c r="X38" s="1426"/>
      <c r="Y38" s="1426"/>
      <c r="Z38" s="1426"/>
      <c r="AA38" s="1426"/>
      <c r="AB38" s="1426"/>
      <c r="AC38" s="1426"/>
      <c r="AD38" s="1426"/>
      <c r="AE38" s="1426"/>
      <c r="AF38" s="1426"/>
      <c r="AG38" s="1426"/>
      <c r="AH38" s="1426"/>
      <c r="AI38" s="1426"/>
      <c r="AJ38" s="1426"/>
      <c r="AK38" s="1426"/>
      <c r="AL38" s="1426"/>
      <c r="AM38" s="1426"/>
      <c r="AN38" s="1426"/>
      <c r="AO38" s="1426"/>
      <c r="AP38" s="1567"/>
    </row>
    <row r="39" spans="2:42" ht="21.75" customHeight="1">
      <c r="B39" s="1658"/>
      <c r="C39" s="1580"/>
      <c r="D39" s="1426"/>
      <c r="E39" s="1426"/>
      <c r="F39" s="1426"/>
      <c r="G39" s="1426"/>
      <c r="H39" s="1426"/>
      <c r="I39" s="1426"/>
      <c r="J39" s="1426"/>
      <c r="K39" s="1426"/>
      <c r="L39" s="1426"/>
      <c r="M39" s="1426"/>
      <c r="N39" s="1574"/>
      <c r="O39" s="1426"/>
      <c r="P39" s="1426"/>
      <c r="Q39" s="1426"/>
      <c r="R39" s="1426"/>
      <c r="S39" s="1426"/>
      <c r="T39" s="1426"/>
      <c r="U39" s="1426"/>
      <c r="V39" s="1426"/>
      <c r="W39" s="1426"/>
      <c r="X39" s="1426"/>
      <c r="Y39" s="1426"/>
      <c r="Z39" s="1426"/>
      <c r="AA39" s="1426"/>
      <c r="AB39" s="1426"/>
      <c r="AC39" s="1426"/>
      <c r="AD39" s="1426"/>
      <c r="AE39" s="1426"/>
      <c r="AF39" s="1426"/>
      <c r="AG39" s="1426"/>
      <c r="AH39" s="1426"/>
      <c r="AI39" s="1426"/>
      <c r="AJ39" s="1426"/>
      <c r="AK39" s="1426"/>
      <c r="AL39" s="1426"/>
      <c r="AM39" s="1426"/>
      <c r="AN39" s="1426"/>
      <c r="AO39" s="1426"/>
      <c r="AP39" s="1567"/>
    </row>
    <row r="40" spans="2:42" ht="21.75" customHeight="1">
      <c r="B40" s="1658"/>
      <c r="C40" s="1580"/>
      <c r="D40" s="1426"/>
      <c r="E40" s="1426"/>
      <c r="F40" s="1426"/>
      <c r="G40" s="1426"/>
      <c r="H40" s="1426"/>
      <c r="I40" s="1426"/>
      <c r="J40" s="1426"/>
      <c r="K40" s="1426"/>
      <c r="L40" s="1426"/>
      <c r="M40" s="1426"/>
      <c r="N40" s="1574"/>
      <c r="O40" s="1426"/>
      <c r="P40" s="1426"/>
      <c r="Q40" s="1426"/>
      <c r="R40" s="1426"/>
      <c r="S40" s="1426"/>
      <c r="T40" s="1426"/>
      <c r="U40" s="1426"/>
      <c r="V40" s="1426"/>
      <c r="W40" s="1426"/>
      <c r="X40" s="1426"/>
      <c r="Y40" s="1426"/>
      <c r="Z40" s="1426"/>
      <c r="AA40" s="1426"/>
      <c r="AB40" s="1426"/>
      <c r="AC40" s="1426"/>
      <c r="AD40" s="1426"/>
      <c r="AE40" s="1426"/>
      <c r="AF40" s="1426"/>
      <c r="AG40" s="1426"/>
      <c r="AH40" s="1426"/>
      <c r="AI40" s="1426"/>
      <c r="AJ40" s="1426"/>
      <c r="AK40" s="1426"/>
      <c r="AL40" s="1426"/>
      <c r="AM40" s="1426"/>
      <c r="AN40" s="1426"/>
      <c r="AO40" s="1426"/>
      <c r="AP40" s="1567"/>
    </row>
    <row r="41" spans="2:42" ht="21.75" customHeight="1">
      <c r="B41" s="1627"/>
      <c r="C41" s="1568"/>
      <c r="D41" s="1569"/>
      <c r="E41" s="1569"/>
      <c r="F41" s="1569"/>
      <c r="G41" s="1569"/>
      <c r="H41" s="1569"/>
      <c r="I41" s="1569"/>
      <c r="J41" s="1569"/>
      <c r="K41" s="1569"/>
      <c r="L41" s="1569"/>
      <c r="M41" s="1569"/>
      <c r="N41" s="1568"/>
      <c r="O41" s="1569"/>
      <c r="P41" s="1569"/>
      <c r="Q41" s="1569"/>
      <c r="R41" s="1569"/>
      <c r="S41" s="1569"/>
      <c r="T41" s="1569"/>
      <c r="U41" s="1569"/>
      <c r="V41" s="1569"/>
      <c r="W41" s="1569"/>
      <c r="X41" s="1569"/>
      <c r="Y41" s="1569"/>
      <c r="Z41" s="1569"/>
      <c r="AA41" s="1569"/>
      <c r="AB41" s="1569"/>
      <c r="AC41" s="1569"/>
      <c r="AD41" s="1569"/>
      <c r="AE41" s="1569"/>
      <c r="AF41" s="1569"/>
      <c r="AG41" s="1569"/>
      <c r="AH41" s="1569"/>
      <c r="AI41" s="1569"/>
      <c r="AJ41" s="1569"/>
      <c r="AK41" s="1569"/>
      <c r="AL41" s="1569"/>
      <c r="AM41" s="1569"/>
      <c r="AN41" s="1569"/>
      <c r="AO41" s="1569"/>
      <c r="AP41" s="1570"/>
    </row>
    <row r="42" spans="2:42" ht="21.75" customHeight="1">
      <c r="B42" s="1626">
        <v>3</v>
      </c>
      <c r="C42" s="1562" t="s">
        <v>480</v>
      </c>
      <c r="D42" s="1564"/>
      <c r="E42" s="1564"/>
      <c r="F42" s="1564"/>
      <c r="G42" s="1564"/>
      <c r="H42" s="1564"/>
      <c r="I42" s="1564"/>
      <c r="J42" s="1564"/>
      <c r="K42" s="1564"/>
      <c r="L42" s="1564"/>
      <c r="M42" s="1564"/>
      <c r="N42" s="1572" t="s">
        <v>612</v>
      </c>
      <c r="O42" s="1564"/>
      <c r="P42" s="1564"/>
      <c r="Q42" s="1564"/>
      <c r="R42" s="1564"/>
      <c r="S42" s="1564"/>
      <c r="T42" s="1564"/>
      <c r="U42" s="1564"/>
      <c r="V42" s="1564"/>
      <c r="W42" s="1564"/>
      <c r="X42" s="1564"/>
      <c r="Y42" s="1564"/>
      <c r="Z42" s="1564"/>
      <c r="AA42" s="1564"/>
      <c r="AB42" s="1564"/>
      <c r="AC42" s="1564"/>
      <c r="AD42" s="1564"/>
      <c r="AE42" s="1564"/>
      <c r="AF42" s="1564"/>
      <c r="AG42" s="1564"/>
      <c r="AH42" s="1564"/>
      <c r="AI42" s="1564"/>
      <c r="AJ42" s="1564"/>
      <c r="AK42" s="1564"/>
      <c r="AL42" s="1564"/>
      <c r="AM42" s="1564"/>
      <c r="AN42" s="1564"/>
      <c r="AO42" s="1564"/>
      <c r="AP42" s="1565"/>
    </row>
    <row r="43" spans="2:42" ht="21.75" customHeight="1">
      <c r="B43" s="1658"/>
      <c r="C43" s="1580"/>
      <c r="D43" s="1426"/>
      <c r="E43" s="1426"/>
      <c r="F43" s="1426"/>
      <c r="G43" s="1426"/>
      <c r="H43" s="1426"/>
      <c r="I43" s="1426"/>
      <c r="J43" s="1426"/>
      <c r="K43" s="1426"/>
      <c r="L43" s="1426"/>
      <c r="M43" s="1426"/>
      <c r="N43" s="1574"/>
      <c r="O43" s="1426"/>
      <c r="P43" s="1426"/>
      <c r="Q43" s="1426"/>
      <c r="R43" s="1426"/>
      <c r="S43" s="1426"/>
      <c r="T43" s="1426"/>
      <c r="U43" s="1426"/>
      <c r="V43" s="1426"/>
      <c r="W43" s="1426"/>
      <c r="X43" s="1426"/>
      <c r="Y43" s="1426"/>
      <c r="Z43" s="1426"/>
      <c r="AA43" s="1426"/>
      <c r="AB43" s="1426"/>
      <c r="AC43" s="1426"/>
      <c r="AD43" s="1426"/>
      <c r="AE43" s="1426"/>
      <c r="AF43" s="1426"/>
      <c r="AG43" s="1426"/>
      <c r="AH43" s="1426"/>
      <c r="AI43" s="1426"/>
      <c r="AJ43" s="1426"/>
      <c r="AK43" s="1426"/>
      <c r="AL43" s="1426"/>
      <c r="AM43" s="1426"/>
      <c r="AN43" s="1426"/>
      <c r="AO43" s="1426"/>
      <c r="AP43" s="1567"/>
    </row>
    <row r="44" spans="2:42" ht="21.75" customHeight="1">
      <c r="B44" s="1658"/>
      <c r="C44" s="1580"/>
      <c r="D44" s="1426"/>
      <c r="E44" s="1426"/>
      <c r="F44" s="1426"/>
      <c r="G44" s="1426"/>
      <c r="H44" s="1426"/>
      <c r="I44" s="1426"/>
      <c r="J44" s="1426"/>
      <c r="K44" s="1426"/>
      <c r="L44" s="1426"/>
      <c r="M44" s="1426"/>
      <c r="N44" s="1574"/>
      <c r="O44" s="1426"/>
      <c r="P44" s="1426"/>
      <c r="Q44" s="1426"/>
      <c r="R44" s="1426"/>
      <c r="S44" s="1426"/>
      <c r="T44" s="1426"/>
      <c r="U44" s="1426"/>
      <c r="V44" s="1426"/>
      <c r="W44" s="1426"/>
      <c r="X44" s="1426"/>
      <c r="Y44" s="1426"/>
      <c r="Z44" s="1426"/>
      <c r="AA44" s="1426"/>
      <c r="AB44" s="1426"/>
      <c r="AC44" s="1426"/>
      <c r="AD44" s="1426"/>
      <c r="AE44" s="1426"/>
      <c r="AF44" s="1426"/>
      <c r="AG44" s="1426"/>
      <c r="AH44" s="1426"/>
      <c r="AI44" s="1426"/>
      <c r="AJ44" s="1426"/>
      <c r="AK44" s="1426"/>
      <c r="AL44" s="1426"/>
      <c r="AM44" s="1426"/>
      <c r="AN44" s="1426"/>
      <c r="AO44" s="1426"/>
      <c r="AP44" s="1567"/>
    </row>
    <row r="45" spans="2:42" ht="21.75" customHeight="1">
      <c r="B45" s="1550"/>
      <c r="C45" s="1568"/>
      <c r="D45" s="1569"/>
      <c r="E45" s="1569"/>
      <c r="F45" s="1569"/>
      <c r="G45" s="1569"/>
      <c r="H45" s="1569"/>
      <c r="I45" s="1569"/>
      <c r="J45" s="1569"/>
      <c r="K45" s="1569"/>
      <c r="L45" s="1569"/>
      <c r="M45" s="1569"/>
      <c r="N45" s="1566"/>
      <c r="O45" s="1426"/>
      <c r="P45" s="1426"/>
      <c r="Q45" s="1426"/>
      <c r="R45" s="1426"/>
      <c r="S45" s="1426"/>
      <c r="T45" s="1426"/>
      <c r="U45" s="1426"/>
      <c r="V45" s="1426"/>
      <c r="W45" s="1426"/>
      <c r="X45" s="1426"/>
      <c r="Y45" s="1426"/>
      <c r="Z45" s="1426"/>
      <c r="AA45" s="1426"/>
      <c r="AB45" s="1426"/>
      <c r="AC45" s="1426"/>
      <c r="AD45" s="1426"/>
      <c r="AE45" s="1426"/>
      <c r="AF45" s="1426"/>
      <c r="AG45" s="1426"/>
      <c r="AH45" s="1426"/>
      <c r="AI45" s="1426"/>
      <c r="AJ45" s="1426"/>
      <c r="AK45" s="1426"/>
      <c r="AL45" s="1426"/>
      <c r="AM45" s="1426"/>
      <c r="AN45" s="1426"/>
      <c r="AO45" s="1426"/>
      <c r="AP45" s="1567"/>
    </row>
    <row r="46" spans="2:42" ht="21.75" customHeight="1">
      <c r="B46" s="1626">
        <v>4</v>
      </c>
      <c r="C46" s="1562" t="s">
        <v>481</v>
      </c>
      <c r="D46" s="1564"/>
      <c r="E46" s="1564"/>
      <c r="F46" s="1564"/>
      <c r="G46" s="1564"/>
      <c r="H46" s="1564"/>
      <c r="I46" s="1564"/>
      <c r="J46" s="1564"/>
      <c r="K46" s="1564"/>
      <c r="L46" s="1564"/>
      <c r="M46" s="1564"/>
      <c r="N46" s="1572" t="s">
        <v>613</v>
      </c>
      <c r="O46" s="1564"/>
      <c r="P46" s="1564"/>
      <c r="Q46" s="1564"/>
      <c r="R46" s="1564"/>
      <c r="S46" s="1564"/>
      <c r="T46" s="1564"/>
      <c r="U46" s="1564"/>
      <c r="V46" s="1564"/>
      <c r="W46" s="1564"/>
      <c r="X46" s="1564"/>
      <c r="Y46" s="1564"/>
      <c r="Z46" s="1564"/>
      <c r="AA46" s="1564"/>
      <c r="AB46" s="1564"/>
      <c r="AC46" s="1564"/>
      <c r="AD46" s="1564"/>
      <c r="AE46" s="1564"/>
      <c r="AF46" s="1564"/>
      <c r="AG46" s="1564"/>
      <c r="AH46" s="1564"/>
      <c r="AI46" s="1564"/>
      <c r="AJ46" s="1564"/>
      <c r="AK46" s="1564"/>
      <c r="AL46" s="1564"/>
      <c r="AM46" s="1564"/>
      <c r="AN46" s="1564"/>
      <c r="AO46" s="1564"/>
      <c r="AP46" s="1565"/>
    </row>
    <row r="47" spans="2:42" ht="21.75" customHeight="1">
      <c r="B47" s="1658"/>
      <c r="C47" s="1580"/>
      <c r="D47" s="1426"/>
      <c r="E47" s="1426"/>
      <c r="F47" s="1426"/>
      <c r="G47" s="1426"/>
      <c r="H47" s="1426"/>
      <c r="I47" s="1426"/>
      <c r="J47" s="1426"/>
      <c r="K47" s="1426"/>
      <c r="L47" s="1426"/>
      <c r="M47" s="1426"/>
      <c r="N47" s="1574"/>
      <c r="O47" s="1426"/>
      <c r="P47" s="1426"/>
      <c r="Q47" s="1426"/>
      <c r="R47" s="1426"/>
      <c r="S47" s="1426"/>
      <c r="T47" s="1426"/>
      <c r="U47" s="1426"/>
      <c r="V47" s="1426"/>
      <c r="W47" s="1426"/>
      <c r="X47" s="1426"/>
      <c r="Y47" s="1426"/>
      <c r="Z47" s="1426"/>
      <c r="AA47" s="1426"/>
      <c r="AB47" s="1426"/>
      <c r="AC47" s="1426"/>
      <c r="AD47" s="1426"/>
      <c r="AE47" s="1426"/>
      <c r="AF47" s="1426"/>
      <c r="AG47" s="1426"/>
      <c r="AH47" s="1426"/>
      <c r="AI47" s="1426"/>
      <c r="AJ47" s="1426"/>
      <c r="AK47" s="1426"/>
      <c r="AL47" s="1426"/>
      <c r="AM47" s="1426"/>
      <c r="AN47" s="1426"/>
      <c r="AO47" s="1426"/>
      <c r="AP47" s="1567"/>
    </row>
    <row r="48" spans="2:42" ht="21.75" customHeight="1">
      <c r="B48" s="1550"/>
      <c r="C48" s="1568"/>
      <c r="D48" s="1569"/>
      <c r="E48" s="1569"/>
      <c r="F48" s="1569"/>
      <c r="G48" s="1569"/>
      <c r="H48" s="1569"/>
      <c r="I48" s="1569"/>
      <c r="J48" s="1569"/>
      <c r="K48" s="1569"/>
      <c r="L48" s="1569"/>
      <c r="M48" s="1569"/>
      <c r="N48" s="1568"/>
      <c r="O48" s="1569"/>
      <c r="P48" s="1569"/>
      <c r="Q48" s="1569"/>
      <c r="R48" s="1569"/>
      <c r="S48" s="1569"/>
      <c r="T48" s="1569"/>
      <c r="U48" s="1569"/>
      <c r="V48" s="1569"/>
      <c r="W48" s="1569"/>
      <c r="X48" s="1569"/>
      <c r="Y48" s="1569"/>
      <c r="Z48" s="1569"/>
      <c r="AA48" s="1569"/>
      <c r="AB48" s="1569"/>
      <c r="AC48" s="1569"/>
      <c r="AD48" s="1569"/>
      <c r="AE48" s="1569"/>
      <c r="AF48" s="1569"/>
      <c r="AG48" s="1569"/>
      <c r="AH48" s="1569"/>
      <c r="AI48" s="1569"/>
      <c r="AJ48" s="1569"/>
      <c r="AK48" s="1569"/>
      <c r="AL48" s="1569"/>
      <c r="AM48" s="1569"/>
      <c r="AN48" s="1569"/>
      <c r="AO48" s="1569"/>
      <c r="AP48" s="1570"/>
    </row>
    <row r="49" spans="1:42" ht="21.75" customHeight="1">
      <c r="C49" s="426"/>
    </row>
    <row r="50" spans="1:42" ht="18.75" customHeight="1">
      <c r="A50" s="283" t="s">
        <v>614</v>
      </c>
      <c r="E50" s="458"/>
    </row>
    <row r="51" spans="1:42" ht="18.75" customHeight="1">
      <c r="A51" s="283"/>
      <c r="B51" s="426" t="s">
        <v>615</v>
      </c>
      <c r="E51" s="458"/>
    </row>
    <row r="52" spans="1:42" ht="18.75" customHeight="1">
      <c r="A52" s="283"/>
      <c r="B52" s="426" t="s">
        <v>631</v>
      </c>
      <c r="E52" s="458"/>
    </row>
    <row r="53" spans="1:42" ht="18.75" customHeight="1">
      <c r="A53" s="283"/>
      <c r="B53" s="426" t="s">
        <v>616</v>
      </c>
      <c r="E53" s="458"/>
    </row>
    <row r="54" spans="1:42" ht="18.75" customHeight="1">
      <c r="A54" s="283"/>
      <c r="C54" s="531" t="s">
        <v>303</v>
      </c>
      <c r="E54" s="458"/>
    </row>
    <row r="55" spans="1:42" ht="18.75" customHeight="1">
      <c r="B55" s="1579" t="s">
        <v>416</v>
      </c>
      <c r="C55" s="1579"/>
      <c r="D55" s="1552"/>
      <c r="E55" s="1552"/>
      <c r="F55" s="1552"/>
      <c r="G55" s="1552"/>
      <c r="H55" s="1547" t="s">
        <v>417</v>
      </c>
      <c r="I55" s="1554"/>
      <c r="J55" s="1554"/>
      <c r="K55" s="1554"/>
      <c r="L55" s="1554"/>
      <c r="M55" s="1554"/>
      <c r="N55" s="1554"/>
      <c r="O55" s="1554"/>
      <c r="P55" s="1554"/>
      <c r="Q55" s="1554"/>
      <c r="R55" s="1554"/>
      <c r="S55" s="1554"/>
      <c r="T55" s="1554"/>
      <c r="U55" s="1554"/>
      <c r="V55" s="1554"/>
      <c r="W55" s="1554"/>
      <c r="X55" s="1554"/>
      <c r="Y55" s="1554"/>
      <c r="Z55" s="1555"/>
      <c r="AA55" s="1544" t="s">
        <v>586</v>
      </c>
      <c r="AB55" s="1554"/>
      <c r="AC55" s="1554"/>
      <c r="AD55" s="1554"/>
      <c r="AE55" s="1554"/>
      <c r="AF55" s="1554"/>
      <c r="AG55" s="1554"/>
      <c r="AH55" s="1554"/>
      <c r="AI55" s="1554"/>
      <c r="AJ55" s="1554"/>
      <c r="AK55" s="1554"/>
      <c r="AL55" s="1554"/>
      <c r="AM55" s="1554"/>
      <c r="AN55" s="1554"/>
      <c r="AO55" s="1554"/>
      <c r="AP55" s="1555"/>
    </row>
    <row r="56" spans="1:42" ht="18.75" customHeight="1">
      <c r="B56" s="1676" t="s">
        <v>371</v>
      </c>
      <c r="C56" s="1634"/>
      <c r="D56" s="1634"/>
      <c r="E56" s="1634"/>
      <c r="F56" s="1634"/>
      <c r="G56" s="1635"/>
      <c r="H56" s="1572" t="s">
        <v>471</v>
      </c>
      <c r="I56" s="1564"/>
      <c r="J56" s="1564"/>
      <c r="K56" s="1564"/>
      <c r="L56" s="1564"/>
      <c r="M56" s="1564"/>
      <c r="N56" s="1564"/>
      <c r="O56" s="1564"/>
      <c r="P56" s="1564"/>
      <c r="Q56" s="1564"/>
      <c r="R56" s="1564"/>
      <c r="S56" s="1564"/>
      <c r="T56" s="1564"/>
      <c r="U56" s="1564"/>
      <c r="V56" s="1564"/>
      <c r="W56" s="1564"/>
      <c r="X56" s="1564"/>
      <c r="Y56" s="1564"/>
      <c r="Z56" s="1565"/>
      <c r="AA56" s="1572" t="s">
        <v>676</v>
      </c>
      <c r="AB56" s="1564"/>
      <c r="AC56" s="1564"/>
      <c r="AD56" s="1564"/>
      <c r="AE56" s="1564"/>
      <c r="AF56" s="1564"/>
      <c r="AG56" s="1564"/>
      <c r="AH56" s="1564"/>
      <c r="AI56" s="1564"/>
      <c r="AJ56" s="1564"/>
      <c r="AK56" s="1564"/>
      <c r="AL56" s="1564"/>
      <c r="AM56" s="1564"/>
      <c r="AN56" s="1564"/>
      <c r="AO56" s="1564"/>
      <c r="AP56" s="1565"/>
    </row>
    <row r="57" spans="1:42" ht="18.75" customHeight="1">
      <c r="B57" s="1734"/>
      <c r="C57" s="1642"/>
      <c r="D57" s="1642"/>
      <c r="E57" s="1642"/>
      <c r="F57" s="1642"/>
      <c r="G57" s="1735"/>
      <c r="H57" s="1574"/>
      <c r="I57" s="1426"/>
      <c r="J57" s="1426"/>
      <c r="K57" s="1426"/>
      <c r="L57" s="1426"/>
      <c r="M57" s="1426"/>
      <c r="N57" s="1426"/>
      <c r="O57" s="1426"/>
      <c r="P57" s="1426"/>
      <c r="Q57" s="1426"/>
      <c r="R57" s="1426"/>
      <c r="S57" s="1426"/>
      <c r="T57" s="1426"/>
      <c r="U57" s="1426"/>
      <c r="V57" s="1426"/>
      <c r="W57" s="1426"/>
      <c r="X57" s="1426"/>
      <c r="Y57" s="1426"/>
      <c r="Z57" s="1567"/>
      <c r="AA57" s="1574"/>
      <c r="AB57" s="1426"/>
      <c r="AC57" s="1426"/>
      <c r="AD57" s="1426"/>
      <c r="AE57" s="1426"/>
      <c r="AF57" s="1426"/>
      <c r="AG57" s="1426"/>
      <c r="AH57" s="1426"/>
      <c r="AI57" s="1426"/>
      <c r="AJ57" s="1426"/>
      <c r="AK57" s="1426"/>
      <c r="AL57" s="1426"/>
      <c r="AM57" s="1426"/>
      <c r="AN57" s="1426"/>
      <c r="AO57" s="1426"/>
      <c r="AP57" s="1567"/>
    </row>
    <row r="58" spans="1:42" ht="18.75" customHeight="1">
      <c r="B58" s="1734"/>
      <c r="C58" s="1642"/>
      <c r="D58" s="1642"/>
      <c r="E58" s="1642"/>
      <c r="F58" s="1642"/>
      <c r="G58" s="1735"/>
      <c r="H58" s="1574"/>
      <c r="I58" s="1426"/>
      <c r="J58" s="1426"/>
      <c r="K58" s="1426"/>
      <c r="L58" s="1426"/>
      <c r="M58" s="1426"/>
      <c r="N58" s="1426"/>
      <c r="O58" s="1426"/>
      <c r="P58" s="1426"/>
      <c r="Q58" s="1426"/>
      <c r="R58" s="1426"/>
      <c r="S58" s="1426"/>
      <c r="T58" s="1426"/>
      <c r="U58" s="1426"/>
      <c r="V58" s="1426"/>
      <c r="W58" s="1426"/>
      <c r="X58" s="1426"/>
      <c r="Y58" s="1426"/>
      <c r="Z58" s="1567"/>
      <c r="AA58" s="1574"/>
      <c r="AB58" s="1426"/>
      <c r="AC58" s="1426"/>
      <c r="AD58" s="1426"/>
      <c r="AE58" s="1426"/>
      <c r="AF58" s="1426"/>
      <c r="AG58" s="1426"/>
      <c r="AH58" s="1426"/>
      <c r="AI58" s="1426"/>
      <c r="AJ58" s="1426"/>
      <c r="AK58" s="1426"/>
      <c r="AL58" s="1426"/>
      <c r="AM58" s="1426"/>
      <c r="AN58" s="1426"/>
      <c r="AO58" s="1426"/>
      <c r="AP58" s="1567"/>
    </row>
    <row r="59" spans="1:42" ht="18.75" customHeight="1">
      <c r="B59" s="1636"/>
      <c r="C59" s="1637"/>
      <c r="D59" s="1637"/>
      <c r="E59" s="1637"/>
      <c r="F59" s="1637"/>
      <c r="G59" s="1638"/>
      <c r="H59" s="1568"/>
      <c r="I59" s="1569"/>
      <c r="J59" s="1569"/>
      <c r="K59" s="1569"/>
      <c r="L59" s="1569"/>
      <c r="M59" s="1569"/>
      <c r="N59" s="1569"/>
      <c r="O59" s="1569"/>
      <c r="P59" s="1569"/>
      <c r="Q59" s="1569"/>
      <c r="R59" s="1569"/>
      <c r="S59" s="1569"/>
      <c r="T59" s="1569"/>
      <c r="U59" s="1569"/>
      <c r="V59" s="1569"/>
      <c r="W59" s="1569"/>
      <c r="X59" s="1569"/>
      <c r="Y59" s="1569"/>
      <c r="Z59" s="1570"/>
      <c r="AA59" s="1568"/>
      <c r="AB59" s="1569"/>
      <c r="AC59" s="1569"/>
      <c r="AD59" s="1569"/>
      <c r="AE59" s="1569"/>
      <c r="AF59" s="1569"/>
      <c r="AG59" s="1569"/>
      <c r="AH59" s="1569"/>
      <c r="AI59" s="1569"/>
      <c r="AJ59" s="1569"/>
      <c r="AK59" s="1569"/>
      <c r="AL59" s="1569"/>
      <c r="AM59" s="1569"/>
      <c r="AN59" s="1569"/>
      <c r="AO59" s="1569"/>
      <c r="AP59" s="1570"/>
    </row>
  </sheetData>
  <mergeCells count="84">
    <mergeCell ref="B56:G59"/>
    <mergeCell ref="H56:Z59"/>
    <mergeCell ref="AA56:AP59"/>
    <mergeCell ref="B46:B48"/>
    <mergeCell ref="C46:M48"/>
    <mergeCell ref="N46:AP48"/>
    <mergeCell ref="B55:G55"/>
    <mergeCell ref="H55:Z55"/>
    <mergeCell ref="AA55:AP55"/>
    <mergeCell ref="B36:B41"/>
    <mergeCell ref="C36:M41"/>
    <mergeCell ref="N36:AP41"/>
    <mergeCell ref="B42:B45"/>
    <mergeCell ref="C42:M45"/>
    <mergeCell ref="N42:AP45"/>
    <mergeCell ref="B34:B35"/>
    <mergeCell ref="C34:M35"/>
    <mergeCell ref="N34:AP35"/>
    <mergeCell ref="C26:F26"/>
    <mergeCell ref="G26:AG26"/>
    <mergeCell ref="AH26:AP26"/>
    <mergeCell ref="C27:F27"/>
    <mergeCell ref="G27:AG27"/>
    <mergeCell ref="AH27:AP27"/>
    <mergeCell ref="C28:F28"/>
    <mergeCell ref="G28:AG28"/>
    <mergeCell ref="AH28:AP28"/>
    <mergeCell ref="B33:M33"/>
    <mergeCell ref="N33:AP33"/>
    <mergeCell ref="C24:F24"/>
    <mergeCell ref="G24:AG24"/>
    <mergeCell ref="AH24:AP24"/>
    <mergeCell ref="C25:F25"/>
    <mergeCell ref="G25:AG25"/>
    <mergeCell ref="AH25:AP25"/>
    <mergeCell ref="C22:F22"/>
    <mergeCell ref="G22:AG22"/>
    <mergeCell ref="AH22:AP22"/>
    <mergeCell ref="C23:F23"/>
    <mergeCell ref="G23:AG23"/>
    <mergeCell ref="AH23:AP23"/>
    <mergeCell ref="C20:F20"/>
    <mergeCell ref="G20:AG20"/>
    <mergeCell ref="AH20:AP20"/>
    <mergeCell ref="C21:F21"/>
    <mergeCell ref="G21:AG21"/>
    <mergeCell ref="AH21:AP21"/>
    <mergeCell ref="C18:F18"/>
    <mergeCell ref="G18:AG18"/>
    <mergeCell ref="AH18:AP18"/>
    <mergeCell ref="C19:F19"/>
    <mergeCell ref="G19:AG19"/>
    <mergeCell ref="AH19:AP19"/>
    <mergeCell ref="C16:F16"/>
    <mergeCell ref="G16:AG16"/>
    <mergeCell ref="AH16:AP16"/>
    <mergeCell ref="C17:F17"/>
    <mergeCell ref="G17:AG17"/>
    <mergeCell ref="AH17:AP17"/>
    <mergeCell ref="C14:F14"/>
    <mergeCell ref="G14:AG14"/>
    <mergeCell ref="AH14:AP14"/>
    <mergeCell ref="C15:F15"/>
    <mergeCell ref="G15:AG15"/>
    <mergeCell ref="AH15:AP15"/>
    <mergeCell ref="C12:F12"/>
    <mergeCell ref="G12:AG12"/>
    <mergeCell ref="AH12:AP12"/>
    <mergeCell ref="C13:F13"/>
    <mergeCell ref="G13:AG13"/>
    <mergeCell ref="AH13:AP13"/>
    <mergeCell ref="C10:F10"/>
    <mergeCell ref="G10:AG10"/>
    <mergeCell ref="AH10:AP10"/>
    <mergeCell ref="C11:F11"/>
    <mergeCell ref="G11:AG11"/>
    <mergeCell ref="AH11:AP11"/>
    <mergeCell ref="A1:AP1"/>
    <mergeCell ref="B8:F8"/>
    <mergeCell ref="G8:AG8"/>
    <mergeCell ref="AH8:AP8"/>
    <mergeCell ref="C9:F9"/>
    <mergeCell ref="G9:AG9"/>
    <mergeCell ref="AH9:AP9"/>
  </mergeCells>
  <phoneticPr fontId="17"/>
  <printOptions horizontalCentered="1"/>
  <pageMargins left="0.47244094488188981" right="0.47244094488188981" top="0.59055118110236227" bottom="0.59055118110236227" header="0.31496062992125984" footer="0.31496062992125984"/>
  <pageSetup paperSize="9" scale="59" fitToHeight="0" orientation="portrait" r:id="rId1"/>
  <rowBreaks count="1" manualBreakCount="1">
    <brk id="28" max="4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05B8C-3401-4A93-B37B-2AA90BBDC500}">
  <dimension ref="A1"/>
  <sheetViews>
    <sheetView workbookViewId="0">
      <selection activeCell="E32" sqref="E32:Q32"/>
    </sheetView>
  </sheetViews>
  <sheetFormatPr defaultRowHeight="13.2"/>
  <sheetData/>
  <phoneticPr fontId="17"/>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165C1-1C87-43A5-A6A9-BC0E9021350E}">
  <sheetPr>
    <pageSetUpPr fitToPage="1"/>
  </sheetPr>
  <dimension ref="B1:K47"/>
  <sheetViews>
    <sheetView view="pageBreakPreview" zoomScaleNormal="100" zoomScaleSheetLayoutView="100" workbookViewId="0">
      <selection activeCell="AH15" sqref="AH15:AP15"/>
    </sheetView>
  </sheetViews>
  <sheetFormatPr defaultColWidth="9" defaultRowHeight="13.2"/>
  <cols>
    <col min="1" max="1" width="4.33203125" customWidth="1"/>
    <col min="2" max="2" width="4.109375" customWidth="1"/>
  </cols>
  <sheetData>
    <row r="1" spans="2:11" ht="33.75" customHeight="1"/>
    <row r="2" spans="2:11" ht="18" customHeight="1">
      <c r="B2" s="1737" t="s">
        <v>1261</v>
      </c>
      <c r="C2" s="1737"/>
      <c r="D2" s="1737"/>
      <c r="E2" s="1737"/>
      <c r="F2" s="1737"/>
      <c r="G2" s="1737"/>
      <c r="H2" s="1737"/>
      <c r="I2" s="1737"/>
      <c r="J2" s="1737"/>
      <c r="K2" s="1737"/>
    </row>
    <row r="3" spans="2:11" ht="24" customHeight="1">
      <c r="B3" s="930"/>
      <c r="C3" s="930"/>
      <c r="D3" s="930"/>
      <c r="E3" s="930"/>
      <c r="F3" s="930"/>
      <c r="G3" s="930"/>
      <c r="H3" s="930"/>
      <c r="I3" s="930"/>
      <c r="J3" s="930"/>
      <c r="K3" s="930"/>
    </row>
    <row r="4" spans="2:11" ht="12" customHeight="1">
      <c r="B4" s="11"/>
    </row>
    <row r="5" spans="2:11" ht="18" customHeight="1">
      <c r="B5" s="929" t="s">
        <v>1260</v>
      </c>
    </row>
    <row r="6" spans="2:11" ht="9" customHeight="1"/>
    <row r="7" spans="2:11" ht="21.6" customHeight="1">
      <c r="B7" s="931" t="s">
        <v>1262</v>
      </c>
      <c r="C7" s="1736" t="s">
        <v>1263</v>
      </c>
      <c r="D7" s="1736"/>
      <c r="E7" s="1736"/>
      <c r="F7" s="1736"/>
      <c r="G7" s="1736"/>
      <c r="H7" s="1736"/>
      <c r="I7" s="1736"/>
      <c r="J7" s="1736"/>
      <c r="K7" s="1736"/>
    </row>
    <row r="8" spans="2:11" ht="21.6" customHeight="1">
      <c r="B8" s="931"/>
      <c r="C8" s="1736"/>
      <c r="D8" s="1736"/>
      <c r="E8" s="1736"/>
      <c r="F8" s="1736"/>
      <c r="G8" s="1736"/>
      <c r="H8" s="1736"/>
      <c r="I8" s="1736"/>
      <c r="J8" s="1736"/>
      <c r="K8" s="1736"/>
    </row>
    <row r="9" spans="2:11" ht="6" customHeight="1">
      <c r="C9" s="1736"/>
      <c r="D9" s="1736"/>
      <c r="E9" s="1736"/>
      <c r="F9" s="1736"/>
      <c r="G9" s="1736"/>
      <c r="H9" s="1736"/>
      <c r="I9" s="1736"/>
      <c r="J9" s="1736"/>
      <c r="K9" s="1736"/>
    </row>
    <row r="10" spans="2:11" ht="21.6" customHeight="1">
      <c r="B10" s="931" t="s">
        <v>1262</v>
      </c>
      <c r="C10" s="1736" t="s">
        <v>1264</v>
      </c>
      <c r="D10" s="1736"/>
      <c r="E10" s="1736"/>
      <c r="F10" s="1736"/>
      <c r="G10" s="1736"/>
      <c r="H10" s="1736"/>
      <c r="I10" s="1736"/>
      <c r="J10" s="1736"/>
      <c r="K10" s="1736"/>
    </row>
    <row r="11" spans="2:11" ht="21.6" customHeight="1">
      <c r="C11" s="1736"/>
      <c r="D11" s="1736"/>
      <c r="E11" s="1736"/>
      <c r="F11" s="1736"/>
      <c r="G11" s="1736"/>
      <c r="H11" s="1736"/>
      <c r="I11" s="1736"/>
      <c r="J11" s="1736"/>
      <c r="K11" s="1736"/>
    </row>
    <row r="12" spans="2:11" ht="11.25" customHeight="1">
      <c r="C12" s="916"/>
      <c r="D12" s="916"/>
      <c r="E12" s="916"/>
      <c r="F12" s="916"/>
      <c r="G12" s="916"/>
      <c r="H12" s="916"/>
      <c r="I12" s="916"/>
      <c r="J12" s="916"/>
      <c r="K12" s="916"/>
    </row>
    <row r="13" spans="2:11" ht="18" customHeight="1">
      <c r="B13" s="929" t="s">
        <v>1259</v>
      </c>
      <c r="C13" s="12"/>
      <c r="D13" s="12"/>
      <c r="E13" s="12"/>
      <c r="F13" s="12"/>
      <c r="G13" s="12"/>
      <c r="H13" s="12"/>
      <c r="I13" s="12"/>
      <c r="J13" s="12"/>
      <c r="K13" s="12"/>
    </row>
    <row r="14" spans="2:11" ht="9" customHeight="1"/>
    <row r="15" spans="2:11" ht="18" customHeight="1">
      <c r="B15" s="932" t="s">
        <v>1262</v>
      </c>
      <c r="C15" s="1736" t="s">
        <v>1265</v>
      </c>
      <c r="D15" s="1736"/>
      <c r="E15" s="1736"/>
      <c r="F15" s="1736"/>
      <c r="G15" s="1736"/>
      <c r="H15" s="1736"/>
      <c r="I15" s="1736"/>
      <c r="J15" s="1736"/>
      <c r="K15" s="1736"/>
    </row>
    <row r="16" spans="2:11" ht="18" customHeight="1">
      <c r="B16" s="12"/>
      <c r="C16" s="1736"/>
      <c r="D16" s="1736"/>
      <c r="E16" s="1736"/>
      <c r="F16" s="1736"/>
      <c r="G16" s="1736"/>
      <c r="H16" s="1736"/>
      <c r="I16" s="1736"/>
      <c r="J16" s="1736"/>
      <c r="K16" s="1736"/>
    </row>
    <row r="17" spans="2:11" ht="18" customHeight="1">
      <c r="B17" s="933" t="s">
        <v>1262</v>
      </c>
      <c r="C17" s="1736" t="s">
        <v>1266</v>
      </c>
      <c r="D17" s="1736"/>
      <c r="E17" s="1736"/>
      <c r="F17" s="1736"/>
      <c r="G17" s="1736"/>
      <c r="H17" s="1736"/>
      <c r="I17" s="1736"/>
      <c r="J17" s="1736"/>
      <c r="K17" s="1736"/>
    </row>
    <row r="18" spans="2:11" ht="18" customHeight="1">
      <c r="B18" s="12"/>
      <c r="C18" s="916"/>
      <c r="D18" s="916"/>
      <c r="E18" s="916"/>
      <c r="F18" s="916"/>
      <c r="G18" s="916"/>
      <c r="H18" s="916"/>
      <c r="I18" s="916"/>
      <c r="J18" s="916"/>
      <c r="K18" s="916"/>
    </row>
    <row r="19" spans="2:11" ht="18" customHeight="1">
      <c r="B19" s="929" t="s">
        <v>1258</v>
      </c>
      <c r="C19" s="12"/>
      <c r="D19" s="12"/>
      <c r="E19" s="12"/>
      <c r="F19" s="12"/>
      <c r="G19" s="12"/>
      <c r="H19" s="12"/>
      <c r="I19" s="12"/>
      <c r="J19" s="12"/>
      <c r="K19" s="12"/>
    </row>
    <row r="20" spans="2:11" ht="9" customHeight="1"/>
    <row r="21" spans="2:11" ht="18" customHeight="1">
      <c r="B21" s="932" t="s">
        <v>1262</v>
      </c>
      <c r="C21" s="1736" t="s">
        <v>1267</v>
      </c>
      <c r="D21" s="1736"/>
      <c r="E21" s="1736"/>
      <c r="F21" s="1736"/>
      <c r="G21" s="1736"/>
      <c r="H21" s="1736"/>
      <c r="I21" s="1736"/>
      <c r="J21" s="1736"/>
      <c r="K21" s="1736"/>
    </row>
    <row r="22" spans="2:11" ht="18" customHeight="1">
      <c r="B22" s="12"/>
      <c r="C22" s="1736"/>
      <c r="D22" s="1736"/>
      <c r="E22" s="1736"/>
      <c r="F22" s="1736"/>
      <c r="G22" s="1736"/>
      <c r="H22" s="1736"/>
      <c r="I22" s="1736"/>
      <c r="J22" s="1736"/>
      <c r="K22" s="1736"/>
    </row>
    <row r="23" spans="2:11" ht="18" customHeight="1">
      <c r="B23" s="12"/>
      <c r="C23" s="916"/>
      <c r="D23" s="916"/>
      <c r="E23" s="916"/>
      <c r="F23" s="916"/>
      <c r="G23" s="916"/>
      <c r="H23" s="916"/>
      <c r="I23" s="916"/>
      <c r="J23" s="916"/>
      <c r="K23" s="916"/>
    </row>
    <row r="24" spans="2:11" ht="18" customHeight="1">
      <c r="B24" s="929" t="s">
        <v>1257</v>
      </c>
      <c r="C24" s="12"/>
      <c r="D24" s="12"/>
      <c r="E24" s="12"/>
      <c r="F24" s="12"/>
      <c r="G24" s="12"/>
      <c r="H24" s="12"/>
      <c r="I24" s="12"/>
      <c r="J24" s="12"/>
      <c r="K24" s="12"/>
    </row>
    <row r="25" spans="2:11" ht="9" customHeight="1"/>
    <row r="26" spans="2:11" ht="18" customHeight="1">
      <c r="B26" s="929" t="s">
        <v>1268</v>
      </c>
      <c r="D26" s="12"/>
      <c r="E26" s="12"/>
      <c r="F26" s="12"/>
      <c r="G26" s="12"/>
      <c r="H26" s="12"/>
      <c r="I26" s="12"/>
      <c r="J26" s="12"/>
    </row>
    <row r="27" spans="2:11" ht="27.6" customHeight="1">
      <c r="B27" s="931" t="s">
        <v>1262</v>
      </c>
      <c r="C27" s="1736" t="s">
        <v>1269</v>
      </c>
      <c r="D27" s="1736"/>
      <c r="E27" s="1736"/>
      <c r="F27" s="1736"/>
      <c r="G27" s="1736"/>
      <c r="H27" s="1736"/>
      <c r="I27" s="1736"/>
      <c r="J27" s="1736"/>
      <c r="K27" s="1736"/>
    </row>
    <row r="28" spans="2:11" ht="27.6" customHeight="1">
      <c r="C28" s="1736"/>
      <c r="D28" s="1736"/>
      <c r="E28" s="1736"/>
      <c r="F28" s="1736"/>
      <c r="G28" s="1736"/>
      <c r="H28" s="1736"/>
      <c r="I28" s="1736"/>
      <c r="J28" s="1736"/>
      <c r="K28" s="1736"/>
    </row>
    <row r="29" spans="2:11" ht="27.6" customHeight="1">
      <c r="C29" s="1736"/>
      <c r="D29" s="1736"/>
      <c r="E29" s="1736"/>
      <c r="F29" s="1736"/>
      <c r="G29" s="1736"/>
      <c r="H29" s="1736"/>
      <c r="I29" s="1736"/>
      <c r="J29" s="1736"/>
      <c r="K29" s="1736"/>
    </row>
    <row r="30" spans="2:11" ht="27.6" customHeight="1">
      <c r="B30" s="931" t="s">
        <v>1262</v>
      </c>
      <c r="C30" s="1736" t="s">
        <v>1270</v>
      </c>
      <c r="D30" s="1736"/>
      <c r="E30" s="1736"/>
      <c r="F30" s="1736"/>
      <c r="G30" s="1736"/>
      <c r="H30" s="1736"/>
      <c r="I30" s="1736"/>
      <c r="J30" s="1736"/>
      <c r="K30" s="1736"/>
    </row>
    <row r="31" spans="2:11" ht="27.6" customHeight="1">
      <c r="B31" s="12"/>
      <c r="C31" s="1736"/>
      <c r="D31" s="1736"/>
      <c r="E31" s="1736"/>
      <c r="F31" s="1736"/>
      <c r="G31" s="1736"/>
      <c r="H31" s="1736"/>
      <c r="I31" s="1736"/>
      <c r="J31" s="1736"/>
      <c r="K31" s="1736"/>
    </row>
    <row r="32" spans="2:11" ht="9" customHeight="1">
      <c r="B32" s="12"/>
      <c r="C32" s="17"/>
      <c r="D32" s="12"/>
      <c r="E32" s="12"/>
      <c r="F32" s="12"/>
      <c r="G32" s="12"/>
      <c r="H32" s="12"/>
      <c r="I32" s="13"/>
      <c r="J32" s="12"/>
    </row>
    <row r="33" spans="2:11" ht="18" customHeight="1">
      <c r="B33" s="929" t="s">
        <v>1271</v>
      </c>
      <c r="D33" s="12"/>
      <c r="E33" s="12"/>
      <c r="F33" s="12"/>
      <c r="G33" s="12"/>
      <c r="H33" s="12"/>
      <c r="I33" s="12"/>
      <c r="J33" s="12"/>
    </row>
    <row r="34" spans="2:11" ht="21" customHeight="1">
      <c r="B34" s="932" t="s">
        <v>1262</v>
      </c>
      <c r="C34" s="1736" t="s">
        <v>1272</v>
      </c>
      <c r="D34" s="1736"/>
      <c r="E34" s="1736"/>
      <c r="F34" s="1736"/>
      <c r="G34" s="1736"/>
      <c r="H34" s="1736"/>
      <c r="I34" s="1736"/>
      <c r="J34" s="1736"/>
      <c r="K34" s="1736"/>
    </row>
    <row r="35" spans="2:11" ht="21" customHeight="1">
      <c r="B35" s="12"/>
      <c r="C35" s="1736"/>
      <c r="D35" s="1736"/>
      <c r="E35" s="1736"/>
      <c r="F35" s="1736"/>
      <c r="G35" s="1736"/>
      <c r="H35" s="1736"/>
      <c r="I35" s="1736"/>
      <c r="J35" s="1736"/>
      <c r="K35" s="1736"/>
    </row>
    <row r="36" spans="2:11" ht="21" customHeight="1">
      <c r="B36" s="12"/>
      <c r="C36" s="1736"/>
      <c r="D36" s="1736"/>
      <c r="E36" s="1736"/>
      <c r="F36" s="1736"/>
      <c r="G36" s="1736"/>
      <c r="H36" s="1736"/>
      <c r="I36" s="1736"/>
      <c r="J36" s="1736"/>
      <c r="K36" s="1736"/>
    </row>
    <row r="37" spans="2:11" ht="21" customHeight="1">
      <c r="B37" s="12"/>
      <c r="C37" s="1736"/>
      <c r="D37" s="1736"/>
      <c r="E37" s="1736"/>
      <c r="F37" s="1736"/>
      <c r="G37" s="1736"/>
      <c r="H37" s="1736"/>
      <c r="I37" s="1736"/>
      <c r="J37" s="1736"/>
      <c r="K37" s="1736"/>
    </row>
    <row r="38" spans="2:11" ht="21" customHeight="1">
      <c r="B38" s="932" t="s">
        <v>1262</v>
      </c>
      <c r="C38" s="1736" t="s">
        <v>1273</v>
      </c>
      <c r="D38" s="1736"/>
      <c r="E38" s="1736"/>
      <c r="F38" s="1736"/>
      <c r="G38" s="1736"/>
      <c r="H38" s="1736"/>
      <c r="I38" s="1736"/>
      <c r="J38" s="1736"/>
      <c r="K38" s="1736"/>
    </row>
    <row r="39" spans="2:11" ht="21" customHeight="1">
      <c r="B39" s="12"/>
      <c r="C39" s="1736"/>
      <c r="D39" s="1736"/>
      <c r="E39" s="1736"/>
      <c r="F39" s="1736"/>
      <c r="G39" s="1736"/>
      <c r="H39" s="1736"/>
      <c r="I39" s="1736"/>
      <c r="J39" s="1736"/>
      <c r="K39" s="1736"/>
    </row>
    <row r="40" spans="2:11" ht="21" customHeight="1">
      <c r="B40" s="12"/>
      <c r="C40" s="1736"/>
      <c r="D40" s="1736"/>
      <c r="E40" s="1736"/>
      <c r="F40" s="1736"/>
      <c r="G40" s="1736"/>
      <c r="H40" s="1736"/>
      <c r="I40" s="1736"/>
      <c r="J40" s="1736"/>
      <c r="K40" s="1736"/>
    </row>
    <row r="41" spans="2:11" ht="22.95" customHeight="1">
      <c r="B41" s="932" t="s">
        <v>1262</v>
      </c>
      <c r="C41" s="1736" t="s">
        <v>1274</v>
      </c>
      <c r="D41" s="1736"/>
      <c r="E41" s="1736"/>
      <c r="F41" s="1736"/>
      <c r="G41" s="1736"/>
      <c r="H41" s="1736"/>
      <c r="I41" s="1736"/>
      <c r="J41" s="1736"/>
      <c r="K41" s="1736"/>
    </row>
    <row r="42" spans="2:11" ht="9" customHeight="1">
      <c r="B42" s="12"/>
      <c r="C42" s="916"/>
      <c r="D42" s="916"/>
      <c r="E42" s="916"/>
      <c r="F42" s="916"/>
      <c r="G42" s="916"/>
      <c r="H42" s="916"/>
      <c r="I42" s="916"/>
      <c r="J42" s="916"/>
      <c r="K42" s="916"/>
    </row>
    <row r="43" spans="2:11" ht="18" customHeight="1">
      <c r="B43" s="12"/>
      <c r="C43" s="12"/>
      <c r="D43" s="12"/>
      <c r="E43" s="12"/>
      <c r="F43" s="12"/>
      <c r="G43" s="12"/>
      <c r="H43" s="12"/>
      <c r="I43" s="12"/>
      <c r="J43" s="12"/>
    </row>
    <row r="44" spans="2:11" ht="15.6">
      <c r="C44" s="13"/>
      <c r="D44" s="14"/>
      <c r="E44" s="14"/>
      <c r="F44" s="14"/>
      <c r="G44" s="14"/>
      <c r="H44" s="14"/>
    </row>
    <row r="45" spans="2:11" ht="15.6">
      <c r="C45" s="13"/>
      <c r="D45" s="14"/>
      <c r="E45" s="14"/>
      <c r="F45" s="14"/>
      <c r="G45" s="14"/>
      <c r="H45" s="14"/>
    </row>
    <row r="46" spans="2:11" ht="15.6">
      <c r="C46" s="13"/>
      <c r="D46" s="14"/>
      <c r="E46" s="14"/>
      <c r="F46" s="14"/>
      <c r="G46" s="14"/>
      <c r="H46" s="14"/>
    </row>
    <row r="47" spans="2:11" ht="15" customHeight="1">
      <c r="C47" s="13"/>
      <c r="D47" s="14"/>
      <c r="E47" s="14"/>
      <c r="F47" s="14"/>
      <c r="G47" s="14"/>
      <c r="H47" s="14"/>
    </row>
  </sheetData>
  <mergeCells count="11">
    <mergeCell ref="C21:K22"/>
    <mergeCell ref="B2:K2"/>
    <mergeCell ref="C7:K9"/>
    <mergeCell ref="C10:K11"/>
    <mergeCell ref="C15:K16"/>
    <mergeCell ref="C17:K17"/>
    <mergeCell ref="C27:K29"/>
    <mergeCell ref="C30:K31"/>
    <mergeCell ref="C34:K37"/>
    <mergeCell ref="C38:K40"/>
    <mergeCell ref="C41:K41"/>
  </mergeCells>
  <phoneticPr fontId="17"/>
  <pageMargins left="0.7" right="0.7" top="0.75" bottom="0.75" header="0.3" footer="0.3"/>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37421-BE98-4C6A-9FC5-79809419FAB8}">
  <sheetPr>
    <pageSetUpPr fitToPage="1"/>
  </sheetPr>
  <dimension ref="A1:X46"/>
  <sheetViews>
    <sheetView view="pageBreakPreview" topLeftCell="G1" zoomScale="70" zoomScaleNormal="70" zoomScaleSheetLayoutView="70" workbookViewId="0"/>
  </sheetViews>
  <sheetFormatPr defaultColWidth="9" defaultRowHeight="13.2"/>
  <cols>
    <col min="1" max="1" width="3.109375" style="915" customWidth="1"/>
    <col min="2" max="4" width="2.44140625" style="882" customWidth="1"/>
    <col min="5" max="5" width="3.44140625" style="882" customWidth="1"/>
    <col min="6" max="6" width="26.21875" style="882" customWidth="1"/>
    <col min="7" max="9" width="9.109375" style="882" customWidth="1"/>
    <col min="10" max="10" width="6.21875" style="882" customWidth="1"/>
    <col min="11" max="11" width="8" style="882" bestFit="1" customWidth="1"/>
    <col min="12" max="23" width="13" style="906" customWidth="1"/>
    <col min="24" max="24" width="13" style="882" customWidth="1"/>
    <col min="25" max="25" width="14.33203125" style="915" customWidth="1"/>
    <col min="26" max="16384" width="9" style="915"/>
  </cols>
  <sheetData>
    <row r="1" spans="1:24">
      <c r="A1" s="881"/>
      <c r="X1" s="906" t="s">
        <v>272</v>
      </c>
    </row>
    <row r="2" spans="1:24">
      <c r="X2" s="917"/>
    </row>
    <row r="3" spans="1:24" ht="14.4">
      <c r="A3" s="881" t="s">
        <v>1234</v>
      </c>
      <c r="C3" s="883"/>
      <c r="U3" s="915"/>
      <c r="V3" s="918"/>
      <c r="W3" s="918" t="s">
        <v>1235</v>
      </c>
      <c r="X3" s="918"/>
    </row>
    <row r="4" spans="1:24" ht="14.4">
      <c r="A4" s="881"/>
      <c r="C4" s="883"/>
      <c r="U4" s="884"/>
      <c r="V4" s="884"/>
      <c r="W4" s="884" t="s">
        <v>1236</v>
      </c>
      <c r="X4" s="884"/>
    </row>
    <row r="6" spans="1:24" ht="13.8" thickBot="1">
      <c r="E6" s="881"/>
      <c r="U6" s="885"/>
      <c r="V6" s="885"/>
      <c r="W6" s="885"/>
      <c r="X6" s="885" t="s">
        <v>62</v>
      </c>
    </row>
    <row r="7" spans="1:24" ht="13.5" customHeight="1">
      <c r="B7" s="983" t="s">
        <v>1213</v>
      </c>
      <c r="C7" s="980" t="s">
        <v>1214</v>
      </c>
      <c r="D7" s="980" t="s">
        <v>1215</v>
      </c>
      <c r="E7" s="980" t="s">
        <v>1216</v>
      </c>
      <c r="F7" s="980"/>
      <c r="G7" s="978" t="s">
        <v>1237</v>
      </c>
      <c r="H7" s="978" t="s">
        <v>1237</v>
      </c>
      <c r="I7" s="978" t="s">
        <v>1237</v>
      </c>
      <c r="J7" s="980" t="s">
        <v>1217</v>
      </c>
      <c r="K7" s="980"/>
      <c r="L7" s="982" t="s">
        <v>1238</v>
      </c>
      <c r="M7" s="982"/>
      <c r="N7" s="980"/>
      <c r="O7" s="980"/>
      <c r="P7" s="982" t="s">
        <v>1218</v>
      </c>
      <c r="Q7" s="982"/>
      <c r="R7" s="980"/>
      <c r="S7" s="980"/>
      <c r="T7" s="989" t="s">
        <v>1239</v>
      </c>
      <c r="U7" s="886"/>
      <c r="V7" s="886"/>
      <c r="W7" s="886"/>
      <c r="X7" s="985" t="s">
        <v>1240</v>
      </c>
    </row>
    <row r="8" spans="1:24">
      <c r="B8" s="984"/>
      <c r="C8" s="981"/>
      <c r="D8" s="981"/>
      <c r="E8" s="981"/>
      <c r="F8" s="981"/>
      <c r="G8" s="979"/>
      <c r="H8" s="979"/>
      <c r="I8" s="979"/>
      <c r="J8" s="981"/>
      <c r="K8" s="981"/>
      <c r="L8" s="988" t="s">
        <v>1241</v>
      </c>
      <c r="M8" s="981" t="s">
        <v>1242</v>
      </c>
      <c r="N8" s="981" t="s">
        <v>1219</v>
      </c>
      <c r="O8" s="981" t="s">
        <v>1220</v>
      </c>
      <c r="P8" s="988" t="s">
        <v>1243</v>
      </c>
      <c r="Q8" s="981" t="s">
        <v>1243</v>
      </c>
      <c r="R8" s="981" t="s">
        <v>1243</v>
      </c>
      <c r="S8" s="981" t="s">
        <v>1220</v>
      </c>
      <c r="T8" s="979"/>
      <c r="U8" s="956" t="s">
        <v>1244</v>
      </c>
      <c r="V8" s="956" t="s">
        <v>1245</v>
      </c>
      <c r="W8" s="956" t="s">
        <v>1256</v>
      </c>
      <c r="X8" s="986"/>
    </row>
    <row r="9" spans="1:24">
      <c r="B9" s="984"/>
      <c r="C9" s="981"/>
      <c r="D9" s="981"/>
      <c r="E9" s="981"/>
      <c r="F9" s="981"/>
      <c r="G9" s="957"/>
      <c r="H9" s="957"/>
      <c r="I9" s="957"/>
      <c r="J9" s="981"/>
      <c r="K9" s="981"/>
      <c r="L9" s="988"/>
      <c r="M9" s="981"/>
      <c r="N9" s="981"/>
      <c r="O9" s="981"/>
      <c r="P9" s="988"/>
      <c r="Q9" s="981"/>
      <c r="R9" s="981"/>
      <c r="S9" s="981"/>
      <c r="T9" s="957"/>
      <c r="U9" s="957"/>
      <c r="V9" s="957"/>
      <c r="W9" s="957"/>
      <c r="X9" s="987"/>
    </row>
    <row r="10" spans="1:24">
      <c r="B10" s="968" t="s">
        <v>1246</v>
      </c>
      <c r="C10" s="969"/>
      <c r="D10" s="969"/>
      <c r="E10" s="969"/>
      <c r="F10" s="967"/>
      <c r="G10" s="919"/>
      <c r="H10" s="919"/>
      <c r="I10" s="919"/>
      <c r="J10" s="956" t="s">
        <v>1247</v>
      </c>
      <c r="K10" s="911" t="s">
        <v>1221</v>
      </c>
      <c r="L10" s="920"/>
      <c r="M10" s="920"/>
      <c r="N10" s="921"/>
      <c r="O10" s="921"/>
      <c r="P10" s="920"/>
      <c r="Q10" s="920"/>
      <c r="R10" s="921"/>
      <c r="S10" s="921"/>
      <c r="T10" s="921"/>
      <c r="U10" s="921"/>
      <c r="V10" s="921"/>
      <c r="W10" s="921"/>
      <c r="X10" s="922"/>
    </row>
    <row r="11" spans="1:24">
      <c r="B11" s="970"/>
      <c r="C11" s="971"/>
      <c r="D11" s="971"/>
      <c r="E11" s="971"/>
      <c r="F11" s="954"/>
      <c r="G11" s="893"/>
      <c r="H11" s="893"/>
      <c r="I11" s="893"/>
      <c r="J11" s="957"/>
      <c r="K11" s="911" t="s">
        <v>1222</v>
      </c>
      <c r="L11" s="920"/>
      <c r="M11" s="921"/>
      <c r="N11" s="921"/>
      <c r="O11" s="921"/>
      <c r="P11" s="920"/>
      <c r="Q11" s="921"/>
      <c r="R11" s="921"/>
      <c r="S11" s="921"/>
      <c r="T11" s="921"/>
      <c r="U11" s="921"/>
      <c r="V11" s="921"/>
      <c r="W11" s="921"/>
      <c r="X11" s="922"/>
    </row>
    <row r="12" spans="1:24">
      <c r="B12" s="970"/>
      <c r="C12" s="971"/>
      <c r="D12" s="971"/>
      <c r="E12" s="971"/>
      <c r="F12" s="954"/>
      <c r="G12" s="893"/>
      <c r="H12" s="893"/>
      <c r="I12" s="893"/>
      <c r="J12" s="910" t="s">
        <v>1248</v>
      </c>
      <c r="K12" s="890" t="s">
        <v>1223</v>
      </c>
      <c r="L12" s="920"/>
      <c r="M12" s="921"/>
      <c r="N12" s="921"/>
      <c r="O12" s="921"/>
      <c r="P12" s="920"/>
      <c r="Q12" s="921"/>
      <c r="R12" s="921"/>
      <c r="S12" s="921"/>
      <c r="T12" s="921"/>
      <c r="U12" s="921"/>
      <c r="V12" s="921"/>
      <c r="W12" s="921"/>
      <c r="X12" s="922"/>
    </row>
    <row r="13" spans="1:24">
      <c r="B13" s="891"/>
      <c r="C13" s="972" t="s">
        <v>1249</v>
      </c>
      <c r="D13" s="973"/>
      <c r="E13" s="973"/>
      <c r="F13" s="974"/>
      <c r="G13" s="923"/>
      <c r="H13" s="923"/>
      <c r="I13" s="923"/>
      <c r="J13" s="956" t="str">
        <f>+$J$10</f>
        <v>令和8</v>
      </c>
      <c r="K13" s="911" t="s">
        <v>1221</v>
      </c>
      <c r="L13" s="920"/>
      <c r="M13" s="921"/>
      <c r="N13" s="921"/>
      <c r="O13" s="921"/>
      <c r="P13" s="920"/>
      <c r="Q13" s="921"/>
      <c r="R13" s="921"/>
      <c r="S13" s="921"/>
      <c r="T13" s="921"/>
      <c r="U13" s="921"/>
      <c r="V13" s="921"/>
      <c r="W13" s="921"/>
      <c r="X13" s="922"/>
    </row>
    <row r="14" spans="1:24">
      <c r="B14" s="891"/>
      <c r="C14" s="975"/>
      <c r="D14" s="976"/>
      <c r="E14" s="976"/>
      <c r="F14" s="977"/>
      <c r="G14" s="924"/>
      <c r="H14" s="924"/>
      <c r="I14" s="924"/>
      <c r="J14" s="957"/>
      <c r="K14" s="911" t="s">
        <v>1222</v>
      </c>
      <c r="L14" s="920"/>
      <c r="M14" s="921"/>
      <c r="N14" s="921"/>
      <c r="O14" s="921"/>
      <c r="P14" s="920"/>
      <c r="Q14" s="921"/>
      <c r="R14" s="921"/>
      <c r="S14" s="921"/>
      <c r="T14" s="921"/>
      <c r="U14" s="921"/>
      <c r="V14" s="921"/>
      <c r="W14" s="921"/>
      <c r="X14" s="922"/>
    </row>
    <row r="15" spans="1:24">
      <c r="B15" s="891"/>
      <c r="C15" s="975"/>
      <c r="D15" s="976"/>
      <c r="E15" s="976"/>
      <c r="F15" s="977"/>
      <c r="G15" s="924"/>
      <c r="H15" s="924"/>
      <c r="I15" s="924"/>
      <c r="J15" s="910" t="str">
        <f>+$J$12</f>
        <v>令和7</v>
      </c>
      <c r="K15" s="890" t="s">
        <v>1223</v>
      </c>
      <c r="L15" s="920"/>
      <c r="M15" s="921"/>
      <c r="N15" s="921"/>
      <c r="O15" s="921"/>
      <c r="P15" s="920"/>
      <c r="Q15" s="921"/>
      <c r="R15" s="921"/>
      <c r="S15" s="921"/>
      <c r="T15" s="921"/>
      <c r="U15" s="921"/>
      <c r="V15" s="921"/>
      <c r="W15" s="921"/>
      <c r="X15" s="922"/>
    </row>
    <row r="16" spans="1:24">
      <c r="B16" s="891"/>
      <c r="C16" s="906"/>
      <c r="D16" s="972" t="s">
        <v>1215</v>
      </c>
      <c r="E16" s="973"/>
      <c r="F16" s="974"/>
      <c r="G16" s="923"/>
      <c r="H16" s="923"/>
      <c r="I16" s="923"/>
      <c r="J16" s="956" t="str">
        <f>+$J$10</f>
        <v>令和8</v>
      </c>
      <c r="K16" s="911" t="s">
        <v>1221</v>
      </c>
      <c r="L16" s="920"/>
      <c r="M16" s="921"/>
      <c r="N16" s="921"/>
      <c r="O16" s="921"/>
      <c r="P16" s="920"/>
      <c r="Q16" s="921"/>
      <c r="R16" s="921"/>
      <c r="S16" s="921"/>
      <c r="T16" s="921"/>
      <c r="U16" s="921"/>
      <c r="V16" s="921"/>
      <c r="W16" s="921"/>
      <c r="X16" s="922"/>
    </row>
    <row r="17" spans="2:24">
      <c r="B17" s="891"/>
      <c r="C17" s="906"/>
      <c r="D17" s="975"/>
      <c r="E17" s="976"/>
      <c r="F17" s="977"/>
      <c r="G17" s="924"/>
      <c r="H17" s="924"/>
      <c r="I17" s="924"/>
      <c r="J17" s="957"/>
      <c r="K17" s="911" t="s">
        <v>1222</v>
      </c>
      <c r="L17" s="920"/>
      <c r="M17" s="921"/>
      <c r="N17" s="921"/>
      <c r="O17" s="921"/>
      <c r="P17" s="920"/>
      <c r="Q17" s="921"/>
      <c r="R17" s="921"/>
      <c r="S17" s="921"/>
      <c r="T17" s="921"/>
      <c r="U17" s="921"/>
      <c r="V17" s="921"/>
      <c r="W17" s="921"/>
      <c r="X17" s="922"/>
    </row>
    <row r="18" spans="2:24">
      <c r="B18" s="891"/>
      <c r="C18" s="906"/>
      <c r="D18" s="975"/>
      <c r="E18" s="976"/>
      <c r="F18" s="977"/>
      <c r="G18" s="924"/>
      <c r="H18" s="924"/>
      <c r="I18" s="924"/>
      <c r="J18" s="910" t="str">
        <f>+$J$12</f>
        <v>令和7</v>
      </c>
      <c r="K18" s="890" t="s">
        <v>1223</v>
      </c>
      <c r="L18" s="920"/>
      <c r="M18" s="921"/>
      <c r="N18" s="921"/>
      <c r="O18" s="921"/>
      <c r="P18" s="920"/>
      <c r="Q18" s="921"/>
      <c r="R18" s="921"/>
      <c r="S18" s="921"/>
      <c r="T18" s="921"/>
      <c r="U18" s="921"/>
      <c r="V18" s="921"/>
      <c r="W18" s="921"/>
      <c r="X18" s="922"/>
    </row>
    <row r="19" spans="2:24">
      <c r="B19" s="891"/>
      <c r="C19" s="906"/>
      <c r="D19" s="909"/>
      <c r="E19" s="912"/>
      <c r="F19" s="967" t="s">
        <v>1250</v>
      </c>
      <c r="G19" s="919"/>
      <c r="H19" s="919"/>
      <c r="I19" s="919"/>
      <c r="J19" s="956" t="str">
        <f>+$J$10</f>
        <v>令和8</v>
      </c>
      <c r="K19" s="911" t="s">
        <v>1221</v>
      </c>
      <c r="L19" s="889"/>
      <c r="M19" s="889"/>
      <c r="N19" s="888"/>
      <c r="O19" s="921"/>
      <c r="P19" s="889"/>
      <c r="Q19" s="889"/>
      <c r="R19" s="888"/>
      <c r="S19" s="921"/>
      <c r="T19" s="921"/>
      <c r="U19" s="892"/>
      <c r="V19" s="892"/>
      <c r="W19" s="892"/>
      <c r="X19" s="922"/>
    </row>
    <row r="20" spans="2:24">
      <c r="B20" s="891"/>
      <c r="C20" s="906"/>
      <c r="D20" s="909"/>
      <c r="E20" s="913"/>
      <c r="F20" s="954"/>
      <c r="G20" s="893"/>
      <c r="H20" s="893"/>
      <c r="I20" s="893"/>
      <c r="J20" s="957"/>
      <c r="K20" s="911" t="s">
        <v>1222</v>
      </c>
      <c r="L20" s="889"/>
      <c r="M20" s="889"/>
      <c r="N20" s="888"/>
      <c r="O20" s="921"/>
      <c r="P20" s="889"/>
      <c r="Q20" s="889"/>
      <c r="R20" s="888"/>
      <c r="S20" s="921"/>
      <c r="T20" s="921"/>
      <c r="U20" s="892"/>
      <c r="V20" s="892"/>
      <c r="W20" s="892"/>
      <c r="X20" s="922"/>
    </row>
    <row r="21" spans="2:24">
      <c r="B21" s="891"/>
      <c r="C21" s="906"/>
      <c r="D21" s="909"/>
      <c r="E21" s="894"/>
      <c r="F21" s="955"/>
      <c r="G21" s="895"/>
      <c r="H21" s="895"/>
      <c r="I21" s="895"/>
      <c r="J21" s="910" t="str">
        <f>+$J$12</f>
        <v>令和7</v>
      </c>
      <c r="K21" s="890" t="s">
        <v>1223</v>
      </c>
      <c r="L21" s="889"/>
      <c r="M21" s="889"/>
      <c r="N21" s="888"/>
      <c r="O21" s="921"/>
      <c r="P21" s="889"/>
      <c r="Q21" s="889"/>
      <c r="R21" s="888"/>
      <c r="S21" s="921"/>
      <c r="T21" s="921"/>
      <c r="U21" s="892"/>
      <c r="V21" s="892"/>
      <c r="W21" s="892"/>
      <c r="X21" s="922"/>
    </row>
    <row r="22" spans="2:24">
      <c r="B22" s="891"/>
      <c r="C22" s="906"/>
      <c r="D22" s="909"/>
      <c r="E22" s="912"/>
      <c r="F22" s="953" t="s">
        <v>1251</v>
      </c>
      <c r="G22" s="925"/>
      <c r="H22" s="925"/>
      <c r="I22" s="925"/>
      <c r="J22" s="956" t="str">
        <f>+$J$10</f>
        <v>令和8</v>
      </c>
      <c r="K22" s="911" t="s">
        <v>1221</v>
      </c>
      <c r="L22" s="889"/>
      <c r="M22" s="889"/>
      <c r="N22" s="888"/>
      <c r="O22" s="921"/>
      <c r="P22" s="889"/>
      <c r="Q22" s="889"/>
      <c r="R22" s="888"/>
      <c r="S22" s="921"/>
      <c r="T22" s="921"/>
      <c r="U22" s="892"/>
      <c r="V22" s="892"/>
      <c r="W22" s="892"/>
      <c r="X22" s="922"/>
    </row>
    <row r="23" spans="2:24">
      <c r="B23" s="891"/>
      <c r="C23" s="906"/>
      <c r="D23" s="909"/>
      <c r="E23" s="913"/>
      <c r="F23" s="954"/>
      <c r="G23" s="893"/>
      <c r="H23" s="893"/>
      <c r="I23" s="893"/>
      <c r="J23" s="957"/>
      <c r="K23" s="911" t="s">
        <v>1222</v>
      </c>
      <c r="L23" s="889"/>
      <c r="M23" s="889"/>
      <c r="N23" s="888"/>
      <c r="O23" s="921"/>
      <c r="P23" s="889"/>
      <c r="Q23" s="889"/>
      <c r="R23" s="888"/>
      <c r="S23" s="921"/>
      <c r="T23" s="921"/>
      <c r="U23" s="892"/>
      <c r="V23" s="892"/>
      <c r="W23" s="892"/>
      <c r="X23" s="922"/>
    </row>
    <row r="24" spans="2:24">
      <c r="B24" s="891"/>
      <c r="C24" s="906"/>
      <c r="D24" s="909"/>
      <c r="E24" s="894"/>
      <c r="F24" s="955"/>
      <c r="G24" s="895"/>
      <c r="H24" s="895"/>
      <c r="I24" s="895"/>
      <c r="J24" s="910" t="str">
        <f>+$J$12</f>
        <v>令和7</v>
      </c>
      <c r="K24" s="890" t="s">
        <v>1223</v>
      </c>
      <c r="L24" s="889"/>
      <c r="M24" s="889"/>
      <c r="N24" s="888"/>
      <c r="O24" s="921"/>
      <c r="P24" s="889"/>
      <c r="Q24" s="889"/>
      <c r="R24" s="888"/>
      <c r="S24" s="921"/>
      <c r="T24" s="921"/>
      <c r="U24" s="892"/>
      <c r="V24" s="892"/>
      <c r="W24" s="892"/>
      <c r="X24" s="922"/>
    </row>
    <row r="25" spans="2:24">
      <c r="B25" s="891"/>
      <c r="C25" s="906"/>
      <c r="D25" s="909"/>
      <c r="E25" s="912"/>
      <c r="F25" s="953" t="s">
        <v>1252</v>
      </c>
      <c r="G25" s="925"/>
      <c r="H25" s="925"/>
      <c r="I25" s="925"/>
      <c r="J25" s="956" t="str">
        <f>+$J$10</f>
        <v>令和8</v>
      </c>
      <c r="K25" s="911" t="s">
        <v>1221</v>
      </c>
      <c r="L25" s="889"/>
      <c r="M25" s="888"/>
      <c r="N25" s="888"/>
      <c r="O25" s="921"/>
      <c r="P25" s="889"/>
      <c r="Q25" s="888"/>
      <c r="R25" s="888"/>
      <c r="S25" s="921"/>
      <c r="T25" s="921"/>
      <c r="U25" s="888"/>
      <c r="V25" s="888"/>
      <c r="W25" s="888"/>
      <c r="X25" s="922"/>
    </row>
    <row r="26" spans="2:24">
      <c r="B26" s="891"/>
      <c r="C26" s="906"/>
      <c r="D26" s="909"/>
      <c r="E26" s="913"/>
      <c r="F26" s="954"/>
      <c r="G26" s="893"/>
      <c r="H26" s="893"/>
      <c r="I26" s="893"/>
      <c r="J26" s="957"/>
      <c r="K26" s="911" t="s">
        <v>1222</v>
      </c>
      <c r="L26" s="889"/>
      <c r="M26" s="888"/>
      <c r="N26" s="888"/>
      <c r="O26" s="921"/>
      <c r="P26" s="889"/>
      <c r="Q26" s="888"/>
      <c r="R26" s="888"/>
      <c r="S26" s="921"/>
      <c r="T26" s="921"/>
      <c r="U26" s="888"/>
      <c r="V26" s="888"/>
      <c r="W26" s="888"/>
      <c r="X26" s="922"/>
    </row>
    <row r="27" spans="2:24">
      <c r="B27" s="891"/>
      <c r="C27" s="906"/>
      <c r="D27" s="909"/>
      <c r="E27" s="913"/>
      <c r="F27" s="955"/>
      <c r="G27" s="895"/>
      <c r="H27" s="895"/>
      <c r="I27" s="895"/>
      <c r="J27" s="910" t="str">
        <f>+$J$12</f>
        <v>令和7</v>
      </c>
      <c r="K27" s="890" t="s">
        <v>1223</v>
      </c>
      <c r="L27" s="889"/>
      <c r="M27" s="888"/>
      <c r="N27" s="888"/>
      <c r="O27" s="921"/>
      <c r="P27" s="889"/>
      <c r="Q27" s="888"/>
      <c r="R27" s="888"/>
      <c r="S27" s="921"/>
      <c r="T27" s="921"/>
      <c r="U27" s="888"/>
      <c r="V27" s="888"/>
      <c r="W27" s="888"/>
      <c r="X27" s="922"/>
    </row>
    <row r="28" spans="2:24">
      <c r="B28" s="891"/>
      <c r="C28" s="906"/>
      <c r="D28" s="909"/>
      <c r="E28" s="912"/>
      <c r="F28" s="967" t="s">
        <v>1243</v>
      </c>
      <c r="G28" s="919"/>
      <c r="H28" s="919"/>
      <c r="I28" s="919"/>
      <c r="J28" s="956" t="str">
        <f>+$J$10</f>
        <v>令和8</v>
      </c>
      <c r="K28" s="911" t="s">
        <v>1221</v>
      </c>
      <c r="L28" s="889"/>
      <c r="M28" s="889"/>
      <c r="N28" s="888"/>
      <c r="O28" s="921"/>
      <c r="P28" s="889"/>
      <c r="Q28" s="889"/>
      <c r="R28" s="888"/>
      <c r="S28" s="921"/>
      <c r="T28" s="921"/>
      <c r="U28" s="892"/>
      <c r="V28" s="892"/>
      <c r="W28" s="892"/>
      <c r="X28" s="922"/>
    </row>
    <row r="29" spans="2:24">
      <c r="B29" s="891"/>
      <c r="C29" s="906"/>
      <c r="D29" s="909"/>
      <c r="E29" s="913"/>
      <c r="F29" s="954"/>
      <c r="G29" s="893"/>
      <c r="H29" s="893"/>
      <c r="I29" s="893"/>
      <c r="J29" s="957"/>
      <c r="K29" s="911" t="s">
        <v>1222</v>
      </c>
      <c r="L29" s="889"/>
      <c r="M29" s="889"/>
      <c r="N29" s="888"/>
      <c r="O29" s="921"/>
      <c r="P29" s="889"/>
      <c r="Q29" s="889"/>
      <c r="R29" s="888"/>
      <c r="S29" s="921"/>
      <c r="T29" s="921"/>
      <c r="U29" s="892"/>
      <c r="V29" s="892"/>
      <c r="W29" s="892"/>
      <c r="X29" s="922"/>
    </row>
    <row r="30" spans="2:24">
      <c r="B30" s="891"/>
      <c r="C30" s="906"/>
      <c r="D30" s="909"/>
      <c r="E30" s="894"/>
      <c r="F30" s="955"/>
      <c r="G30" s="895"/>
      <c r="H30" s="895"/>
      <c r="I30" s="895"/>
      <c r="J30" s="910" t="str">
        <f>+$J$12</f>
        <v>令和7</v>
      </c>
      <c r="K30" s="890" t="s">
        <v>1223</v>
      </c>
      <c r="L30" s="889"/>
      <c r="M30" s="889"/>
      <c r="N30" s="888"/>
      <c r="O30" s="921"/>
      <c r="P30" s="889"/>
      <c r="Q30" s="889"/>
      <c r="R30" s="888"/>
      <c r="S30" s="921"/>
      <c r="T30" s="921"/>
      <c r="U30" s="892"/>
      <c r="V30" s="892"/>
      <c r="W30" s="892"/>
      <c r="X30" s="922"/>
    </row>
    <row r="31" spans="2:24">
      <c r="B31" s="891"/>
      <c r="C31" s="906"/>
      <c r="D31" s="909"/>
      <c r="E31" s="912"/>
      <c r="F31" s="967" t="s">
        <v>1243</v>
      </c>
      <c r="G31" s="925"/>
      <c r="H31" s="925"/>
      <c r="I31" s="925"/>
      <c r="J31" s="956" t="str">
        <f>+$J$10</f>
        <v>令和8</v>
      </c>
      <c r="K31" s="911" t="s">
        <v>1221</v>
      </c>
      <c r="L31" s="889"/>
      <c r="M31" s="889"/>
      <c r="N31" s="888"/>
      <c r="O31" s="921"/>
      <c r="P31" s="889"/>
      <c r="Q31" s="889"/>
      <c r="R31" s="888"/>
      <c r="S31" s="921"/>
      <c r="T31" s="921"/>
      <c r="U31" s="892"/>
      <c r="V31" s="892"/>
      <c r="W31" s="892"/>
      <c r="X31" s="922"/>
    </row>
    <row r="32" spans="2:24">
      <c r="B32" s="891"/>
      <c r="C32" s="906"/>
      <c r="D32" s="909"/>
      <c r="E32" s="913"/>
      <c r="F32" s="954"/>
      <c r="G32" s="893"/>
      <c r="H32" s="893"/>
      <c r="I32" s="893"/>
      <c r="J32" s="957"/>
      <c r="K32" s="911" t="s">
        <v>1222</v>
      </c>
      <c r="L32" s="889"/>
      <c r="M32" s="889"/>
      <c r="N32" s="888"/>
      <c r="O32" s="921"/>
      <c r="P32" s="889"/>
      <c r="Q32" s="889"/>
      <c r="R32" s="888"/>
      <c r="S32" s="921"/>
      <c r="T32" s="921"/>
      <c r="U32" s="892"/>
      <c r="V32" s="892"/>
      <c r="W32" s="892"/>
      <c r="X32" s="922"/>
    </row>
    <row r="33" spans="2:24">
      <c r="B33" s="891"/>
      <c r="C33" s="906"/>
      <c r="D33" s="909"/>
      <c r="E33" s="894"/>
      <c r="F33" s="955"/>
      <c r="G33" s="895"/>
      <c r="H33" s="895"/>
      <c r="I33" s="895"/>
      <c r="J33" s="910" t="str">
        <f>+$J$12</f>
        <v>令和7</v>
      </c>
      <c r="K33" s="890" t="s">
        <v>1223</v>
      </c>
      <c r="L33" s="889"/>
      <c r="M33" s="889"/>
      <c r="N33" s="888"/>
      <c r="O33" s="921"/>
      <c r="P33" s="889"/>
      <c r="Q33" s="889"/>
      <c r="R33" s="888"/>
      <c r="S33" s="921"/>
      <c r="T33" s="921"/>
      <c r="U33" s="892"/>
      <c r="V33" s="892"/>
      <c r="W33" s="892"/>
      <c r="X33" s="922"/>
    </row>
    <row r="34" spans="2:24">
      <c r="B34" s="891"/>
      <c r="C34" s="906"/>
      <c r="D34" s="909"/>
      <c r="E34" s="912"/>
      <c r="F34" s="967" t="s">
        <v>1243</v>
      </c>
      <c r="G34" s="925"/>
      <c r="H34" s="925"/>
      <c r="I34" s="925"/>
      <c r="J34" s="956" t="str">
        <f>+$J$10</f>
        <v>令和8</v>
      </c>
      <c r="K34" s="911" t="s">
        <v>1221</v>
      </c>
      <c r="L34" s="889"/>
      <c r="M34" s="888"/>
      <c r="N34" s="888"/>
      <c r="O34" s="921"/>
      <c r="P34" s="889"/>
      <c r="Q34" s="888"/>
      <c r="R34" s="888"/>
      <c r="S34" s="921"/>
      <c r="T34" s="921"/>
      <c r="U34" s="888"/>
      <c r="V34" s="888"/>
      <c r="W34" s="888"/>
      <c r="X34" s="922"/>
    </row>
    <row r="35" spans="2:24">
      <c r="B35" s="891"/>
      <c r="C35" s="906"/>
      <c r="D35" s="909"/>
      <c r="E35" s="913"/>
      <c r="F35" s="954"/>
      <c r="G35" s="893"/>
      <c r="H35" s="893"/>
      <c r="I35" s="893"/>
      <c r="J35" s="957"/>
      <c r="K35" s="911" t="s">
        <v>1222</v>
      </c>
      <c r="L35" s="889"/>
      <c r="M35" s="888"/>
      <c r="N35" s="888"/>
      <c r="O35" s="921"/>
      <c r="P35" s="889"/>
      <c r="Q35" s="888"/>
      <c r="R35" s="888"/>
      <c r="S35" s="921"/>
      <c r="T35" s="921"/>
      <c r="U35" s="888"/>
      <c r="V35" s="888"/>
      <c r="W35" s="888"/>
      <c r="X35" s="922"/>
    </row>
    <row r="36" spans="2:24">
      <c r="B36" s="891"/>
      <c r="C36" s="906"/>
      <c r="D36" s="909"/>
      <c r="E36" s="913"/>
      <c r="F36" s="955"/>
      <c r="G36" s="895"/>
      <c r="H36" s="895"/>
      <c r="I36" s="895"/>
      <c r="J36" s="910" t="str">
        <f>+$J$12</f>
        <v>令和7</v>
      </c>
      <c r="K36" s="890" t="s">
        <v>1223</v>
      </c>
      <c r="L36" s="889"/>
      <c r="M36" s="888"/>
      <c r="N36" s="888"/>
      <c r="O36" s="921"/>
      <c r="P36" s="889"/>
      <c r="Q36" s="888"/>
      <c r="R36" s="888"/>
      <c r="S36" s="921"/>
      <c r="T36" s="921"/>
      <c r="U36" s="888"/>
      <c r="V36" s="888"/>
      <c r="W36" s="888"/>
      <c r="X36" s="922"/>
    </row>
    <row r="37" spans="2:24">
      <c r="B37" s="958" t="s">
        <v>1253</v>
      </c>
      <c r="C37" s="959"/>
      <c r="D37" s="959"/>
      <c r="E37" s="959"/>
      <c r="F37" s="960"/>
      <c r="G37" s="887"/>
      <c r="H37" s="887"/>
      <c r="I37" s="887"/>
      <c r="J37" s="956" t="str">
        <f>+$J$10</f>
        <v>令和8</v>
      </c>
      <c r="K37" s="911" t="s">
        <v>1221</v>
      </c>
      <c r="L37" s="920"/>
      <c r="M37" s="921"/>
      <c r="N37" s="921"/>
      <c r="O37" s="921"/>
      <c r="P37" s="920"/>
      <c r="Q37" s="921"/>
      <c r="R37" s="921"/>
      <c r="S37" s="921"/>
      <c r="T37" s="921"/>
      <c r="U37" s="921"/>
      <c r="V37" s="921"/>
      <c r="W37" s="921"/>
      <c r="X37" s="922"/>
    </row>
    <row r="38" spans="2:24">
      <c r="B38" s="961"/>
      <c r="C38" s="962"/>
      <c r="D38" s="962"/>
      <c r="E38" s="962"/>
      <c r="F38" s="963"/>
      <c r="G38" s="907"/>
      <c r="H38" s="907"/>
      <c r="I38" s="907"/>
      <c r="J38" s="957"/>
      <c r="K38" s="911" t="s">
        <v>1222</v>
      </c>
      <c r="L38" s="920"/>
      <c r="M38" s="921"/>
      <c r="N38" s="921"/>
      <c r="O38" s="921"/>
      <c r="P38" s="920"/>
      <c r="Q38" s="921"/>
      <c r="R38" s="921"/>
      <c r="S38" s="921"/>
      <c r="T38" s="921"/>
      <c r="U38" s="921"/>
      <c r="V38" s="921"/>
      <c r="W38" s="921"/>
      <c r="X38" s="922"/>
    </row>
    <row r="39" spans="2:24" ht="13.8" thickBot="1">
      <c r="B39" s="964"/>
      <c r="C39" s="965"/>
      <c r="D39" s="965"/>
      <c r="E39" s="965"/>
      <c r="F39" s="966"/>
      <c r="G39" s="908"/>
      <c r="H39" s="908"/>
      <c r="I39" s="908"/>
      <c r="J39" s="897" t="str">
        <f>+$J$12</f>
        <v>令和7</v>
      </c>
      <c r="K39" s="898" t="s">
        <v>1223</v>
      </c>
      <c r="L39" s="926"/>
      <c r="M39" s="927"/>
      <c r="N39" s="927"/>
      <c r="O39" s="927"/>
      <c r="P39" s="926"/>
      <c r="Q39" s="927"/>
      <c r="R39" s="927"/>
      <c r="S39" s="927"/>
      <c r="T39" s="927"/>
      <c r="U39" s="927"/>
      <c r="V39" s="927"/>
      <c r="W39" s="927"/>
      <c r="X39" s="928"/>
    </row>
    <row r="40" spans="2:24" ht="16.2">
      <c r="B40" s="906"/>
      <c r="C40" s="906"/>
      <c r="D40" s="896"/>
      <c r="E40" s="906"/>
      <c r="F40" s="906"/>
      <c r="G40" s="906"/>
      <c r="H40" s="906"/>
      <c r="I40" s="906"/>
      <c r="J40" s="906"/>
      <c r="K40" s="906"/>
      <c r="L40" s="899"/>
      <c r="M40" s="899"/>
      <c r="N40" s="899"/>
      <c r="O40" s="899"/>
      <c r="P40" s="899"/>
      <c r="Q40" s="899"/>
      <c r="R40" s="899"/>
      <c r="S40" s="899"/>
      <c r="T40" s="899"/>
      <c r="U40" s="899"/>
      <c r="V40" s="899"/>
      <c r="W40" s="899"/>
      <c r="X40" s="899"/>
    </row>
    <row r="41" spans="2:24" s="914" customFormat="1">
      <c r="B41" s="900" t="s">
        <v>1224</v>
      </c>
      <c r="C41" s="906"/>
      <c r="D41" s="900" t="s">
        <v>1225</v>
      </c>
      <c r="E41" s="906"/>
      <c r="F41" s="906"/>
      <c r="G41" s="906"/>
      <c r="H41" s="906"/>
      <c r="I41" s="906"/>
      <c r="J41" s="906"/>
      <c r="K41" s="906"/>
      <c r="L41" s="906"/>
      <c r="M41" s="906"/>
      <c r="N41" s="906"/>
      <c r="O41" s="906"/>
      <c r="P41" s="900"/>
      <c r="Q41" s="900"/>
      <c r="R41" s="906"/>
      <c r="S41" s="906"/>
      <c r="T41" s="906"/>
      <c r="U41" s="906"/>
      <c r="V41" s="906"/>
      <c r="W41" s="906"/>
      <c r="X41" s="882"/>
    </row>
    <row r="42" spans="2:24" s="914" customFormat="1">
      <c r="B42" s="900"/>
      <c r="C42" s="906"/>
      <c r="D42" s="900" t="s">
        <v>1254</v>
      </c>
      <c r="E42" s="906"/>
      <c r="F42" s="906"/>
      <c r="G42" s="906"/>
      <c r="H42" s="906"/>
      <c r="I42" s="906"/>
      <c r="J42" s="906"/>
      <c r="K42" s="906"/>
      <c r="L42" s="906"/>
      <c r="M42" s="906"/>
      <c r="N42" s="906"/>
      <c r="O42" s="906"/>
      <c r="P42" s="900"/>
      <c r="Q42" s="900"/>
      <c r="R42" s="906"/>
      <c r="S42" s="906"/>
      <c r="T42" s="906"/>
      <c r="U42" s="906"/>
      <c r="V42" s="906"/>
      <c r="W42" s="906"/>
      <c r="X42" s="882"/>
    </row>
    <row r="44" spans="2:24">
      <c r="D44" s="882" t="s">
        <v>1233</v>
      </c>
    </row>
    <row r="46" spans="2:24">
      <c r="D46" s="882" t="s">
        <v>1255</v>
      </c>
    </row>
  </sheetData>
  <mergeCells count="43">
    <mergeCell ref="X7:X9"/>
    <mergeCell ref="L8:L9"/>
    <mergeCell ref="M8:M9"/>
    <mergeCell ref="N8:N9"/>
    <mergeCell ref="O8:O9"/>
    <mergeCell ref="W8:W9"/>
    <mergeCell ref="S8:S9"/>
    <mergeCell ref="U8:U9"/>
    <mergeCell ref="V8:V9"/>
    <mergeCell ref="T7:T9"/>
    <mergeCell ref="P8:P9"/>
    <mergeCell ref="Q8:Q9"/>
    <mergeCell ref="R8:R9"/>
    <mergeCell ref="I7:I9"/>
    <mergeCell ref="J7:K9"/>
    <mergeCell ref="L7:O7"/>
    <mergeCell ref="P7:S7"/>
    <mergeCell ref="B7:B9"/>
    <mergeCell ref="C7:C9"/>
    <mergeCell ref="H7:H9"/>
    <mergeCell ref="D7:D9"/>
    <mergeCell ref="E7:F9"/>
    <mergeCell ref="G7:G9"/>
    <mergeCell ref="F19:F21"/>
    <mergeCell ref="J19:J20"/>
    <mergeCell ref="F22:F24"/>
    <mergeCell ref="J22:J23"/>
    <mergeCell ref="J13:J14"/>
    <mergeCell ref="B10:F12"/>
    <mergeCell ref="J10:J11"/>
    <mergeCell ref="C13:F15"/>
    <mergeCell ref="D16:F18"/>
    <mergeCell ref="J16:J17"/>
    <mergeCell ref="F25:F27"/>
    <mergeCell ref="J25:J26"/>
    <mergeCell ref="B37:F39"/>
    <mergeCell ref="J37:J38"/>
    <mergeCell ref="F28:F30"/>
    <mergeCell ref="J28:J29"/>
    <mergeCell ref="F31:F33"/>
    <mergeCell ref="J31:J32"/>
    <mergeCell ref="F34:F36"/>
    <mergeCell ref="J34:J35"/>
  </mergeCells>
  <phoneticPr fontId="17"/>
  <printOptions horizontalCentered="1"/>
  <pageMargins left="0.70866141732283472" right="0.70866141732283472" top="0.51181102362204722" bottom="0.47244094488188981" header="0.31496062992125984" footer="0.31496062992125984"/>
  <pageSetup paperSize="9" scale="53" fitToHeight="0" pageOrder="overThenDown" orientation="landscape" r:id="rId1"/>
  <colBreaks count="1" manualBreakCount="1">
    <brk id="15"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pageSetUpPr fitToPage="1"/>
  </sheetPr>
  <dimension ref="A1:T184"/>
  <sheetViews>
    <sheetView showGridLines="0" view="pageBreakPreview" zoomScale="75" zoomScaleNormal="100" zoomScaleSheetLayoutView="75" workbookViewId="0">
      <selection activeCell="AH15" sqref="AH15:AP15"/>
    </sheetView>
  </sheetViews>
  <sheetFormatPr defaultColWidth="9" defaultRowHeight="14.4"/>
  <cols>
    <col min="1" max="1" width="14.109375" style="8" customWidth="1"/>
    <col min="2" max="15" width="4.6640625" style="8" customWidth="1"/>
    <col min="16" max="16" width="5.6640625" style="8" customWidth="1"/>
    <col min="17" max="17" width="16.6640625" style="8" customWidth="1"/>
    <col min="18" max="20" width="5.6640625" style="8" customWidth="1"/>
    <col min="21" max="16384" width="9" style="8"/>
  </cols>
  <sheetData>
    <row r="1" spans="1:20">
      <c r="T1" s="9" t="s">
        <v>1203</v>
      </c>
    </row>
    <row r="2" spans="1:20" ht="27" customHeight="1">
      <c r="A2" s="1791" t="s">
        <v>1128</v>
      </c>
      <c r="B2" s="1791"/>
      <c r="C2" s="1791"/>
      <c r="D2" s="1791"/>
      <c r="E2" s="1791"/>
      <c r="F2" s="1791"/>
      <c r="G2" s="1791"/>
      <c r="H2" s="1791"/>
      <c r="I2" s="1791"/>
      <c r="J2" s="1791"/>
      <c r="K2" s="1791"/>
      <c r="L2" s="1791"/>
      <c r="M2" s="1791"/>
      <c r="N2" s="1791"/>
      <c r="O2" s="1791"/>
      <c r="P2" s="1791"/>
      <c r="Q2" s="1791"/>
      <c r="R2" s="1791"/>
      <c r="S2" s="1791"/>
      <c r="T2" s="1791"/>
    </row>
    <row r="3" spans="1:20" ht="13.5" customHeight="1">
      <c r="C3" s="403"/>
      <c r="D3" s="403"/>
      <c r="E3" s="403"/>
      <c r="F3" s="403"/>
      <c r="G3" s="403"/>
      <c r="H3" s="403"/>
      <c r="I3" s="403"/>
      <c r="J3" s="403"/>
      <c r="K3" s="403"/>
      <c r="L3" s="403"/>
      <c r="M3" s="403"/>
      <c r="N3" s="403"/>
      <c r="O3" s="403"/>
      <c r="P3" s="403"/>
      <c r="Q3" s="403"/>
      <c r="R3" s="403"/>
      <c r="S3" s="403"/>
      <c r="T3" s="403"/>
    </row>
    <row r="4" spans="1:20" ht="18" customHeight="1" thickBot="1">
      <c r="A4" s="75" t="s">
        <v>1129</v>
      </c>
      <c r="B4" s="76"/>
      <c r="C4" s="76"/>
      <c r="D4" s="76"/>
      <c r="E4" s="76"/>
      <c r="F4" s="76"/>
      <c r="G4" s="76"/>
      <c r="H4" s="76"/>
      <c r="I4" s="76"/>
      <c r="J4" s="76"/>
      <c r="K4" s="76"/>
      <c r="L4" s="76"/>
      <c r="M4" s="76"/>
      <c r="N4" s="76"/>
      <c r="O4" s="76"/>
      <c r="P4" s="76"/>
      <c r="Q4" s="76"/>
      <c r="R4" s="77"/>
      <c r="T4" s="9" t="s">
        <v>60</v>
      </c>
    </row>
    <row r="5" spans="1:20" ht="24.9" customHeight="1" thickBot="1">
      <c r="A5" s="78" t="s">
        <v>52</v>
      </c>
      <c r="B5" s="1792" t="s">
        <v>155</v>
      </c>
      <c r="C5" s="1793"/>
      <c r="D5" s="1793"/>
      <c r="E5" s="1793"/>
      <c r="F5" s="1793"/>
      <c r="G5" s="1793"/>
      <c r="H5" s="1793"/>
      <c r="I5" s="1793"/>
      <c r="J5" s="1793"/>
      <c r="K5" s="1793"/>
      <c r="L5" s="1793"/>
      <c r="M5" s="1793"/>
      <c r="N5" s="1793"/>
      <c r="O5" s="1793"/>
      <c r="P5" s="1793"/>
      <c r="Q5" s="1793"/>
      <c r="R5" s="79"/>
      <c r="S5" s="79"/>
      <c r="T5" s="80"/>
    </row>
    <row r="6" spans="1:20" ht="24.9" customHeight="1">
      <c r="A6" s="1794" t="s">
        <v>156</v>
      </c>
      <c r="B6" s="81" t="s">
        <v>157</v>
      </c>
      <c r="C6" s="82"/>
      <c r="D6" s="82"/>
      <c r="E6" s="82"/>
      <c r="F6" s="82"/>
      <c r="G6" s="82"/>
      <c r="H6" s="82"/>
      <c r="I6" s="82"/>
      <c r="J6" s="82"/>
      <c r="K6" s="82"/>
      <c r="L6" s="82"/>
      <c r="M6" s="82"/>
      <c r="N6" s="82"/>
      <c r="O6" s="82"/>
      <c r="P6" s="82"/>
      <c r="Q6" s="82"/>
      <c r="R6" s="83"/>
      <c r="S6" s="83"/>
      <c r="T6" s="84"/>
    </row>
    <row r="7" spans="1:20" ht="24.9" customHeight="1">
      <c r="A7" s="1795"/>
      <c r="B7" s="83"/>
      <c r="C7" s="83"/>
      <c r="D7" s="83"/>
      <c r="E7" s="83"/>
      <c r="F7" s="83"/>
      <c r="G7" s="83"/>
      <c r="H7" s="83"/>
      <c r="I7" s="83"/>
      <c r="J7" s="83"/>
      <c r="K7" s="83"/>
      <c r="L7" s="83"/>
      <c r="M7" s="83"/>
      <c r="N7" s="83"/>
      <c r="O7" s="83"/>
      <c r="P7" s="83"/>
      <c r="Q7" s="83"/>
      <c r="R7" s="83"/>
      <c r="S7" s="83"/>
      <c r="T7" s="84"/>
    </row>
    <row r="8" spans="1:20" ht="24.9" customHeight="1">
      <c r="A8" s="1795"/>
      <c r="B8" s="83"/>
      <c r="C8" s="83"/>
      <c r="D8" s="83"/>
      <c r="E8" s="83"/>
      <c r="F8" s="83"/>
      <c r="G8" s="83"/>
      <c r="H8" s="83"/>
      <c r="I8" s="83"/>
      <c r="J8" s="83"/>
      <c r="K8" s="83"/>
      <c r="L8" s="83"/>
      <c r="M8" s="83"/>
      <c r="N8" s="83"/>
      <c r="O8" s="83"/>
      <c r="P8" s="83"/>
      <c r="Q8" s="83"/>
      <c r="R8" s="83"/>
      <c r="S8" s="83"/>
      <c r="T8" s="84"/>
    </row>
    <row r="9" spans="1:20" ht="24.9" customHeight="1">
      <c r="A9" s="1796"/>
      <c r="B9" s="85"/>
      <c r="C9" s="85"/>
      <c r="D9" s="85"/>
      <c r="E9" s="85"/>
      <c r="F9" s="85"/>
      <c r="G9" s="85"/>
      <c r="H9" s="85"/>
      <c r="I9" s="85"/>
      <c r="J9" s="85"/>
      <c r="K9" s="85"/>
      <c r="L9" s="85"/>
      <c r="M9" s="85"/>
      <c r="N9" s="85"/>
      <c r="O9" s="85"/>
      <c r="P9" s="85"/>
      <c r="Q9" s="85"/>
      <c r="R9" s="85"/>
      <c r="S9" s="85"/>
      <c r="T9" s="86"/>
    </row>
    <row r="10" spans="1:20" ht="24.9" customHeight="1">
      <c r="A10" s="1797" t="s">
        <v>158</v>
      </c>
      <c r="B10" s="87" t="s">
        <v>159</v>
      </c>
      <c r="C10" s="88"/>
      <c r="D10" s="88"/>
      <c r="E10" s="88"/>
      <c r="F10" s="88"/>
      <c r="G10" s="88"/>
      <c r="H10" s="88"/>
      <c r="I10" s="88"/>
      <c r="J10" s="88"/>
      <c r="K10" s="88"/>
      <c r="L10" s="88"/>
      <c r="M10" s="88"/>
      <c r="N10" s="88"/>
      <c r="O10" s="88"/>
      <c r="P10" s="88"/>
      <c r="Q10" s="88"/>
      <c r="R10" s="88"/>
      <c r="S10" s="88"/>
      <c r="T10" s="89"/>
    </row>
    <row r="11" spans="1:20" ht="24.9" customHeight="1">
      <c r="A11" s="1795"/>
      <c r="B11" s="83"/>
      <c r="T11" s="90"/>
    </row>
    <row r="12" spans="1:20" ht="24.9" customHeight="1">
      <c r="A12" s="1795"/>
      <c r="B12" s="83"/>
      <c r="T12" s="90"/>
    </row>
    <row r="13" spans="1:20" ht="24.9" customHeight="1">
      <c r="A13" s="1795"/>
      <c r="B13" s="83"/>
      <c r="T13" s="90"/>
    </row>
    <row r="14" spans="1:20" ht="24.9" customHeight="1">
      <c r="A14" s="1795"/>
      <c r="B14" s="91"/>
      <c r="T14" s="92"/>
    </row>
    <row r="15" spans="1:20" ht="24.9" customHeight="1">
      <c r="A15" s="1795"/>
      <c r="B15" s="91"/>
      <c r="T15" s="92"/>
    </row>
    <row r="16" spans="1:20" ht="24.9" customHeight="1">
      <c r="A16" s="1795"/>
      <c r="B16" s="93"/>
      <c r="T16" s="94"/>
    </row>
    <row r="17" spans="1:20" ht="24.9" customHeight="1">
      <c r="A17" s="1795"/>
      <c r="B17" s="93"/>
      <c r="T17" s="94"/>
    </row>
    <row r="18" spans="1:20" ht="24.9" customHeight="1">
      <c r="A18" s="1795"/>
      <c r="B18" s="93"/>
      <c r="T18" s="95"/>
    </row>
    <row r="19" spans="1:20" ht="24.9" customHeight="1">
      <c r="A19" s="1796"/>
      <c r="B19" s="96"/>
      <c r="C19" s="97"/>
      <c r="D19" s="97"/>
      <c r="E19" s="97"/>
      <c r="F19" s="97"/>
      <c r="G19" s="97"/>
      <c r="H19" s="97"/>
      <c r="I19" s="97"/>
      <c r="J19" s="97"/>
      <c r="K19" s="97"/>
      <c r="L19" s="97"/>
      <c r="M19" s="97"/>
      <c r="N19" s="97"/>
      <c r="O19" s="97"/>
      <c r="P19" s="97"/>
      <c r="Q19" s="97"/>
      <c r="R19" s="97"/>
      <c r="S19" s="97"/>
      <c r="T19" s="98"/>
    </row>
    <row r="20" spans="1:20" ht="24.9" customHeight="1">
      <c r="A20" s="99"/>
      <c r="B20" s="100"/>
      <c r="C20" s="101"/>
      <c r="D20" s="1798" t="s">
        <v>1130</v>
      </c>
      <c r="E20" s="1799"/>
      <c r="F20" s="1799"/>
      <c r="G20" s="1799"/>
      <c r="H20" s="1800"/>
      <c r="I20" s="1801" t="s">
        <v>160</v>
      </c>
      <c r="J20" s="1799"/>
      <c r="K20" s="1799"/>
      <c r="L20" s="1799"/>
      <c r="M20" s="1802"/>
      <c r="N20" s="1803" t="s">
        <v>161</v>
      </c>
      <c r="O20" s="1804"/>
      <c r="P20" s="1804"/>
      <c r="Q20" s="1804"/>
      <c r="R20" s="1804"/>
      <c r="S20" s="1804"/>
      <c r="T20" s="1805"/>
    </row>
    <row r="21" spans="1:20" ht="24.9" customHeight="1" thickBot="1">
      <c r="A21" s="1762" t="s">
        <v>59</v>
      </c>
      <c r="B21" s="1763"/>
      <c r="C21" s="1764"/>
      <c r="D21" s="1765">
        <v>1000</v>
      </c>
      <c r="E21" s="1766"/>
      <c r="F21" s="1766"/>
      <c r="G21" s="1766"/>
      <c r="H21" s="1767"/>
      <c r="I21" s="1768">
        <v>-200</v>
      </c>
      <c r="J21" s="1769"/>
      <c r="K21" s="1769"/>
      <c r="L21" s="1769"/>
      <c r="M21" s="1770"/>
      <c r="N21" s="102" t="s">
        <v>162</v>
      </c>
      <c r="O21" s="102"/>
      <c r="P21" s="102"/>
      <c r="Q21" s="103"/>
      <c r="R21" s="103"/>
      <c r="S21" s="102"/>
      <c r="T21" s="104"/>
    </row>
    <row r="22" spans="1:20" ht="29.25" customHeight="1" thickTop="1">
      <c r="A22" s="1771" t="s">
        <v>53</v>
      </c>
      <c r="B22" s="1773" t="s">
        <v>54</v>
      </c>
      <c r="C22" s="1774"/>
      <c r="D22" s="1775">
        <v>0</v>
      </c>
      <c r="E22" s="1776"/>
      <c r="F22" s="1776"/>
      <c r="G22" s="1776"/>
      <c r="H22" s="1777"/>
      <c r="I22" s="1778">
        <v>0</v>
      </c>
      <c r="J22" s="1779"/>
      <c r="K22" s="1779"/>
      <c r="L22" s="1779"/>
      <c r="M22" s="1780"/>
      <c r="N22" s="102"/>
      <c r="O22" s="102"/>
      <c r="P22" s="102"/>
      <c r="Q22" s="103"/>
      <c r="R22" s="103"/>
      <c r="S22" s="102"/>
      <c r="T22" s="104"/>
    </row>
    <row r="23" spans="1:20" ht="24.9" customHeight="1">
      <c r="A23" s="1771"/>
      <c r="B23" s="1781" t="s">
        <v>55</v>
      </c>
      <c r="C23" s="1782"/>
      <c r="D23" s="1783">
        <v>0</v>
      </c>
      <c r="E23" s="1784"/>
      <c r="F23" s="1784"/>
      <c r="G23" s="1784"/>
      <c r="H23" s="1785"/>
      <c r="I23" s="1786">
        <v>0</v>
      </c>
      <c r="J23" s="1787"/>
      <c r="K23" s="1787"/>
      <c r="L23" s="1787"/>
      <c r="M23" s="1788"/>
      <c r="N23" s="102"/>
      <c r="O23" s="102"/>
      <c r="P23" s="102"/>
      <c r="Q23" s="103"/>
      <c r="R23" s="103"/>
      <c r="S23" s="102"/>
      <c r="T23" s="104"/>
    </row>
    <row r="24" spans="1:20" ht="24.9" customHeight="1">
      <c r="A24" s="1771"/>
      <c r="B24" s="1789" t="s">
        <v>152</v>
      </c>
      <c r="C24" s="1790"/>
      <c r="D24" s="1783">
        <v>0</v>
      </c>
      <c r="E24" s="1784"/>
      <c r="F24" s="1784"/>
      <c r="G24" s="1784"/>
      <c r="H24" s="1785"/>
      <c r="I24" s="1786">
        <v>0</v>
      </c>
      <c r="J24" s="1787"/>
      <c r="K24" s="1787"/>
      <c r="L24" s="1787"/>
      <c r="M24" s="1788"/>
      <c r="N24" s="102"/>
      <c r="O24" s="102"/>
      <c r="P24" s="102"/>
      <c r="Q24" s="103"/>
      <c r="R24" s="103"/>
      <c r="S24" s="102"/>
      <c r="T24" s="104"/>
    </row>
    <row r="25" spans="1:20" ht="24.9" customHeight="1">
      <c r="A25" s="1772"/>
      <c r="B25" s="1781" t="s">
        <v>56</v>
      </c>
      <c r="C25" s="1782"/>
      <c r="D25" s="1783">
        <v>0</v>
      </c>
      <c r="E25" s="1784"/>
      <c r="F25" s="1784"/>
      <c r="G25" s="1784"/>
      <c r="H25" s="1785"/>
      <c r="I25" s="1786">
        <v>0</v>
      </c>
      <c r="J25" s="1787"/>
      <c r="K25" s="1787"/>
      <c r="L25" s="1787"/>
      <c r="M25" s="1788"/>
      <c r="N25" s="102"/>
      <c r="O25" s="102"/>
      <c r="P25" s="102"/>
      <c r="Q25" s="103"/>
      <c r="R25" s="103"/>
      <c r="S25" s="102"/>
      <c r="T25" s="104"/>
    </row>
    <row r="26" spans="1:20" ht="32.25" customHeight="1">
      <c r="A26" s="1752" t="s">
        <v>57</v>
      </c>
      <c r="B26" s="1753"/>
      <c r="C26" s="1754"/>
      <c r="D26" s="1755">
        <v>1000</v>
      </c>
      <c r="E26" s="1756"/>
      <c r="F26" s="1756"/>
      <c r="G26" s="1756"/>
      <c r="H26" s="1757"/>
      <c r="I26" s="1758">
        <v>-200</v>
      </c>
      <c r="J26" s="1759"/>
      <c r="K26" s="1759"/>
      <c r="L26" s="1759"/>
      <c r="M26" s="1760"/>
      <c r="N26" s="1761"/>
      <c r="O26" s="1761"/>
      <c r="P26" s="1761"/>
      <c r="Q26" s="1738"/>
      <c r="R26" s="1738"/>
      <c r="S26" s="1738"/>
      <c r="T26" s="105"/>
    </row>
    <row r="27" spans="1:20" ht="24.9" customHeight="1">
      <c r="A27" s="106" t="s">
        <v>1131</v>
      </c>
      <c r="B27" s="103"/>
      <c r="C27" s="107"/>
      <c r="D27" s="107"/>
      <c r="E27" s="107"/>
      <c r="F27" s="107"/>
      <c r="G27" s="103"/>
      <c r="H27" s="103"/>
      <c r="I27" s="103"/>
      <c r="J27" s="103"/>
      <c r="K27" s="103"/>
      <c r="L27" s="103"/>
      <c r="M27" s="103"/>
      <c r="N27" s="103"/>
      <c r="O27" s="103"/>
      <c r="P27" s="103"/>
      <c r="Q27" s="108"/>
      <c r="R27" s="108"/>
      <c r="S27" s="109"/>
      <c r="T27" s="110"/>
    </row>
    <row r="28" spans="1:20" ht="24.9" customHeight="1">
      <c r="A28" s="111" t="s">
        <v>1132</v>
      </c>
      <c r="B28" s="102"/>
      <c r="C28" s="112"/>
      <c r="D28" s="112"/>
      <c r="E28" s="112"/>
      <c r="F28" s="112"/>
      <c r="G28" s="102"/>
      <c r="H28" s="102"/>
      <c r="I28" s="102"/>
      <c r="J28" s="102"/>
      <c r="K28" s="102"/>
      <c r="L28" s="102"/>
      <c r="M28" s="102"/>
      <c r="N28" s="102"/>
      <c r="O28" s="102"/>
      <c r="P28" s="102"/>
      <c r="Q28" s="103"/>
      <c r="R28" s="103"/>
      <c r="S28" s="103"/>
      <c r="T28" s="113"/>
    </row>
    <row r="29" spans="1:20" ht="24.9" customHeight="1">
      <c r="A29" s="111" t="s">
        <v>163</v>
      </c>
      <c r="B29" s="102"/>
      <c r="C29" s="112"/>
      <c r="D29" s="112"/>
      <c r="E29" s="112"/>
      <c r="F29" s="112"/>
      <c r="G29" s="102"/>
      <c r="H29" s="102"/>
      <c r="I29" s="102"/>
      <c r="J29" s="102"/>
      <c r="K29" s="102"/>
      <c r="L29" s="102"/>
      <c r="M29" s="102"/>
      <c r="N29" s="102"/>
      <c r="O29" s="102"/>
      <c r="P29" s="102"/>
      <c r="Q29" s="103"/>
      <c r="R29" s="103"/>
      <c r="S29" s="103"/>
      <c r="T29" s="113"/>
    </row>
    <row r="30" spans="1:20" ht="24.9" customHeight="1">
      <c r="A30" s="111" t="s">
        <v>164</v>
      </c>
      <c r="B30" s="102"/>
      <c r="C30" s="112"/>
      <c r="D30" s="112"/>
      <c r="E30" s="112"/>
      <c r="F30" s="112"/>
      <c r="G30" s="102"/>
      <c r="H30" s="102"/>
      <c r="I30" s="102"/>
      <c r="J30" s="102"/>
      <c r="K30" s="102"/>
      <c r="L30" s="102"/>
      <c r="M30" s="102"/>
      <c r="N30" s="102"/>
      <c r="O30" s="102"/>
      <c r="P30" s="102"/>
      <c r="Q30" s="103"/>
      <c r="R30" s="103"/>
      <c r="S30" s="103"/>
      <c r="T30" s="113"/>
    </row>
    <row r="31" spans="1:20" ht="24.9" customHeight="1">
      <c r="A31" s="106" t="s">
        <v>165</v>
      </c>
      <c r="B31" s="103"/>
      <c r="C31" s="112"/>
      <c r="D31" s="112"/>
      <c r="E31" s="112"/>
      <c r="F31" s="112"/>
      <c r="G31" s="103"/>
      <c r="H31" s="103"/>
      <c r="I31" s="103"/>
      <c r="J31" s="103"/>
      <c r="K31" s="103"/>
      <c r="L31" s="103"/>
      <c r="M31" s="103"/>
      <c r="N31" s="103"/>
      <c r="O31" s="103"/>
      <c r="P31" s="103"/>
      <c r="Q31" s="103"/>
      <c r="R31" s="103"/>
      <c r="S31" s="103"/>
      <c r="T31" s="113"/>
    </row>
    <row r="32" spans="1:20" ht="24.9" customHeight="1">
      <c r="A32" s="106" t="s">
        <v>166</v>
      </c>
      <c r="B32" s="103"/>
      <c r="C32" s="112"/>
      <c r="D32" s="112"/>
      <c r="E32" s="112"/>
      <c r="F32" s="112"/>
      <c r="G32" s="103"/>
      <c r="H32" s="103"/>
      <c r="I32" s="103"/>
      <c r="J32" s="103"/>
      <c r="K32" s="103"/>
      <c r="L32" s="103"/>
      <c r="M32" s="103"/>
      <c r="N32" s="103"/>
      <c r="O32" s="103"/>
      <c r="P32" s="103"/>
      <c r="Q32" s="103"/>
      <c r="R32" s="103"/>
      <c r="S32" s="103"/>
      <c r="T32" s="113"/>
    </row>
    <row r="33" spans="1:20" ht="24.9" customHeight="1">
      <c r="A33" s="111"/>
      <c r="B33" s="102"/>
      <c r="C33" s="112"/>
      <c r="D33" s="112"/>
      <c r="E33" s="112"/>
      <c r="F33" s="112"/>
      <c r="G33" s="102"/>
      <c r="H33" s="102"/>
      <c r="I33" s="102"/>
      <c r="J33" s="102"/>
      <c r="K33" s="102"/>
      <c r="L33" s="102"/>
      <c r="M33" s="102"/>
      <c r="N33" s="102"/>
      <c r="O33" s="102"/>
      <c r="P33" s="102"/>
      <c r="Q33" s="103"/>
      <c r="R33" s="103"/>
      <c r="S33" s="103"/>
      <c r="T33" s="113"/>
    </row>
    <row r="34" spans="1:20" ht="24.9" customHeight="1" thickBot="1">
      <c r="A34" s="111"/>
      <c r="B34" s="102"/>
      <c r="C34" s="112"/>
      <c r="D34" s="112"/>
      <c r="E34" s="112"/>
      <c r="F34" s="112"/>
      <c r="G34" s="102"/>
      <c r="H34" s="102"/>
      <c r="I34" s="102"/>
      <c r="J34" s="102"/>
      <c r="K34" s="102"/>
      <c r="L34" s="102"/>
      <c r="M34" s="102"/>
      <c r="N34" s="102"/>
      <c r="O34" s="102"/>
      <c r="P34" s="102"/>
      <c r="Q34" s="103"/>
      <c r="R34" s="103"/>
      <c r="S34" s="103"/>
      <c r="T34" s="113"/>
    </row>
    <row r="35" spans="1:20" ht="24.9" customHeight="1">
      <c r="A35" s="1739" t="s">
        <v>167</v>
      </c>
      <c r="B35" s="1742"/>
      <c r="C35" s="1743"/>
      <c r="D35" s="1743"/>
      <c r="E35" s="1743"/>
      <c r="F35" s="1743"/>
      <c r="G35" s="1743"/>
      <c r="H35" s="1743"/>
      <c r="I35" s="1743"/>
      <c r="J35" s="1743"/>
      <c r="K35" s="1743"/>
      <c r="L35" s="1744"/>
      <c r="M35" s="1745" t="s">
        <v>168</v>
      </c>
      <c r="N35" s="1746"/>
      <c r="O35" s="114"/>
      <c r="P35" s="115"/>
      <c r="Q35" s="116"/>
      <c r="R35" s="116"/>
      <c r="S35" s="116"/>
      <c r="T35" s="117"/>
    </row>
    <row r="36" spans="1:20" ht="24.9" customHeight="1">
      <c r="A36" s="1740"/>
      <c r="B36" s="118">
        <v>2</v>
      </c>
      <c r="C36" s="119" t="s">
        <v>169</v>
      </c>
      <c r="D36" s="120"/>
      <c r="E36" s="120"/>
      <c r="F36" s="120"/>
      <c r="G36" s="121"/>
      <c r="H36" s="120"/>
      <c r="I36" s="120"/>
      <c r="J36" s="120"/>
      <c r="K36" s="120"/>
      <c r="L36" s="122"/>
      <c r="M36" s="1747"/>
      <c r="N36" s="1748"/>
      <c r="O36" s="123" t="s">
        <v>170</v>
      </c>
      <c r="P36" s="103"/>
      <c r="Q36" s="103"/>
      <c r="R36" s="124"/>
      <c r="S36" s="124"/>
      <c r="T36" s="95"/>
    </row>
    <row r="37" spans="1:20" ht="24.9" customHeight="1">
      <c r="A37" s="1740"/>
      <c r="B37" s="118">
        <v>1</v>
      </c>
      <c r="C37" s="125" t="s">
        <v>171</v>
      </c>
      <c r="D37" s="126"/>
      <c r="E37" s="126"/>
      <c r="F37" s="126"/>
      <c r="G37" s="127"/>
      <c r="H37" s="128"/>
      <c r="I37" s="128"/>
      <c r="J37" s="128"/>
      <c r="K37" s="128"/>
      <c r="L37" s="129"/>
      <c r="M37" s="1749"/>
      <c r="N37" s="1738"/>
      <c r="O37" s="130"/>
      <c r="P37" s="131"/>
      <c r="Q37" s="132"/>
      <c r="R37" s="132"/>
      <c r="S37" s="132"/>
      <c r="T37" s="133"/>
    </row>
    <row r="38" spans="1:20" ht="24.9" customHeight="1" thickBot="1">
      <c r="A38" s="1741"/>
      <c r="B38" s="134">
        <v>12</v>
      </c>
      <c r="C38" s="135" t="s">
        <v>172</v>
      </c>
      <c r="D38" s="136"/>
      <c r="E38" s="136"/>
      <c r="F38" s="136"/>
      <c r="G38" s="137"/>
      <c r="H38" s="136"/>
      <c r="I38" s="136"/>
      <c r="J38" s="136"/>
      <c r="K38" s="136"/>
      <c r="L38" s="138"/>
      <c r="M38" s="1750" t="s">
        <v>173</v>
      </c>
      <c r="N38" s="1751"/>
      <c r="O38" s="139" t="s">
        <v>174</v>
      </c>
      <c r="P38" s="140"/>
      <c r="Q38" s="140"/>
      <c r="R38" s="140"/>
      <c r="S38" s="140"/>
      <c r="T38" s="141"/>
    </row>
    <row r="39" spans="1:20" ht="24.9" customHeight="1">
      <c r="C39" s="369"/>
      <c r="D39" s="369"/>
      <c r="E39" s="369"/>
    </row>
    <row r="40" spans="1:20" ht="24.9" customHeight="1"/>
    <row r="41" spans="1:20" ht="24.9" customHeight="1"/>
    <row r="42" spans="1:20" ht="24.9" customHeight="1"/>
    <row r="43" spans="1:20" ht="24.9" customHeight="1"/>
    <row r="44" spans="1:20" ht="24.9" customHeight="1"/>
    <row r="45" spans="1:20" ht="24.9" customHeight="1"/>
    <row r="46" spans="1:20" ht="24.9" customHeight="1"/>
    <row r="47" spans="1:20" ht="24.9" customHeight="1"/>
    <row r="48" spans="1:20" ht="24.9" customHeight="1"/>
    <row r="49" ht="24.9" customHeight="1"/>
    <row r="50" ht="24.9" customHeight="1"/>
    <row r="51" ht="24.9" customHeight="1"/>
    <row r="52" ht="24.9" customHeight="1"/>
    <row r="53" ht="24.9" customHeight="1"/>
    <row r="54" ht="24.9" customHeight="1"/>
    <row r="55" ht="24.9" customHeight="1"/>
    <row r="56" ht="24.9" customHeight="1"/>
    <row r="57" ht="24.9" customHeight="1"/>
    <row r="58" ht="24.9" customHeight="1"/>
    <row r="59" ht="24.9" customHeight="1"/>
    <row r="60" ht="24.9" customHeight="1"/>
    <row r="61" ht="24.9" customHeight="1"/>
    <row r="62" ht="24.9" customHeight="1"/>
    <row r="63" ht="24.9" customHeight="1"/>
    <row r="64" ht="24.9" customHeight="1"/>
    <row r="65" ht="24.9" customHeight="1"/>
    <row r="66" ht="24.9" customHeight="1"/>
    <row r="67" ht="24.9" customHeight="1"/>
    <row r="68" ht="24.9" customHeight="1"/>
    <row r="69" ht="24.9" customHeight="1"/>
    <row r="70" ht="24.9" customHeight="1"/>
    <row r="71" ht="24.9" customHeight="1"/>
    <row r="72" ht="24.9" customHeight="1"/>
    <row r="73" ht="24.9" customHeight="1"/>
    <row r="74" ht="24.9" customHeight="1"/>
    <row r="75" ht="24.9" customHeight="1"/>
    <row r="76" ht="24.9" customHeight="1"/>
    <row r="77" ht="24.9" customHeight="1"/>
    <row r="78" ht="24.9" customHeight="1"/>
    <row r="79" ht="24.9" customHeight="1"/>
    <row r="80" ht="24.9" customHeight="1"/>
    <row r="81" ht="24.9" customHeight="1"/>
    <row r="82" ht="24.9" customHeight="1"/>
    <row r="83" ht="24.9" customHeight="1"/>
    <row r="84" ht="24.9" customHeight="1"/>
    <row r="85" ht="24.9" customHeight="1"/>
    <row r="86" ht="24.9" customHeight="1"/>
    <row r="87" ht="24.9" customHeight="1"/>
    <row r="88" ht="24.9" customHeight="1"/>
    <row r="89" ht="24.9" customHeight="1"/>
    <row r="90" ht="24.9" customHeight="1"/>
    <row r="91" ht="24.9" customHeight="1"/>
    <row r="92" ht="24.9" customHeight="1"/>
    <row r="93" ht="24.9" customHeight="1"/>
    <row r="94" ht="24.9" customHeight="1"/>
    <row r="95" ht="24.9" customHeight="1"/>
    <row r="96" ht="24.9" customHeight="1"/>
    <row r="97" ht="24.9" customHeight="1"/>
    <row r="98" ht="24.9" customHeight="1"/>
    <row r="99" ht="24.9" customHeight="1"/>
    <row r="100" ht="24.9" customHeight="1"/>
    <row r="101" ht="24.9" customHeight="1"/>
    <row r="102" ht="24.9" customHeight="1"/>
    <row r="103" ht="24.9" customHeight="1"/>
    <row r="104" ht="24.9" customHeight="1"/>
    <row r="105" ht="24.9" customHeight="1"/>
    <row r="106" ht="24.9" customHeight="1"/>
    <row r="107" ht="24.9" customHeight="1"/>
    <row r="108" ht="24.9" customHeight="1"/>
    <row r="109" ht="24.9" customHeight="1"/>
    <row r="110" ht="24.9" customHeight="1"/>
    <row r="111" ht="24.9" customHeight="1"/>
    <row r="112" ht="24.9" customHeight="1"/>
    <row r="113" ht="24.9" customHeight="1"/>
    <row r="114" ht="24.9" customHeight="1"/>
    <row r="115" ht="24.9" customHeight="1"/>
    <row r="116" ht="24.9" customHeight="1"/>
    <row r="117" ht="24.9" customHeight="1"/>
    <row r="118" ht="24.9" customHeight="1"/>
    <row r="119" ht="24.9" customHeight="1"/>
    <row r="120" ht="24.9" customHeight="1"/>
    <row r="121" ht="24.9" customHeight="1"/>
    <row r="122" ht="24.9" customHeight="1"/>
    <row r="123" ht="24.9" customHeight="1"/>
    <row r="124" ht="24.9" customHeight="1"/>
    <row r="125" ht="24.9" customHeight="1"/>
    <row r="126" ht="24.9" customHeight="1"/>
    <row r="127" ht="24.9" customHeight="1"/>
    <row r="128" ht="24.9" customHeight="1"/>
    <row r="129" ht="24.9" customHeight="1"/>
    <row r="130" ht="24.9" customHeight="1"/>
    <row r="131" ht="24.9" customHeight="1"/>
    <row r="132" ht="24.9" customHeight="1"/>
    <row r="133" ht="24.9" customHeight="1"/>
    <row r="134" ht="24.9" customHeight="1"/>
    <row r="135" ht="24.9" customHeight="1"/>
    <row r="136" ht="24.9" customHeight="1"/>
    <row r="137" ht="24.9" customHeight="1"/>
    <row r="138" ht="24.9" customHeight="1"/>
    <row r="139" ht="24.9" customHeight="1"/>
    <row r="140" ht="24.9" customHeight="1"/>
    <row r="141" ht="24.9" customHeight="1"/>
    <row r="142" ht="24.9" customHeight="1"/>
    <row r="143" ht="24.9" customHeight="1"/>
    <row r="144" ht="24.9" customHeight="1"/>
    <row r="145" ht="24.9" customHeight="1"/>
    <row r="146" ht="24.9" customHeight="1"/>
    <row r="147" ht="24.9" customHeight="1"/>
    <row r="148" ht="24.9" customHeight="1"/>
    <row r="149" ht="24.9" customHeight="1"/>
    <row r="150" ht="24.9" customHeight="1"/>
    <row r="151" ht="24.9" customHeight="1"/>
    <row r="152" ht="24.9" customHeight="1"/>
    <row r="153" ht="24.9" customHeight="1"/>
    <row r="154" ht="24.9" customHeight="1"/>
    <row r="155" ht="24.9" customHeight="1"/>
    <row r="156" ht="24.9" customHeight="1"/>
    <row r="157" ht="24.9" customHeight="1"/>
    <row r="158" ht="24.9" customHeight="1"/>
    <row r="159" ht="24.9" customHeight="1"/>
    <row r="160" ht="24.9" customHeight="1"/>
    <row r="161" ht="24.9" customHeight="1"/>
    <row r="162" ht="24.9" customHeight="1"/>
    <row r="163" ht="24.9" customHeight="1"/>
    <row r="164" ht="24.9" customHeight="1"/>
    <row r="165" ht="24.9" customHeight="1"/>
    <row r="166" ht="24.9" customHeight="1"/>
    <row r="167" ht="24.9" customHeight="1"/>
    <row r="168" ht="24.9" customHeight="1"/>
    <row r="169" ht="24.9" customHeight="1"/>
    <row r="170" ht="24.9" customHeight="1"/>
    <row r="171" ht="24.9" customHeight="1"/>
    <row r="172" ht="24.9" customHeight="1"/>
    <row r="173" ht="24.9" customHeight="1"/>
    <row r="174" ht="24.9" customHeight="1"/>
    <row r="175" ht="24.9" customHeight="1"/>
    <row r="176" ht="24.9" customHeight="1"/>
    <row r="177" ht="24.9" customHeight="1"/>
    <row r="178" ht="24.9" customHeight="1"/>
    <row r="179" ht="24.9" customHeight="1"/>
    <row r="180" ht="24.9" customHeight="1"/>
    <row r="181" ht="24.9" customHeight="1"/>
    <row r="182" ht="24.9" customHeight="1"/>
    <row r="183" ht="24.9" customHeight="1"/>
    <row r="184" ht="24.9" customHeight="1"/>
  </sheetData>
  <mergeCells count="32">
    <mergeCell ref="A2:T2"/>
    <mergeCell ref="B5:Q5"/>
    <mergeCell ref="A6:A9"/>
    <mergeCell ref="A10:A19"/>
    <mergeCell ref="D20:H20"/>
    <mergeCell ref="I20:M20"/>
    <mergeCell ref="N20:T20"/>
    <mergeCell ref="A21:C21"/>
    <mergeCell ref="D21:H21"/>
    <mergeCell ref="I21:M21"/>
    <mergeCell ref="A22:A25"/>
    <mergeCell ref="B22:C22"/>
    <mergeCell ref="D22:H22"/>
    <mergeCell ref="I22:M22"/>
    <mergeCell ref="B23:C23"/>
    <mergeCell ref="D23:H23"/>
    <mergeCell ref="I23:M23"/>
    <mergeCell ref="B24:C24"/>
    <mergeCell ref="D24:H24"/>
    <mergeCell ref="I24:M24"/>
    <mergeCell ref="B25:C25"/>
    <mergeCell ref="D25:H25"/>
    <mergeCell ref="I25:M25"/>
    <mergeCell ref="Q26:S26"/>
    <mergeCell ref="A35:A38"/>
    <mergeCell ref="B35:L35"/>
    <mergeCell ref="M35:N37"/>
    <mergeCell ref="M38:N38"/>
    <mergeCell ref="A26:C26"/>
    <mergeCell ref="D26:H26"/>
    <mergeCell ref="I26:M26"/>
    <mergeCell ref="N26:P26"/>
  </mergeCells>
  <phoneticPr fontId="17"/>
  <printOptions horizontalCentered="1"/>
  <pageMargins left="0.59055118110236227" right="0.27559055118110237" top="0.6692913385826772" bottom="0.19685039370078741" header="0.39370078740157483" footer="0.19685039370078741"/>
  <pageSetup paperSize="9" scale="81" orientation="portrait" cellComments="asDisplayed" r:id="rId1"/>
  <headerFooter alignWithMargins="0"/>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8"/>
  <dimension ref="A1:AY32"/>
  <sheetViews>
    <sheetView view="pageBreakPreview" topLeftCell="AP1" zoomScaleNormal="100" zoomScaleSheetLayoutView="100" workbookViewId="0">
      <selection activeCell="AH15" sqref="AH15:AP15"/>
    </sheetView>
  </sheetViews>
  <sheetFormatPr defaultColWidth="9" defaultRowHeight="13.2"/>
  <cols>
    <col min="1" max="1" width="4.109375" style="368" hidden="1" customWidth="1"/>
    <col min="2" max="10" width="0" style="368" hidden="1" customWidth="1"/>
    <col min="11" max="11" width="10.6640625" style="368" hidden="1" customWidth="1"/>
    <col min="12" max="12" width="4.109375" style="368" hidden="1" customWidth="1"/>
    <col min="13" max="21" width="0" style="368" hidden="1" customWidth="1"/>
    <col min="22" max="22" width="4.109375" style="368" hidden="1" customWidth="1"/>
    <col min="23" max="31" width="0" style="368" hidden="1" customWidth="1"/>
    <col min="32" max="32" width="4.109375" style="368" hidden="1" customWidth="1"/>
    <col min="33" max="41" width="0" style="368" hidden="1" customWidth="1"/>
    <col min="42" max="42" width="4.109375" style="368" customWidth="1"/>
    <col min="43" max="16384" width="9" style="368"/>
  </cols>
  <sheetData>
    <row r="1" spans="1:51" ht="18" customHeight="1">
      <c r="A1" s="11" t="s">
        <v>44</v>
      </c>
      <c r="L1" s="11" t="s">
        <v>19</v>
      </c>
      <c r="V1" s="11" t="s">
        <v>19</v>
      </c>
      <c r="AF1" s="11" t="s">
        <v>19</v>
      </c>
      <c r="AP1" s="11" t="s">
        <v>19</v>
      </c>
    </row>
    <row r="2" spans="1:51" ht="12" customHeight="1">
      <c r="A2" s="11"/>
      <c r="L2" s="11"/>
      <c r="V2" s="11"/>
      <c r="AF2" s="11"/>
      <c r="AP2" s="11"/>
    </row>
    <row r="3" spans="1:51" ht="18" customHeight="1">
      <c r="A3" s="12" t="s">
        <v>45</v>
      </c>
      <c r="L3" s="12" t="s">
        <v>45</v>
      </c>
      <c r="V3" s="12" t="s">
        <v>45</v>
      </c>
      <c r="AF3" s="12" t="s">
        <v>45</v>
      </c>
      <c r="AP3" s="12" t="s">
        <v>196</v>
      </c>
    </row>
    <row r="4" spans="1:51" ht="9" customHeight="1"/>
    <row r="5" spans="1:51" ht="18" customHeight="1">
      <c r="B5" s="1736" t="s">
        <v>22</v>
      </c>
      <c r="C5" s="1736"/>
      <c r="D5" s="1736"/>
      <c r="E5" s="1736"/>
      <c r="F5" s="1736"/>
      <c r="G5" s="1736"/>
      <c r="H5" s="1736"/>
      <c r="I5" s="1736"/>
      <c r="J5" s="1736"/>
      <c r="K5" s="404"/>
      <c r="M5" s="1736" t="s">
        <v>26</v>
      </c>
      <c r="N5" s="1736"/>
      <c r="O5" s="1736"/>
      <c r="P5" s="1736"/>
      <c r="Q5" s="1736"/>
      <c r="R5" s="1736"/>
      <c r="S5" s="1736"/>
      <c r="T5" s="1736"/>
      <c r="U5" s="1736"/>
      <c r="W5" s="1736" t="s">
        <v>94</v>
      </c>
      <c r="X5" s="1736"/>
      <c r="Y5" s="1736"/>
      <c r="Z5" s="1736"/>
      <c r="AA5" s="1736"/>
      <c r="AB5" s="1736"/>
      <c r="AC5" s="1736"/>
      <c r="AD5" s="1736"/>
      <c r="AE5" s="1736"/>
      <c r="AG5" s="1736" t="s">
        <v>79</v>
      </c>
      <c r="AH5" s="1736"/>
      <c r="AI5" s="1736"/>
      <c r="AJ5" s="1736"/>
      <c r="AK5" s="1736"/>
      <c r="AL5" s="1736"/>
      <c r="AM5" s="1736"/>
      <c r="AN5" s="1736"/>
      <c r="AO5" s="1736"/>
      <c r="AQ5" s="1736" t="s">
        <v>198</v>
      </c>
      <c r="AR5" s="1736"/>
      <c r="AS5" s="1736"/>
      <c r="AT5" s="1736"/>
      <c r="AU5" s="1736"/>
      <c r="AV5" s="1736"/>
      <c r="AW5" s="1736"/>
      <c r="AX5" s="1736"/>
      <c r="AY5" s="1736"/>
    </row>
    <row r="6" spans="1:51" ht="18" customHeight="1">
      <c r="B6" s="1736"/>
      <c r="C6" s="1736"/>
      <c r="D6" s="1736"/>
      <c r="E6" s="1736"/>
      <c r="F6" s="1736"/>
      <c r="G6" s="1736"/>
      <c r="H6" s="1736"/>
      <c r="I6" s="1736"/>
      <c r="J6" s="1736"/>
      <c r="K6" s="404"/>
      <c r="M6" s="1736"/>
      <c r="N6" s="1736"/>
      <c r="O6" s="1736"/>
      <c r="P6" s="1736"/>
      <c r="Q6" s="1736"/>
      <c r="R6" s="1736"/>
      <c r="S6" s="1736"/>
      <c r="T6" s="1736"/>
      <c r="U6" s="1736"/>
      <c r="W6" s="1736"/>
      <c r="X6" s="1736"/>
      <c r="Y6" s="1736"/>
      <c r="Z6" s="1736"/>
      <c r="AA6" s="1736"/>
      <c r="AB6" s="1736"/>
      <c r="AC6" s="1736"/>
      <c r="AD6" s="1736"/>
      <c r="AE6" s="1736"/>
      <c r="AG6" s="1736"/>
      <c r="AH6" s="1736"/>
      <c r="AI6" s="1736"/>
      <c r="AJ6" s="1736"/>
      <c r="AK6" s="1736"/>
      <c r="AL6" s="1736"/>
      <c r="AM6" s="1736"/>
      <c r="AN6" s="1736"/>
      <c r="AO6" s="1736"/>
      <c r="AQ6" s="1736"/>
      <c r="AR6" s="1736"/>
      <c r="AS6" s="1736"/>
      <c r="AT6" s="1736"/>
      <c r="AU6" s="1736"/>
      <c r="AV6" s="1736"/>
      <c r="AW6" s="1736"/>
      <c r="AX6" s="1736"/>
      <c r="AY6" s="1736"/>
    </row>
    <row r="7" spans="1:51" ht="18" customHeight="1">
      <c r="B7" s="1736"/>
      <c r="C7" s="1736"/>
      <c r="D7" s="1736"/>
      <c r="E7" s="1736"/>
      <c r="F7" s="1736"/>
      <c r="G7" s="1736"/>
      <c r="H7" s="1736"/>
      <c r="I7" s="1736"/>
      <c r="J7" s="1736"/>
      <c r="K7" s="404"/>
      <c r="M7" s="1736"/>
      <c r="N7" s="1736"/>
      <c r="O7" s="1736"/>
      <c r="P7" s="1736"/>
      <c r="Q7" s="1736"/>
      <c r="R7" s="1736"/>
      <c r="S7" s="1736"/>
      <c r="T7" s="1736"/>
      <c r="U7" s="1736"/>
      <c r="W7" s="1736"/>
      <c r="X7" s="1736"/>
      <c r="Y7" s="1736"/>
      <c r="Z7" s="1736"/>
      <c r="AA7" s="1736"/>
      <c r="AB7" s="1736"/>
      <c r="AC7" s="1736"/>
      <c r="AD7" s="1736"/>
      <c r="AE7" s="1736"/>
      <c r="AG7" s="1736"/>
      <c r="AH7" s="1736"/>
      <c r="AI7" s="1736"/>
      <c r="AJ7" s="1736"/>
      <c r="AK7" s="1736"/>
      <c r="AL7" s="1736"/>
      <c r="AM7" s="1736"/>
      <c r="AN7" s="1736"/>
      <c r="AO7" s="1736"/>
      <c r="AQ7" s="1736"/>
      <c r="AR7" s="1736"/>
      <c r="AS7" s="1736"/>
      <c r="AT7" s="1736"/>
      <c r="AU7" s="1736"/>
      <c r="AV7" s="1736"/>
      <c r="AW7" s="1736"/>
      <c r="AX7" s="1736"/>
      <c r="AY7" s="1736"/>
    </row>
    <row r="8" spans="1:51" ht="18" customHeight="1">
      <c r="B8" s="1736"/>
      <c r="C8" s="1736"/>
      <c r="D8" s="1736"/>
      <c r="E8" s="1736"/>
      <c r="F8" s="1736"/>
      <c r="G8" s="1736"/>
      <c r="H8" s="1736"/>
      <c r="I8" s="1736"/>
      <c r="J8" s="1736"/>
      <c r="K8" s="404"/>
      <c r="M8" s="1736"/>
      <c r="N8" s="1736"/>
      <c r="O8" s="1736"/>
      <c r="P8" s="1736"/>
      <c r="Q8" s="1736"/>
      <c r="R8" s="1736"/>
      <c r="S8" s="1736"/>
      <c r="T8" s="1736"/>
      <c r="U8" s="1736"/>
      <c r="W8" s="1736"/>
      <c r="X8" s="1736"/>
      <c r="Y8" s="1736"/>
      <c r="Z8" s="1736"/>
      <c r="AA8" s="1736"/>
      <c r="AB8" s="1736"/>
      <c r="AC8" s="1736"/>
      <c r="AD8" s="1736"/>
      <c r="AE8" s="1736"/>
      <c r="AG8" s="1736"/>
      <c r="AH8" s="1736"/>
      <c r="AI8" s="1736"/>
      <c r="AJ8" s="1736"/>
      <c r="AK8" s="1736"/>
      <c r="AL8" s="1736"/>
      <c r="AM8" s="1736"/>
      <c r="AN8" s="1736"/>
      <c r="AO8" s="1736"/>
      <c r="AQ8" s="1736"/>
      <c r="AR8" s="1736"/>
      <c r="AS8" s="1736"/>
      <c r="AT8" s="1736"/>
      <c r="AU8" s="1736"/>
      <c r="AV8" s="1736"/>
      <c r="AW8" s="1736"/>
      <c r="AX8" s="1736"/>
      <c r="AY8" s="1736"/>
    </row>
    <row r="9" spans="1:51" ht="18" customHeight="1">
      <c r="A9" s="12" t="s">
        <v>46</v>
      </c>
      <c r="B9" s="12"/>
      <c r="C9" s="12"/>
      <c r="D9" s="12"/>
      <c r="E9" s="12"/>
      <c r="F9" s="12"/>
      <c r="G9" s="12"/>
      <c r="H9" s="12"/>
      <c r="I9" s="12"/>
      <c r="J9" s="12"/>
      <c r="K9" s="12"/>
      <c r="L9" s="12" t="s">
        <v>46</v>
      </c>
      <c r="M9" s="12"/>
      <c r="N9" s="12"/>
      <c r="O9" s="12"/>
      <c r="P9" s="12"/>
      <c r="Q9" s="12"/>
      <c r="R9" s="12"/>
      <c r="S9" s="12"/>
      <c r="T9" s="12"/>
      <c r="U9" s="12"/>
      <c r="V9" s="12" t="s">
        <v>46</v>
      </c>
      <c r="W9" s="12"/>
      <c r="X9" s="12"/>
      <c r="Y9" s="12"/>
      <c r="Z9" s="12"/>
      <c r="AA9" s="12"/>
      <c r="AB9" s="12"/>
      <c r="AC9" s="12"/>
      <c r="AD9" s="12"/>
      <c r="AE9" s="12"/>
      <c r="AF9" s="12" t="s">
        <v>46</v>
      </c>
      <c r="AG9" s="12"/>
      <c r="AH9" s="12"/>
      <c r="AI9" s="12"/>
      <c r="AJ9" s="12"/>
      <c r="AK9" s="12"/>
      <c r="AL9" s="12"/>
      <c r="AM9" s="12"/>
      <c r="AN9" s="12"/>
      <c r="AO9" s="12"/>
      <c r="AP9" s="12" t="s">
        <v>46</v>
      </c>
      <c r="AQ9" s="12"/>
      <c r="AR9" s="12"/>
      <c r="AS9" s="12"/>
      <c r="AT9" s="12"/>
      <c r="AU9" s="12"/>
      <c r="AV9" s="12"/>
      <c r="AW9" s="12"/>
      <c r="AX9" s="12"/>
      <c r="AY9" s="12"/>
    </row>
    <row r="10" spans="1:51" ht="9" customHeight="1"/>
    <row r="11" spans="1:51" ht="18" customHeight="1">
      <c r="A11" s="12"/>
      <c r="B11" s="1736" t="s">
        <v>77</v>
      </c>
      <c r="C11" s="1736"/>
      <c r="D11" s="1736"/>
      <c r="E11" s="1736"/>
      <c r="F11" s="1736"/>
      <c r="G11" s="1736"/>
      <c r="H11" s="1736"/>
      <c r="I11" s="1736"/>
      <c r="J11" s="1736"/>
      <c r="K11" s="404"/>
      <c r="L11" s="12"/>
      <c r="M11" s="1736" t="s">
        <v>656</v>
      </c>
      <c r="N11" s="1736"/>
      <c r="O11" s="1736"/>
      <c r="P11" s="1736"/>
      <c r="Q11" s="1736"/>
      <c r="R11" s="1736"/>
      <c r="S11" s="1736"/>
      <c r="T11" s="1736"/>
      <c r="U11" s="1736"/>
      <c r="V11" s="12"/>
      <c r="W11" s="1736" t="s">
        <v>80</v>
      </c>
      <c r="X11" s="1736"/>
      <c r="Y11" s="1736"/>
      <c r="Z11" s="1736"/>
      <c r="AA11" s="1736"/>
      <c r="AB11" s="1736"/>
      <c r="AC11" s="1736"/>
      <c r="AD11" s="1736"/>
      <c r="AE11" s="1736"/>
      <c r="AF11" s="12"/>
      <c r="AG11" s="1736" t="s">
        <v>80</v>
      </c>
      <c r="AH11" s="1736"/>
      <c r="AI11" s="1736"/>
      <c r="AJ11" s="1736"/>
      <c r="AK11" s="1736"/>
      <c r="AL11" s="1736"/>
      <c r="AM11" s="1736"/>
      <c r="AN11" s="1736"/>
      <c r="AO11" s="1736"/>
      <c r="AP11" s="12"/>
      <c r="AQ11" s="1736" t="s">
        <v>197</v>
      </c>
      <c r="AR11" s="1736"/>
      <c r="AS11" s="1736"/>
      <c r="AT11" s="1736"/>
      <c r="AU11" s="1736"/>
      <c r="AV11" s="1736"/>
      <c r="AW11" s="1736"/>
      <c r="AX11" s="1736"/>
      <c r="AY11" s="1736"/>
    </row>
    <row r="12" spans="1:51" ht="18" customHeight="1">
      <c r="A12" s="12"/>
      <c r="B12" s="1736"/>
      <c r="C12" s="1736"/>
      <c r="D12" s="1736"/>
      <c r="E12" s="1736"/>
      <c r="F12" s="1736"/>
      <c r="G12" s="1736"/>
      <c r="H12" s="1736"/>
      <c r="I12" s="1736"/>
      <c r="J12" s="1736"/>
      <c r="K12" s="404"/>
      <c r="L12" s="12"/>
      <c r="M12" s="1736"/>
      <c r="N12" s="1736"/>
      <c r="O12" s="1736"/>
      <c r="P12" s="1736"/>
      <c r="Q12" s="1736"/>
      <c r="R12" s="1736"/>
      <c r="S12" s="1736"/>
      <c r="T12" s="1736"/>
      <c r="U12" s="1736"/>
      <c r="V12" s="12"/>
      <c r="W12" s="1736"/>
      <c r="X12" s="1736"/>
      <c r="Y12" s="1736"/>
      <c r="Z12" s="1736"/>
      <c r="AA12" s="1736"/>
      <c r="AB12" s="1736"/>
      <c r="AC12" s="1736"/>
      <c r="AD12" s="1736"/>
      <c r="AE12" s="1736"/>
      <c r="AF12" s="12"/>
      <c r="AG12" s="1736"/>
      <c r="AH12" s="1736"/>
      <c r="AI12" s="1736"/>
      <c r="AJ12" s="1736"/>
      <c r="AK12" s="1736"/>
      <c r="AL12" s="1736"/>
      <c r="AM12" s="1736"/>
      <c r="AN12" s="1736"/>
      <c r="AO12" s="1736"/>
      <c r="AP12" s="12"/>
      <c r="AQ12" s="1736"/>
      <c r="AR12" s="1736"/>
      <c r="AS12" s="1736"/>
      <c r="AT12" s="1736"/>
      <c r="AU12" s="1736"/>
      <c r="AV12" s="1736"/>
      <c r="AW12" s="1736"/>
      <c r="AX12" s="1736"/>
      <c r="AY12" s="1736"/>
    </row>
    <row r="13" spans="1:51" ht="18" customHeight="1">
      <c r="A13" s="12"/>
      <c r="B13" s="1736"/>
      <c r="C13" s="1736"/>
      <c r="D13" s="1736"/>
      <c r="E13" s="1736"/>
      <c r="F13" s="1736"/>
      <c r="G13" s="1736"/>
      <c r="H13" s="1736"/>
      <c r="I13" s="1736"/>
      <c r="J13" s="1736"/>
      <c r="K13" s="404"/>
      <c r="L13" s="12"/>
      <c r="M13" s="1736"/>
      <c r="N13" s="1736"/>
      <c r="O13" s="1736"/>
      <c r="P13" s="1736"/>
      <c r="Q13" s="1736"/>
      <c r="R13" s="1736"/>
      <c r="S13" s="1736"/>
      <c r="T13" s="1736"/>
      <c r="U13" s="1736"/>
      <c r="V13" s="12"/>
      <c r="W13" s="1736"/>
      <c r="X13" s="1736"/>
      <c r="Y13" s="1736"/>
      <c r="Z13" s="1736"/>
      <c r="AA13" s="1736"/>
      <c r="AB13" s="1736"/>
      <c r="AC13" s="1736"/>
      <c r="AD13" s="1736"/>
      <c r="AE13" s="1736"/>
      <c r="AF13" s="12"/>
      <c r="AG13" s="1736"/>
      <c r="AH13" s="1736"/>
      <c r="AI13" s="1736"/>
      <c r="AJ13" s="1736"/>
      <c r="AK13" s="1736"/>
      <c r="AL13" s="1736"/>
      <c r="AM13" s="1736"/>
      <c r="AN13" s="1736"/>
      <c r="AO13" s="1736"/>
      <c r="AP13" s="12"/>
      <c r="AQ13" s="1736"/>
      <c r="AR13" s="1736"/>
      <c r="AS13" s="1736"/>
      <c r="AT13" s="1736"/>
      <c r="AU13" s="1736"/>
      <c r="AV13" s="1736"/>
      <c r="AW13" s="1736"/>
      <c r="AX13" s="1736"/>
      <c r="AY13" s="1736"/>
    </row>
    <row r="14" spans="1:51" ht="9" customHeight="1">
      <c r="B14" s="404"/>
      <c r="C14" s="404"/>
      <c r="D14" s="404"/>
      <c r="E14" s="404"/>
      <c r="F14" s="404"/>
      <c r="G14" s="404"/>
      <c r="H14" s="404"/>
      <c r="I14" s="404"/>
      <c r="J14" s="404"/>
      <c r="K14" s="404"/>
      <c r="M14" s="404"/>
      <c r="N14" s="404"/>
      <c r="O14" s="404"/>
      <c r="P14" s="404"/>
      <c r="Q14" s="404"/>
      <c r="R14" s="404"/>
      <c r="S14" s="404"/>
      <c r="T14" s="404"/>
      <c r="U14" s="404"/>
      <c r="W14" s="404"/>
      <c r="X14" s="404"/>
      <c r="Y14" s="404"/>
      <c r="Z14" s="404"/>
      <c r="AA14" s="404"/>
      <c r="AB14" s="404"/>
      <c r="AC14" s="404"/>
      <c r="AD14" s="404"/>
      <c r="AE14" s="404"/>
      <c r="AG14" s="404"/>
      <c r="AH14" s="404"/>
      <c r="AI14" s="404"/>
      <c r="AJ14" s="404"/>
      <c r="AK14" s="404"/>
      <c r="AL14" s="404"/>
      <c r="AM14" s="404"/>
      <c r="AN14" s="404"/>
      <c r="AO14" s="404"/>
      <c r="AQ14" s="404"/>
      <c r="AR14" s="404"/>
      <c r="AS14" s="404"/>
      <c r="AT14" s="404"/>
      <c r="AU14" s="404"/>
      <c r="AV14" s="404"/>
      <c r="AW14" s="404"/>
      <c r="AX14" s="404"/>
      <c r="AY14" s="404"/>
    </row>
    <row r="15" spans="1:51" ht="18" customHeight="1">
      <c r="A15" s="12"/>
      <c r="B15" s="12" t="s">
        <v>47</v>
      </c>
      <c r="C15" s="12"/>
      <c r="D15" s="12"/>
      <c r="E15" s="12"/>
      <c r="F15" s="12"/>
      <c r="G15" s="12"/>
      <c r="H15" s="12"/>
      <c r="I15" s="12"/>
      <c r="L15" s="12"/>
      <c r="M15" s="12" t="s">
        <v>47</v>
      </c>
      <c r="N15" s="12"/>
      <c r="O15" s="12"/>
      <c r="P15" s="12"/>
      <c r="Q15" s="12"/>
      <c r="R15" s="12"/>
      <c r="S15" s="12"/>
      <c r="T15" s="12"/>
      <c r="V15" s="12"/>
      <c r="W15" s="12" t="s">
        <v>47</v>
      </c>
      <c r="X15" s="12"/>
      <c r="Y15" s="12"/>
      <c r="Z15" s="12"/>
      <c r="AA15" s="12"/>
      <c r="AB15" s="12"/>
      <c r="AC15" s="12"/>
      <c r="AD15" s="12"/>
      <c r="AF15" s="12"/>
      <c r="AG15" s="12" t="s">
        <v>47</v>
      </c>
      <c r="AH15" s="12"/>
      <c r="AI15" s="12"/>
      <c r="AJ15" s="12"/>
      <c r="AK15" s="12"/>
      <c r="AL15" s="12"/>
      <c r="AM15" s="12"/>
      <c r="AN15" s="12"/>
      <c r="AP15" s="12"/>
      <c r="AQ15" s="12" t="s">
        <v>47</v>
      </c>
      <c r="AR15" s="12"/>
      <c r="AS15" s="12"/>
      <c r="AT15" s="12"/>
      <c r="AU15" s="12"/>
      <c r="AV15" s="12"/>
      <c r="AW15" s="12"/>
      <c r="AX15" s="12"/>
    </row>
    <row r="16" spans="1:51" ht="18" customHeight="1">
      <c r="A16" s="12"/>
      <c r="B16" s="13" t="s">
        <v>75</v>
      </c>
      <c r="C16" s="12"/>
      <c r="D16" s="12"/>
      <c r="E16" s="12"/>
      <c r="F16" s="12"/>
      <c r="G16" s="12"/>
      <c r="H16" s="12"/>
      <c r="I16" s="12"/>
      <c r="L16" s="12"/>
      <c r="M16" s="13" t="s">
        <v>75</v>
      </c>
      <c r="N16" s="12"/>
      <c r="O16" s="12"/>
      <c r="P16" s="12"/>
      <c r="Q16" s="12"/>
      <c r="R16" s="12"/>
      <c r="S16" s="12"/>
      <c r="T16" s="12"/>
      <c r="V16" s="12"/>
      <c r="W16" s="13" t="s">
        <v>75</v>
      </c>
      <c r="X16" s="12"/>
      <c r="Y16" s="12"/>
      <c r="Z16" s="12"/>
      <c r="AA16" s="12"/>
      <c r="AB16" s="12"/>
      <c r="AC16" s="12"/>
      <c r="AD16" s="12"/>
      <c r="AF16" s="12"/>
      <c r="AG16" s="13" t="s">
        <v>75</v>
      </c>
      <c r="AH16" s="12"/>
      <c r="AI16" s="12"/>
      <c r="AJ16" s="12"/>
      <c r="AK16" s="12"/>
      <c r="AL16" s="12"/>
      <c r="AM16" s="12"/>
      <c r="AN16" s="12"/>
      <c r="AP16" s="12"/>
      <c r="AQ16" s="13" t="s">
        <v>176</v>
      </c>
      <c r="AR16" s="12"/>
      <c r="AS16" s="12"/>
      <c r="AT16" s="12"/>
      <c r="AU16" s="12"/>
      <c r="AV16" s="12"/>
      <c r="AW16" s="12"/>
      <c r="AX16" s="12"/>
    </row>
    <row r="17" spans="1:51" ht="9" customHeight="1">
      <c r="A17" s="12"/>
      <c r="B17" s="12"/>
      <c r="C17" s="12"/>
      <c r="D17" s="12"/>
      <c r="E17" s="12"/>
      <c r="F17" s="12"/>
      <c r="G17" s="12"/>
      <c r="H17" s="13"/>
      <c r="I17" s="12"/>
      <c r="L17" s="12"/>
      <c r="M17" s="17"/>
      <c r="N17" s="12"/>
      <c r="O17" s="12"/>
      <c r="P17" s="12"/>
      <c r="Q17" s="12"/>
      <c r="R17" s="12"/>
      <c r="S17" s="13"/>
      <c r="T17" s="12"/>
      <c r="V17" s="12"/>
      <c r="W17" s="17"/>
      <c r="X17" s="12"/>
      <c r="Y17" s="12"/>
      <c r="Z17" s="12"/>
      <c r="AA17" s="12"/>
      <c r="AB17" s="12"/>
      <c r="AC17" s="13"/>
      <c r="AD17" s="12"/>
      <c r="AF17" s="12"/>
      <c r="AG17" s="17"/>
      <c r="AH17" s="12"/>
      <c r="AI17" s="12"/>
      <c r="AJ17" s="12"/>
      <c r="AK17" s="12"/>
      <c r="AL17" s="12"/>
      <c r="AM17" s="13"/>
      <c r="AN17" s="12"/>
      <c r="AP17" s="12"/>
      <c r="AQ17" s="17"/>
      <c r="AR17" s="12"/>
      <c r="AS17" s="12"/>
      <c r="AT17" s="12"/>
      <c r="AU17" s="12"/>
      <c r="AV17" s="12"/>
      <c r="AW17" s="13"/>
      <c r="AX17" s="12"/>
    </row>
    <row r="18" spans="1:51" ht="18" customHeight="1">
      <c r="A18" s="12"/>
      <c r="B18" s="12" t="s">
        <v>48</v>
      </c>
      <c r="C18" s="12"/>
      <c r="D18" s="12"/>
      <c r="E18" s="12"/>
      <c r="F18" s="12"/>
      <c r="G18" s="12"/>
      <c r="H18" s="12"/>
      <c r="I18" s="12"/>
      <c r="L18" s="12"/>
      <c r="M18" s="12" t="s">
        <v>48</v>
      </c>
      <c r="N18" s="12"/>
      <c r="O18" s="12"/>
      <c r="P18" s="12"/>
      <c r="Q18" s="12"/>
      <c r="R18" s="12"/>
      <c r="S18" s="12"/>
      <c r="T18" s="12"/>
      <c r="V18" s="12"/>
      <c r="W18" s="12" t="s">
        <v>48</v>
      </c>
      <c r="X18" s="12"/>
      <c r="Y18" s="12"/>
      <c r="Z18" s="12"/>
      <c r="AA18" s="12"/>
      <c r="AB18" s="12"/>
      <c r="AC18" s="12"/>
      <c r="AD18" s="12"/>
      <c r="AF18" s="12"/>
      <c r="AG18" s="12" t="s">
        <v>48</v>
      </c>
      <c r="AH18" s="12"/>
      <c r="AI18" s="12"/>
      <c r="AJ18" s="12"/>
      <c r="AK18" s="12"/>
      <c r="AL18" s="12"/>
      <c r="AM18" s="12"/>
      <c r="AN18" s="12"/>
      <c r="AP18" s="12"/>
      <c r="AQ18" s="12" t="s">
        <v>48</v>
      </c>
      <c r="AR18" s="12"/>
      <c r="AS18" s="12"/>
      <c r="AT18" s="12"/>
      <c r="AU18" s="12"/>
      <c r="AV18" s="12"/>
      <c r="AW18" s="12"/>
      <c r="AX18" s="12"/>
    </row>
    <row r="19" spans="1:51" ht="18" customHeight="1">
      <c r="A19" s="12"/>
      <c r="B19" s="1736" t="s">
        <v>76</v>
      </c>
      <c r="C19" s="1736"/>
      <c r="D19" s="1736"/>
      <c r="E19" s="1736"/>
      <c r="F19" s="1736"/>
      <c r="G19" s="1736"/>
      <c r="H19" s="1736"/>
      <c r="I19" s="1736"/>
      <c r="J19" s="1736"/>
      <c r="K19" s="404"/>
      <c r="L19" s="12"/>
      <c r="M19" s="1736" t="s">
        <v>27</v>
      </c>
      <c r="N19" s="1736"/>
      <c r="O19" s="1736"/>
      <c r="P19" s="1736"/>
      <c r="Q19" s="1736"/>
      <c r="R19" s="1736"/>
      <c r="S19" s="1736"/>
      <c r="T19" s="1736"/>
      <c r="U19" s="1736"/>
      <c r="V19" s="12"/>
      <c r="W19" s="1736" t="s">
        <v>95</v>
      </c>
      <c r="X19" s="1736"/>
      <c r="Y19" s="1736"/>
      <c r="Z19" s="1736"/>
      <c r="AA19" s="1736"/>
      <c r="AB19" s="1736"/>
      <c r="AC19" s="1736"/>
      <c r="AD19" s="1736"/>
      <c r="AE19" s="1736"/>
      <c r="AF19" s="12"/>
      <c r="AG19" s="1736" t="s">
        <v>96</v>
      </c>
      <c r="AH19" s="1736"/>
      <c r="AI19" s="1736"/>
      <c r="AJ19" s="1736"/>
      <c r="AK19" s="1736"/>
      <c r="AL19" s="1736"/>
      <c r="AM19" s="1736"/>
      <c r="AN19" s="1736"/>
      <c r="AO19" s="1736"/>
      <c r="AP19" s="12"/>
      <c r="AQ19" s="1806" t="s">
        <v>1133</v>
      </c>
      <c r="AR19" s="1806"/>
      <c r="AS19" s="1806"/>
      <c r="AT19" s="1806"/>
      <c r="AU19" s="1806"/>
      <c r="AV19" s="1806"/>
      <c r="AW19" s="1806"/>
      <c r="AX19" s="1806"/>
      <c r="AY19" s="1806"/>
    </row>
    <row r="20" spans="1:51" ht="18" customHeight="1">
      <c r="A20" s="12"/>
      <c r="B20" s="1736"/>
      <c r="C20" s="1736"/>
      <c r="D20" s="1736"/>
      <c r="E20" s="1736"/>
      <c r="F20" s="1736"/>
      <c r="G20" s="1736"/>
      <c r="H20" s="1736"/>
      <c r="I20" s="1736"/>
      <c r="J20" s="1736"/>
      <c r="K20" s="404"/>
      <c r="L20" s="12"/>
      <c r="M20" s="1736"/>
      <c r="N20" s="1736"/>
      <c r="O20" s="1736"/>
      <c r="P20" s="1736"/>
      <c r="Q20" s="1736"/>
      <c r="R20" s="1736"/>
      <c r="S20" s="1736"/>
      <c r="T20" s="1736"/>
      <c r="U20" s="1736"/>
      <c r="V20" s="12"/>
      <c r="W20" s="1736"/>
      <c r="X20" s="1736"/>
      <c r="Y20" s="1736"/>
      <c r="Z20" s="1736"/>
      <c r="AA20" s="1736"/>
      <c r="AB20" s="1736"/>
      <c r="AC20" s="1736"/>
      <c r="AD20" s="1736"/>
      <c r="AE20" s="1736"/>
      <c r="AF20" s="12"/>
      <c r="AG20" s="1736"/>
      <c r="AH20" s="1736"/>
      <c r="AI20" s="1736"/>
      <c r="AJ20" s="1736"/>
      <c r="AK20" s="1736"/>
      <c r="AL20" s="1736"/>
      <c r="AM20" s="1736"/>
      <c r="AN20" s="1736"/>
      <c r="AO20" s="1736"/>
      <c r="AP20" s="12"/>
      <c r="AQ20" s="1806"/>
      <c r="AR20" s="1806"/>
      <c r="AS20" s="1806"/>
      <c r="AT20" s="1806"/>
      <c r="AU20" s="1806"/>
      <c r="AV20" s="1806"/>
      <c r="AW20" s="1806"/>
      <c r="AX20" s="1806"/>
      <c r="AY20" s="1806"/>
    </row>
    <row r="21" spans="1:51" ht="18" customHeight="1">
      <c r="A21" s="12"/>
      <c r="B21" s="1736"/>
      <c r="C21" s="1736"/>
      <c r="D21" s="1736"/>
      <c r="E21" s="1736"/>
      <c r="F21" s="1736"/>
      <c r="G21" s="1736"/>
      <c r="H21" s="1736"/>
      <c r="I21" s="1736"/>
      <c r="J21" s="1736"/>
      <c r="K21" s="404"/>
      <c r="L21" s="12"/>
      <c r="M21" s="1736"/>
      <c r="N21" s="1736"/>
      <c r="O21" s="1736"/>
      <c r="P21" s="1736"/>
      <c r="Q21" s="1736"/>
      <c r="R21" s="1736"/>
      <c r="S21" s="1736"/>
      <c r="T21" s="1736"/>
      <c r="U21" s="1736"/>
      <c r="V21" s="12"/>
      <c r="W21" s="1736"/>
      <c r="X21" s="1736"/>
      <c r="Y21" s="1736"/>
      <c r="Z21" s="1736"/>
      <c r="AA21" s="1736"/>
      <c r="AB21" s="1736"/>
      <c r="AC21" s="1736"/>
      <c r="AD21" s="1736"/>
      <c r="AE21" s="1736"/>
      <c r="AF21" s="12"/>
      <c r="AG21" s="1736"/>
      <c r="AH21" s="1736"/>
      <c r="AI21" s="1736"/>
      <c r="AJ21" s="1736"/>
      <c r="AK21" s="1736"/>
      <c r="AL21" s="1736"/>
      <c r="AM21" s="1736"/>
      <c r="AN21" s="1736"/>
      <c r="AO21" s="1736"/>
      <c r="AP21" s="12"/>
      <c r="AQ21" s="1806"/>
      <c r="AR21" s="1806"/>
      <c r="AS21" s="1806"/>
      <c r="AT21" s="1806"/>
      <c r="AU21" s="1806"/>
      <c r="AV21" s="1806"/>
      <c r="AW21" s="1806"/>
      <c r="AX21" s="1806"/>
      <c r="AY21" s="1806"/>
    </row>
    <row r="22" spans="1:51" ht="18" customHeight="1">
      <c r="A22" s="12"/>
      <c r="B22" s="1736"/>
      <c r="C22" s="1736"/>
      <c r="D22" s="1736"/>
      <c r="E22" s="1736"/>
      <c r="F22" s="1736"/>
      <c r="G22" s="1736"/>
      <c r="H22" s="1736"/>
      <c r="I22" s="1736"/>
      <c r="J22" s="1736"/>
      <c r="K22" s="404"/>
      <c r="L22" s="12"/>
      <c r="M22" s="1736"/>
      <c r="N22" s="1736"/>
      <c r="O22" s="1736"/>
      <c r="P22" s="1736"/>
      <c r="Q22" s="1736"/>
      <c r="R22" s="1736"/>
      <c r="S22" s="1736"/>
      <c r="T22" s="1736"/>
      <c r="U22" s="1736"/>
      <c r="V22" s="12"/>
      <c r="W22" s="1736"/>
      <c r="X22" s="1736"/>
      <c r="Y22" s="1736"/>
      <c r="Z22" s="1736"/>
      <c r="AA22" s="1736"/>
      <c r="AB22" s="1736"/>
      <c r="AC22" s="1736"/>
      <c r="AD22" s="1736"/>
      <c r="AE22" s="1736"/>
      <c r="AF22" s="12"/>
      <c r="AG22" s="1736"/>
      <c r="AH22" s="1736"/>
      <c r="AI22" s="1736"/>
      <c r="AJ22" s="1736"/>
      <c r="AK22" s="1736"/>
      <c r="AL22" s="1736"/>
      <c r="AM22" s="1736"/>
      <c r="AN22" s="1736"/>
      <c r="AO22" s="1736"/>
      <c r="AP22" s="12"/>
      <c r="AQ22" s="1806"/>
      <c r="AR22" s="1806"/>
      <c r="AS22" s="1806"/>
      <c r="AT22" s="1806"/>
      <c r="AU22" s="1806"/>
      <c r="AV22" s="1806"/>
      <c r="AW22" s="1806"/>
      <c r="AX22" s="1806"/>
      <c r="AY22" s="1806"/>
    </row>
    <row r="23" spans="1:51" ht="18" customHeight="1">
      <c r="A23" s="12"/>
      <c r="B23" s="1736"/>
      <c r="C23" s="1736"/>
      <c r="D23" s="1736"/>
      <c r="E23" s="1736"/>
      <c r="F23" s="1736"/>
      <c r="G23" s="1736"/>
      <c r="H23" s="1736"/>
      <c r="I23" s="1736"/>
      <c r="J23" s="1736"/>
      <c r="K23" s="404"/>
      <c r="L23" s="12"/>
      <c r="M23" s="1736"/>
      <c r="N23" s="1736"/>
      <c r="O23" s="1736"/>
      <c r="P23" s="1736"/>
      <c r="Q23" s="1736"/>
      <c r="R23" s="1736"/>
      <c r="S23" s="1736"/>
      <c r="T23" s="1736"/>
      <c r="U23" s="1736"/>
      <c r="V23" s="12"/>
      <c r="W23" s="1736"/>
      <c r="X23" s="1736"/>
      <c r="Y23" s="1736"/>
      <c r="Z23" s="1736"/>
      <c r="AA23" s="1736"/>
      <c r="AB23" s="1736"/>
      <c r="AC23" s="1736"/>
      <c r="AD23" s="1736"/>
      <c r="AE23" s="1736"/>
      <c r="AF23" s="12"/>
      <c r="AG23" s="1736"/>
      <c r="AH23" s="1736"/>
      <c r="AI23" s="1736"/>
      <c r="AJ23" s="1736"/>
      <c r="AK23" s="1736"/>
      <c r="AL23" s="1736"/>
      <c r="AM23" s="1736"/>
      <c r="AN23" s="1736"/>
      <c r="AO23" s="1736"/>
      <c r="AP23" s="12"/>
      <c r="AQ23" s="1806"/>
      <c r="AR23" s="1806"/>
      <c r="AS23" s="1806"/>
      <c r="AT23" s="1806"/>
      <c r="AU23" s="1806"/>
      <c r="AV23" s="1806"/>
      <c r="AW23" s="1806"/>
      <c r="AX23" s="1806"/>
      <c r="AY23" s="1806"/>
    </row>
    <row r="24" spans="1:51" ht="18" customHeight="1">
      <c r="A24" s="12"/>
      <c r="B24" s="1736"/>
      <c r="C24" s="1736"/>
      <c r="D24" s="1736"/>
      <c r="E24" s="1736"/>
      <c r="F24" s="1736"/>
      <c r="G24" s="1736"/>
      <c r="H24" s="1736"/>
      <c r="I24" s="1736"/>
      <c r="J24" s="1736"/>
      <c r="K24" s="404"/>
      <c r="L24" s="12"/>
      <c r="M24" s="1736"/>
      <c r="N24" s="1736"/>
      <c r="O24" s="1736"/>
      <c r="P24" s="1736"/>
      <c r="Q24" s="1736"/>
      <c r="R24" s="1736"/>
      <c r="S24" s="1736"/>
      <c r="T24" s="1736"/>
      <c r="U24" s="1736"/>
      <c r="V24" s="12"/>
      <c r="W24" s="1736"/>
      <c r="X24" s="1736"/>
      <c r="Y24" s="1736"/>
      <c r="Z24" s="1736"/>
      <c r="AA24" s="1736"/>
      <c r="AB24" s="1736"/>
      <c r="AC24" s="1736"/>
      <c r="AD24" s="1736"/>
      <c r="AE24" s="1736"/>
      <c r="AF24" s="12"/>
      <c r="AG24" s="1736"/>
      <c r="AH24" s="1736"/>
      <c r="AI24" s="1736"/>
      <c r="AJ24" s="1736"/>
      <c r="AK24" s="1736"/>
      <c r="AL24" s="1736"/>
      <c r="AM24" s="1736"/>
      <c r="AN24" s="1736"/>
      <c r="AO24" s="1736"/>
      <c r="AP24" s="12"/>
      <c r="AQ24" s="1806"/>
      <c r="AR24" s="1806"/>
      <c r="AS24" s="1806"/>
      <c r="AT24" s="1806"/>
      <c r="AU24" s="1806"/>
      <c r="AV24" s="1806"/>
      <c r="AW24" s="1806"/>
      <c r="AX24" s="1806"/>
      <c r="AY24" s="1806"/>
    </row>
    <row r="25" spans="1:51" ht="18" customHeight="1">
      <c r="A25" s="12"/>
      <c r="B25" s="1736"/>
      <c r="C25" s="1736"/>
      <c r="D25" s="1736"/>
      <c r="E25" s="1736"/>
      <c r="F25" s="1736"/>
      <c r="G25" s="1736"/>
      <c r="H25" s="1736"/>
      <c r="I25" s="1736"/>
      <c r="J25" s="1736"/>
      <c r="K25" s="404"/>
      <c r="L25" s="12"/>
      <c r="M25" s="1736"/>
      <c r="N25" s="1736"/>
      <c r="O25" s="1736"/>
      <c r="P25" s="1736"/>
      <c r="Q25" s="1736"/>
      <c r="R25" s="1736"/>
      <c r="S25" s="1736"/>
      <c r="T25" s="1736"/>
      <c r="U25" s="1736"/>
      <c r="V25" s="12"/>
      <c r="W25" s="1736"/>
      <c r="X25" s="1736"/>
      <c r="Y25" s="1736"/>
      <c r="Z25" s="1736"/>
      <c r="AA25" s="1736"/>
      <c r="AB25" s="1736"/>
      <c r="AC25" s="1736"/>
      <c r="AD25" s="1736"/>
      <c r="AE25" s="1736"/>
      <c r="AF25" s="12"/>
      <c r="AG25" s="1736"/>
      <c r="AH25" s="1736"/>
      <c r="AI25" s="1736"/>
      <c r="AJ25" s="1736"/>
      <c r="AK25" s="1736"/>
      <c r="AL25" s="1736"/>
      <c r="AM25" s="1736"/>
      <c r="AN25" s="1736"/>
      <c r="AO25" s="1736"/>
      <c r="AP25" s="12"/>
      <c r="AQ25" s="1806"/>
      <c r="AR25" s="1806"/>
      <c r="AS25" s="1806"/>
      <c r="AT25" s="1806"/>
      <c r="AU25" s="1806"/>
      <c r="AV25" s="1806"/>
      <c r="AW25" s="1806"/>
      <c r="AX25" s="1806"/>
      <c r="AY25" s="1806"/>
    </row>
    <row r="26" spans="1:51" ht="6.75" customHeight="1">
      <c r="A26" s="12"/>
      <c r="B26" s="1736"/>
      <c r="C26" s="1736"/>
      <c r="D26" s="1736"/>
      <c r="E26" s="1736"/>
      <c r="F26" s="1736"/>
      <c r="G26" s="1736"/>
      <c r="H26" s="1736"/>
      <c r="I26" s="1736"/>
      <c r="J26" s="1736"/>
      <c r="K26" s="404"/>
      <c r="L26" s="12"/>
      <c r="M26" s="1736"/>
      <c r="N26" s="1736"/>
      <c r="O26" s="1736"/>
      <c r="P26" s="1736"/>
      <c r="Q26" s="1736"/>
      <c r="R26" s="1736"/>
      <c r="S26" s="1736"/>
      <c r="T26" s="1736"/>
      <c r="U26" s="1736"/>
      <c r="V26" s="12"/>
      <c r="W26" s="1736"/>
      <c r="X26" s="1736"/>
      <c r="Y26" s="1736"/>
      <c r="Z26" s="1736"/>
      <c r="AA26" s="1736"/>
      <c r="AB26" s="1736"/>
      <c r="AC26" s="1736"/>
      <c r="AD26" s="1736"/>
      <c r="AE26" s="1736"/>
      <c r="AF26" s="12"/>
      <c r="AG26" s="1736"/>
      <c r="AH26" s="1736"/>
      <c r="AI26" s="1736"/>
      <c r="AJ26" s="1736"/>
      <c r="AK26" s="1736"/>
      <c r="AL26" s="1736"/>
      <c r="AM26" s="1736"/>
      <c r="AN26" s="1736"/>
      <c r="AO26" s="1736"/>
      <c r="AP26" s="12"/>
      <c r="AQ26" s="1806"/>
      <c r="AR26" s="1806"/>
      <c r="AS26" s="1806"/>
      <c r="AT26" s="1806"/>
      <c r="AU26" s="1806"/>
      <c r="AV26" s="1806"/>
      <c r="AW26" s="1806"/>
      <c r="AX26" s="1806"/>
      <c r="AY26" s="1806"/>
    </row>
    <row r="27" spans="1:51" ht="9" customHeight="1">
      <c r="A27" s="12"/>
      <c r="B27" s="404"/>
      <c r="C27" s="404"/>
      <c r="D27" s="404"/>
      <c r="E27" s="404"/>
      <c r="F27" s="404"/>
      <c r="G27" s="404"/>
      <c r="H27" s="404"/>
      <c r="I27" s="404"/>
      <c r="J27" s="404"/>
      <c r="K27" s="404"/>
      <c r="L27" s="12"/>
      <c r="M27" s="404"/>
      <c r="N27" s="404"/>
      <c r="O27" s="404"/>
      <c r="P27" s="404"/>
      <c r="Q27" s="404"/>
      <c r="R27" s="404"/>
      <c r="S27" s="404"/>
      <c r="T27" s="404"/>
      <c r="U27" s="404"/>
      <c r="V27" s="12"/>
      <c r="W27" s="404"/>
      <c r="X27" s="404"/>
      <c r="Y27" s="404"/>
      <c r="Z27" s="404"/>
      <c r="AA27" s="404"/>
      <c r="AB27" s="404"/>
      <c r="AC27" s="404"/>
      <c r="AD27" s="404"/>
      <c r="AE27" s="404"/>
      <c r="AF27" s="12"/>
      <c r="AG27" s="404"/>
      <c r="AH27" s="404"/>
      <c r="AI27" s="404"/>
      <c r="AJ27" s="404"/>
      <c r="AK27" s="404"/>
      <c r="AL27" s="404"/>
      <c r="AM27" s="404"/>
      <c r="AN27" s="404"/>
      <c r="AO27" s="404"/>
      <c r="AP27" s="12"/>
      <c r="AQ27" s="404"/>
      <c r="AR27" s="404"/>
      <c r="AS27" s="404"/>
      <c r="AT27" s="404"/>
      <c r="AU27" s="404"/>
      <c r="AV27" s="404"/>
      <c r="AW27" s="404"/>
      <c r="AX27" s="404"/>
      <c r="AY27" s="404"/>
    </row>
    <row r="28" spans="1:51" ht="18" customHeight="1">
      <c r="A28" s="12"/>
      <c r="B28" s="12" t="s">
        <v>177</v>
      </c>
      <c r="C28" s="12"/>
      <c r="D28" s="12"/>
      <c r="E28" s="12"/>
      <c r="F28" s="12"/>
      <c r="G28" s="12"/>
      <c r="H28" s="12"/>
      <c r="I28" s="12"/>
      <c r="L28" s="12"/>
      <c r="M28" s="12" t="s">
        <v>177</v>
      </c>
      <c r="N28" s="12"/>
      <c r="O28" s="12"/>
      <c r="P28" s="12"/>
      <c r="Q28" s="12"/>
      <c r="R28" s="12"/>
      <c r="S28" s="12"/>
      <c r="T28" s="12"/>
      <c r="V28" s="12"/>
      <c r="W28" s="12" t="s">
        <v>177</v>
      </c>
      <c r="X28" s="12"/>
      <c r="Y28" s="12"/>
      <c r="Z28" s="12"/>
      <c r="AA28" s="12"/>
      <c r="AB28" s="12"/>
      <c r="AC28" s="12"/>
      <c r="AD28" s="12"/>
      <c r="AF28" s="12"/>
      <c r="AG28" s="12" t="s">
        <v>177</v>
      </c>
      <c r="AH28" s="12"/>
      <c r="AI28" s="12"/>
      <c r="AJ28" s="12"/>
      <c r="AK28" s="12"/>
      <c r="AL28" s="12"/>
      <c r="AM28" s="12"/>
      <c r="AN28" s="12"/>
      <c r="AP28" s="12"/>
      <c r="AQ28" s="12" t="s">
        <v>199</v>
      </c>
      <c r="AR28" s="12"/>
      <c r="AS28" s="12"/>
      <c r="AT28" s="12"/>
      <c r="AU28" s="12"/>
      <c r="AV28" s="12"/>
      <c r="AW28" s="12"/>
      <c r="AX28" s="12"/>
    </row>
    <row r="29" spans="1:51" ht="15.6">
      <c r="B29" s="13" t="s">
        <v>49</v>
      </c>
      <c r="C29" s="14"/>
      <c r="D29" s="14"/>
      <c r="E29" s="14"/>
      <c r="F29" s="14"/>
      <c r="G29" s="14"/>
      <c r="M29" s="13" t="s">
        <v>49</v>
      </c>
      <c r="N29" s="14"/>
      <c r="O29" s="14"/>
      <c r="P29" s="14"/>
      <c r="Q29" s="14"/>
      <c r="R29" s="14"/>
      <c r="W29" s="13" t="s">
        <v>49</v>
      </c>
      <c r="X29" s="14"/>
      <c r="Y29" s="14"/>
      <c r="Z29" s="14"/>
      <c r="AA29" s="14"/>
      <c r="AB29" s="14"/>
      <c r="AG29" s="13" t="s">
        <v>49</v>
      </c>
      <c r="AH29" s="14"/>
      <c r="AI29" s="14"/>
      <c r="AJ29" s="14"/>
      <c r="AK29" s="14"/>
      <c r="AL29" s="14"/>
      <c r="AQ29" s="13" t="s">
        <v>116</v>
      </c>
      <c r="AR29" s="14"/>
      <c r="AS29" s="14"/>
      <c r="AT29" s="14"/>
      <c r="AU29" s="14"/>
      <c r="AV29" s="14"/>
    </row>
    <row r="30" spans="1:51" ht="15.6">
      <c r="B30" s="13"/>
      <c r="C30" s="14"/>
      <c r="D30" s="14"/>
      <c r="E30" s="14"/>
      <c r="F30" s="14"/>
      <c r="G30" s="14"/>
      <c r="M30" s="13"/>
      <c r="N30" s="14"/>
      <c r="O30" s="14"/>
      <c r="P30" s="14"/>
      <c r="Q30" s="14"/>
      <c r="R30" s="14"/>
      <c r="W30" s="13"/>
      <c r="X30" s="14"/>
      <c r="Y30" s="14"/>
      <c r="Z30" s="14"/>
      <c r="AA30" s="14"/>
      <c r="AB30" s="14"/>
      <c r="AG30" s="13"/>
      <c r="AH30" s="14"/>
      <c r="AI30" s="14"/>
      <c r="AJ30" s="14"/>
      <c r="AK30" s="14"/>
      <c r="AL30" s="14"/>
      <c r="AQ30" s="13"/>
      <c r="AR30" s="14"/>
      <c r="AS30" s="14"/>
      <c r="AT30" s="14"/>
      <c r="AU30" s="14"/>
      <c r="AV30" s="14"/>
    </row>
    <row r="31" spans="1:51" ht="15.6">
      <c r="B31" s="13"/>
      <c r="C31" s="14"/>
      <c r="D31" s="14"/>
      <c r="E31" s="14"/>
      <c r="F31" s="14"/>
      <c r="G31" s="14"/>
      <c r="M31" s="13"/>
      <c r="N31" s="14"/>
      <c r="O31" s="14"/>
      <c r="P31" s="14"/>
      <c r="Q31" s="14"/>
      <c r="R31" s="14"/>
      <c r="W31" s="13"/>
      <c r="X31" s="14"/>
      <c r="Y31" s="14"/>
      <c r="Z31" s="14"/>
      <c r="AA31" s="14"/>
      <c r="AB31" s="14"/>
      <c r="AG31" s="13"/>
      <c r="AH31" s="14"/>
      <c r="AI31" s="14"/>
      <c r="AJ31" s="14"/>
      <c r="AK31" s="14"/>
      <c r="AL31" s="14"/>
      <c r="AQ31" s="13"/>
      <c r="AR31" s="14"/>
      <c r="AS31" s="14"/>
      <c r="AT31" s="14"/>
      <c r="AU31" s="14"/>
      <c r="AV31" s="14"/>
    </row>
    <row r="32" spans="1:51" ht="15" customHeight="1">
      <c r="B32" s="15" t="s">
        <v>50</v>
      </c>
      <c r="C32" s="14"/>
      <c r="D32" s="14"/>
      <c r="E32" s="14"/>
      <c r="F32" s="14"/>
      <c r="G32" s="14"/>
      <c r="M32" s="13" t="s">
        <v>51</v>
      </c>
      <c r="N32" s="14"/>
      <c r="O32" s="14"/>
      <c r="P32" s="14"/>
      <c r="Q32" s="14"/>
      <c r="R32" s="14"/>
      <c r="W32" s="13" t="s">
        <v>51</v>
      </c>
      <c r="X32" s="14"/>
      <c r="Y32" s="14"/>
      <c r="Z32" s="14"/>
      <c r="AA32" s="14"/>
      <c r="AB32" s="14"/>
      <c r="AG32" s="13" t="s">
        <v>51</v>
      </c>
      <c r="AH32" s="14"/>
      <c r="AI32" s="14"/>
      <c r="AJ32" s="14"/>
      <c r="AK32" s="14"/>
      <c r="AL32" s="14"/>
      <c r="AP32" s="370"/>
      <c r="AQ32" s="159"/>
      <c r="AR32" s="160"/>
      <c r="AS32" s="160"/>
      <c r="AT32" s="160"/>
      <c r="AU32" s="160"/>
      <c r="AV32" s="160"/>
      <c r="AW32" s="370"/>
      <c r="AX32" s="370"/>
      <c r="AY32" s="370"/>
    </row>
  </sheetData>
  <mergeCells count="15">
    <mergeCell ref="B11:J13"/>
    <mergeCell ref="M11:U13"/>
    <mergeCell ref="W11:AE13"/>
    <mergeCell ref="AG11:AO13"/>
    <mergeCell ref="AQ11:AY13"/>
    <mergeCell ref="B5:J8"/>
    <mergeCell ref="M5:U8"/>
    <mergeCell ref="W5:AE8"/>
    <mergeCell ref="AG5:AO8"/>
    <mergeCell ref="AQ5:AY8"/>
    <mergeCell ref="B19:J26"/>
    <mergeCell ref="M19:U26"/>
    <mergeCell ref="W19:AE26"/>
    <mergeCell ref="AG19:AO26"/>
    <mergeCell ref="AQ19:AY26"/>
  </mergeCells>
  <phoneticPr fontId="17"/>
  <pageMargins left="1.1811023622047245" right="0.39370078740157483" top="0.39370078740157483" bottom="0.39370078740157483" header="0.51181102362204722" footer="0.51181102362204722"/>
  <pageSetup paperSize="9" scale="88"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9"/>
  <dimension ref="A1:D10"/>
  <sheetViews>
    <sheetView showGridLines="0" workbookViewId="0">
      <selection activeCell="C4" sqref="C4"/>
    </sheetView>
  </sheetViews>
  <sheetFormatPr defaultColWidth="9" defaultRowHeight="13.2"/>
  <cols>
    <col min="1" max="1" width="4.33203125" style="142" customWidth="1"/>
    <col min="2" max="2" width="15.109375" style="142" bestFit="1" customWidth="1"/>
    <col min="3" max="4" width="34.6640625" style="143" customWidth="1"/>
    <col min="5" max="16384" width="9" style="142"/>
  </cols>
  <sheetData>
    <row r="1" spans="1:4" ht="16.2">
      <c r="A1" s="158" t="s">
        <v>178</v>
      </c>
    </row>
    <row r="3" spans="1:4" ht="27.75" customHeight="1">
      <c r="B3" s="157"/>
      <c r="C3" s="156" t="s">
        <v>200</v>
      </c>
      <c r="D3" s="156" t="s">
        <v>201</v>
      </c>
    </row>
    <row r="4" spans="1:4" ht="48.75" customHeight="1">
      <c r="B4" s="155" t="s">
        <v>179</v>
      </c>
      <c r="C4" s="154" t="s">
        <v>180</v>
      </c>
      <c r="D4" s="154" t="s">
        <v>180</v>
      </c>
    </row>
    <row r="5" spans="1:4" ht="70.5" customHeight="1">
      <c r="B5" s="148" t="s">
        <v>181</v>
      </c>
      <c r="C5" s="153" t="s">
        <v>182</v>
      </c>
      <c r="D5" s="153" t="s">
        <v>182</v>
      </c>
    </row>
    <row r="6" spans="1:4" ht="48.75" customHeight="1">
      <c r="B6" s="148" t="s">
        <v>183</v>
      </c>
      <c r="C6" s="149" t="s">
        <v>184</v>
      </c>
      <c r="D6" s="149" t="s">
        <v>184</v>
      </c>
    </row>
    <row r="7" spans="1:4" ht="48.75" customHeight="1">
      <c r="B7" s="148" t="s">
        <v>185</v>
      </c>
      <c r="C7" s="152" t="s">
        <v>186</v>
      </c>
      <c r="D7" s="151" t="s">
        <v>187</v>
      </c>
    </row>
    <row r="8" spans="1:4" ht="48.75" customHeight="1">
      <c r="B8" s="148" t="s">
        <v>188</v>
      </c>
      <c r="C8" s="150" t="s">
        <v>189</v>
      </c>
      <c r="D8" s="149" t="s">
        <v>190</v>
      </c>
    </row>
    <row r="9" spans="1:4" ht="48.75" customHeight="1">
      <c r="B9" s="148" t="s">
        <v>191</v>
      </c>
      <c r="C9" s="147" t="s">
        <v>192</v>
      </c>
      <c r="D9" s="147" t="s">
        <v>192</v>
      </c>
    </row>
    <row r="10" spans="1:4" ht="80.25" customHeight="1">
      <c r="B10" s="146" t="s">
        <v>193</v>
      </c>
      <c r="C10" s="145" t="s">
        <v>194</v>
      </c>
      <c r="D10" s="144" t="s">
        <v>195</v>
      </c>
    </row>
  </sheetData>
  <phoneticPr fontId="17"/>
  <pageMargins left="0.7" right="0.7" top="0.75" bottom="0.75" header="0.3" footer="0.3"/>
  <pageSetup paperSize="9" orientation="portrait" horizontalDpi="4294967293"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0"/>
  <dimension ref="A1:B18"/>
  <sheetViews>
    <sheetView view="pageBreakPreview" zoomScale="70" zoomScaleNormal="100" zoomScaleSheetLayoutView="70" workbookViewId="0">
      <selection activeCell="AH15" sqref="AH15:AP15"/>
    </sheetView>
  </sheetViews>
  <sheetFormatPr defaultColWidth="9" defaultRowHeight="13.2"/>
  <cols>
    <col min="1" max="1" width="2.21875" style="368" customWidth="1"/>
    <col min="2" max="2" width="129.21875" style="368" customWidth="1"/>
    <col min="3" max="16384" width="9" style="368"/>
  </cols>
  <sheetData>
    <row r="1" spans="1:2" ht="16.2">
      <c r="A1" s="10" t="s">
        <v>28</v>
      </c>
    </row>
    <row r="3" spans="1:2" s="18" customFormat="1" ht="33" customHeight="1">
      <c r="A3" s="405" t="s">
        <v>29</v>
      </c>
      <c r="B3" s="405"/>
    </row>
    <row r="4" spans="1:2" s="18" customFormat="1" ht="33" customHeight="1">
      <c r="A4" s="1807"/>
      <c r="B4" s="405" t="s">
        <v>30</v>
      </c>
    </row>
    <row r="5" spans="1:2" s="18" customFormat="1" ht="33" customHeight="1">
      <c r="A5" s="1807"/>
      <c r="B5" s="405" t="s">
        <v>31</v>
      </c>
    </row>
    <row r="6" spans="1:2" s="18" customFormat="1" ht="33" customHeight="1">
      <c r="A6" s="1807"/>
      <c r="B6" s="405" t="s">
        <v>32</v>
      </c>
    </row>
    <row r="7" spans="1:2" s="18" customFormat="1" ht="33" customHeight="1">
      <c r="A7" s="1807"/>
      <c r="B7" s="405" t="s">
        <v>33</v>
      </c>
    </row>
    <row r="8" spans="1:2" s="18" customFormat="1" ht="33" customHeight="1">
      <c r="A8" s="405" t="s">
        <v>34</v>
      </c>
      <c r="B8" s="405"/>
    </row>
    <row r="9" spans="1:2" s="18" customFormat="1" ht="33" customHeight="1">
      <c r="A9" s="1807"/>
      <c r="B9" s="405" t="s">
        <v>35</v>
      </c>
    </row>
    <row r="10" spans="1:2" s="18" customFormat="1" ht="33" customHeight="1">
      <c r="A10" s="1807"/>
      <c r="B10" s="405" t="s">
        <v>36</v>
      </c>
    </row>
    <row r="11" spans="1:2" s="18" customFormat="1" ht="33" customHeight="1">
      <c r="A11" s="405" t="s">
        <v>37</v>
      </c>
      <c r="B11" s="405"/>
    </row>
    <row r="12" spans="1:2" s="18" customFormat="1" ht="33" customHeight="1">
      <c r="A12" s="405"/>
      <c r="B12" s="405" t="s">
        <v>38</v>
      </c>
    </row>
    <row r="13" spans="1:2" s="18" customFormat="1" ht="33" customHeight="1">
      <c r="A13" s="405" t="s">
        <v>39</v>
      </c>
      <c r="B13" s="405"/>
    </row>
    <row r="14" spans="1:2" s="18" customFormat="1" ht="33" customHeight="1">
      <c r="A14" s="20"/>
      <c r="B14" s="19" t="s">
        <v>40</v>
      </c>
    </row>
    <row r="15" spans="1:2" s="18" customFormat="1" ht="33" customHeight="1">
      <c r="A15" s="405" t="s">
        <v>41</v>
      </c>
      <c r="B15" s="405"/>
    </row>
    <row r="16" spans="1:2" s="18" customFormat="1" ht="33" customHeight="1">
      <c r="A16" s="1807"/>
      <c r="B16" s="405" t="s">
        <v>42</v>
      </c>
    </row>
    <row r="17" spans="1:2" s="18" customFormat="1" ht="33" customHeight="1">
      <c r="A17" s="1808"/>
      <c r="B17" s="405" t="s">
        <v>43</v>
      </c>
    </row>
    <row r="18" spans="1:2" s="18" customFormat="1" ht="33" customHeight="1">
      <c r="A18" s="20"/>
      <c r="B18" s="405" t="s">
        <v>78</v>
      </c>
    </row>
  </sheetData>
  <mergeCells count="3">
    <mergeCell ref="A4:A7"/>
    <mergeCell ref="A9:A10"/>
    <mergeCell ref="A16:A17"/>
  </mergeCells>
  <phoneticPr fontId="17"/>
  <pageMargins left="0.78700000000000003" right="0.28000000000000003" top="0.78" bottom="0.52" header="0.51200000000000001" footer="0.51200000000000001"/>
  <pageSetup paperSize="9" scale="91"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3CC0-4FC3-498F-BF23-CF89AE2FB004}">
  <sheetPr codeName="Sheet1">
    <pageSetUpPr fitToPage="1"/>
  </sheetPr>
  <dimension ref="A1:O107"/>
  <sheetViews>
    <sheetView view="pageBreakPreview" zoomScale="89" zoomScaleNormal="100" zoomScaleSheetLayoutView="89" workbookViewId="0"/>
  </sheetViews>
  <sheetFormatPr defaultColWidth="9" defaultRowHeight="15"/>
  <cols>
    <col min="1" max="1" width="15.88671875" style="780" customWidth="1"/>
    <col min="2" max="2" width="20.44140625" style="780" customWidth="1"/>
    <col min="3" max="4" width="15.88671875" style="780" customWidth="1"/>
    <col min="5" max="5" width="31.88671875" style="780" customWidth="1"/>
    <col min="6" max="16384" width="9" style="780"/>
  </cols>
  <sheetData>
    <row r="1" spans="1:15" ht="18.75" customHeight="1">
      <c r="E1" s="781" t="s">
        <v>1002</v>
      </c>
    </row>
    <row r="2" spans="1:15" ht="33.75" customHeight="1">
      <c r="A2" s="997" t="s">
        <v>1015</v>
      </c>
      <c r="B2" s="997"/>
      <c r="C2" s="997"/>
      <c r="D2" s="997"/>
      <c r="E2" s="997"/>
      <c r="O2" s="781"/>
    </row>
    <row r="3" spans="1:15">
      <c r="O3" s="781"/>
    </row>
    <row r="4" spans="1:15" ht="15.6" thickBot="1">
      <c r="E4" s="836" t="s">
        <v>1016</v>
      </c>
      <c r="O4" s="781"/>
    </row>
    <row r="5" spans="1:15" ht="30" customHeight="1">
      <c r="A5" s="813" t="s">
        <v>1005</v>
      </c>
      <c r="B5" s="1011"/>
      <c r="C5" s="1011"/>
      <c r="D5" s="1012"/>
      <c r="E5" s="1013"/>
    </row>
    <row r="6" spans="1:15" ht="27.9" customHeight="1" thickBot="1">
      <c r="A6" s="814" t="s">
        <v>1006</v>
      </c>
      <c r="B6" s="1014"/>
      <c r="C6" s="1014"/>
      <c r="D6" s="1015"/>
      <c r="E6" s="1016"/>
    </row>
    <row r="7" spans="1:15" ht="19.5" customHeight="1">
      <c r="A7" s="815" t="s">
        <v>338</v>
      </c>
      <c r="B7" s="812"/>
      <c r="C7" s="815" t="s">
        <v>1013</v>
      </c>
      <c r="D7" s="998"/>
      <c r="E7" s="999"/>
    </row>
    <row r="8" spans="1:15" ht="19.5" customHeight="1">
      <c r="A8" s="815" t="s">
        <v>907</v>
      </c>
      <c r="B8" s="812"/>
      <c r="C8" s="1000" t="s">
        <v>1014</v>
      </c>
      <c r="D8" s="1001"/>
      <c r="E8" s="1002"/>
    </row>
    <row r="9" spans="1:15" ht="19.5" customHeight="1">
      <c r="A9" s="815" t="s">
        <v>1003</v>
      </c>
      <c r="B9" s="812"/>
      <c r="C9" s="1000"/>
      <c r="D9" s="1003"/>
      <c r="E9" s="1004"/>
    </row>
    <row r="10" spans="1:15" ht="19.5" customHeight="1">
      <c r="A10" s="934" t="s">
        <v>1004</v>
      </c>
      <c r="B10" s="812"/>
      <c r="C10" s="934" t="s">
        <v>1017</v>
      </c>
      <c r="D10" s="998"/>
      <c r="E10" s="999"/>
    </row>
    <row r="11" spans="1:15" ht="19.5" customHeight="1">
      <c r="A11" s="934" t="s">
        <v>1012</v>
      </c>
      <c r="B11" s="812"/>
      <c r="C11" s="934" t="s">
        <v>1019</v>
      </c>
      <c r="D11" s="998"/>
      <c r="E11" s="999"/>
    </row>
    <row r="12" spans="1:15" ht="24.9" customHeight="1" thickBot="1">
      <c r="A12" s="811"/>
    </row>
    <row r="13" spans="1:15" ht="20.100000000000001" customHeight="1">
      <c r="A13" s="813" t="s">
        <v>1007</v>
      </c>
      <c r="B13" s="994"/>
      <c r="C13" s="995"/>
      <c r="D13" s="995"/>
      <c r="E13" s="996"/>
    </row>
    <row r="14" spans="1:15" ht="20.100000000000001" customHeight="1">
      <c r="A14" s="936" t="s">
        <v>1008</v>
      </c>
      <c r="B14" s="1017"/>
      <c r="C14" s="1018"/>
      <c r="D14" s="1018"/>
      <c r="E14" s="1019"/>
    </row>
    <row r="15" spans="1:15" ht="20.100000000000001" customHeight="1">
      <c r="A15" s="934" t="s">
        <v>1014</v>
      </c>
      <c r="B15" s="990"/>
      <c r="C15" s="991"/>
      <c r="D15" s="991"/>
      <c r="E15" s="993"/>
    </row>
    <row r="16" spans="1:15" ht="20.100000000000001" customHeight="1" thickBot="1">
      <c r="A16" s="937" t="s">
        <v>1012</v>
      </c>
      <c r="B16" s="1020"/>
      <c r="C16" s="1021"/>
      <c r="D16" s="939" t="s">
        <v>1019</v>
      </c>
      <c r="E16" s="938"/>
    </row>
    <row r="17" spans="1:5" ht="20.100000000000001" customHeight="1">
      <c r="A17" s="816" t="s">
        <v>1009</v>
      </c>
      <c r="B17" s="1003"/>
      <c r="C17" s="1005"/>
      <c r="D17" s="1006" t="s">
        <v>1068</v>
      </c>
      <c r="E17" s="1007"/>
    </row>
    <row r="18" spans="1:5" ht="20.100000000000001" customHeight="1">
      <c r="A18" s="934" t="s">
        <v>1279</v>
      </c>
      <c r="B18" s="998"/>
      <c r="C18" s="1008"/>
      <c r="D18" s="934" t="s">
        <v>1280</v>
      </c>
      <c r="E18" s="818"/>
    </row>
    <row r="19" spans="1:5" ht="20.100000000000001" customHeight="1">
      <c r="A19" s="815" t="s">
        <v>1010</v>
      </c>
      <c r="B19" s="990"/>
      <c r="C19" s="991"/>
      <c r="D19" s="991"/>
      <c r="E19" s="993"/>
    </row>
    <row r="20" spans="1:5" ht="20.100000000000001" customHeight="1">
      <c r="A20" s="815" t="s">
        <v>1011</v>
      </c>
      <c r="B20" s="998"/>
      <c r="C20" s="1008"/>
      <c r="D20" s="934" t="s">
        <v>1018</v>
      </c>
      <c r="E20" s="818">
        <f>B21-E21</f>
        <v>0</v>
      </c>
    </row>
    <row r="21" spans="1:5" ht="20.100000000000001" customHeight="1">
      <c r="A21" s="815" t="s">
        <v>1012</v>
      </c>
      <c r="B21" s="1009"/>
      <c r="C21" s="1010"/>
      <c r="D21" s="817" t="s">
        <v>1019</v>
      </c>
      <c r="E21" s="818"/>
    </row>
    <row r="22" spans="1:5" ht="30" customHeight="1">
      <c r="A22" s="990"/>
      <c r="B22" s="991"/>
      <c r="C22" s="991"/>
      <c r="D22" s="992"/>
      <c r="E22" s="993"/>
    </row>
    <row r="23" spans="1:5" ht="20.100000000000001" customHeight="1">
      <c r="A23" s="816" t="s">
        <v>1009</v>
      </c>
      <c r="B23" s="1003"/>
      <c r="C23" s="1005"/>
      <c r="D23" s="1027" t="s">
        <v>1068</v>
      </c>
      <c r="E23" s="1028"/>
    </row>
    <row r="24" spans="1:5" ht="20.100000000000001" customHeight="1">
      <c r="A24" s="934" t="s">
        <v>1279</v>
      </c>
      <c r="B24" s="998"/>
      <c r="C24" s="1008"/>
      <c r="D24" s="934" t="s">
        <v>1280</v>
      </c>
      <c r="E24" s="818"/>
    </row>
    <row r="25" spans="1:5" ht="20.100000000000001" customHeight="1">
      <c r="A25" s="934" t="s">
        <v>1010</v>
      </c>
      <c r="B25" s="990"/>
      <c r="C25" s="991"/>
      <c r="D25" s="991"/>
      <c r="E25" s="993"/>
    </row>
    <row r="26" spans="1:5" ht="20.100000000000001" customHeight="1">
      <c r="A26" s="934" t="s">
        <v>1011</v>
      </c>
      <c r="B26" s="998"/>
      <c r="C26" s="1008"/>
      <c r="D26" s="934" t="s">
        <v>1018</v>
      </c>
      <c r="E26" s="818">
        <f>B27-E27</f>
        <v>0</v>
      </c>
    </row>
    <row r="27" spans="1:5" ht="20.100000000000001" customHeight="1">
      <c r="A27" s="934" t="s">
        <v>1012</v>
      </c>
      <c r="B27" s="1009"/>
      <c r="C27" s="1010"/>
      <c r="D27" s="817" t="s">
        <v>1019</v>
      </c>
      <c r="E27" s="818"/>
    </row>
    <row r="28" spans="1:5" ht="30" customHeight="1">
      <c r="A28" s="990"/>
      <c r="B28" s="991"/>
      <c r="C28" s="991"/>
      <c r="D28" s="992"/>
      <c r="E28" s="993"/>
    </row>
    <row r="29" spans="1:5" ht="25.5" customHeight="1" thickBot="1"/>
    <row r="30" spans="1:5" ht="20.100000000000001" customHeight="1">
      <c r="A30" s="813" t="s">
        <v>1007</v>
      </c>
      <c r="B30" s="994"/>
      <c r="C30" s="995"/>
      <c r="D30" s="995"/>
      <c r="E30" s="996"/>
    </row>
    <row r="31" spans="1:5" ht="20.100000000000001" customHeight="1">
      <c r="A31" s="936" t="s">
        <v>1008</v>
      </c>
      <c r="B31" s="1017"/>
      <c r="C31" s="1018"/>
      <c r="D31" s="1018"/>
      <c r="E31" s="1019"/>
    </row>
    <row r="32" spans="1:5" ht="20.100000000000001" customHeight="1">
      <c r="A32" s="934" t="s">
        <v>1014</v>
      </c>
      <c r="B32" s="990"/>
      <c r="C32" s="991"/>
      <c r="D32" s="991"/>
      <c r="E32" s="993"/>
    </row>
    <row r="33" spans="1:11" ht="20.100000000000001" customHeight="1" thickBot="1">
      <c r="A33" s="937" t="s">
        <v>1012</v>
      </c>
      <c r="B33" s="1020"/>
      <c r="C33" s="1021"/>
      <c r="D33" s="939" t="s">
        <v>1019</v>
      </c>
      <c r="E33" s="938"/>
    </row>
    <row r="34" spans="1:11" ht="20.100000000000001" customHeight="1">
      <c r="A34" s="816" t="s">
        <v>1009</v>
      </c>
      <c r="B34" s="1003"/>
      <c r="C34" s="1005"/>
      <c r="D34" s="1006" t="s">
        <v>1068</v>
      </c>
      <c r="E34" s="1007"/>
    </row>
    <row r="35" spans="1:11" ht="20.100000000000001" customHeight="1">
      <c r="A35" s="934" t="s">
        <v>1279</v>
      </c>
      <c r="B35" s="998"/>
      <c r="C35" s="1008"/>
      <c r="D35" s="934" t="s">
        <v>1280</v>
      </c>
      <c r="E35" s="818">
        <f>B36-E36</f>
        <v>0</v>
      </c>
    </row>
    <row r="36" spans="1:11" ht="20.100000000000001" customHeight="1">
      <c r="A36" s="934" t="s">
        <v>1010</v>
      </c>
      <c r="B36" s="990"/>
      <c r="C36" s="991"/>
      <c r="D36" s="991"/>
      <c r="E36" s="993"/>
    </row>
    <row r="37" spans="1:11" ht="20.100000000000001" customHeight="1">
      <c r="A37" s="934" t="s">
        <v>1011</v>
      </c>
      <c r="B37" s="998"/>
      <c r="C37" s="1008"/>
      <c r="D37" s="934" t="s">
        <v>1018</v>
      </c>
      <c r="E37" s="818">
        <f>B38-E38</f>
        <v>0</v>
      </c>
    </row>
    <row r="38" spans="1:11" ht="20.100000000000001" customHeight="1">
      <c r="A38" s="934" t="s">
        <v>1012</v>
      </c>
      <c r="B38" s="1009"/>
      <c r="C38" s="1010"/>
      <c r="D38" s="817" t="s">
        <v>1019</v>
      </c>
      <c r="E38" s="818"/>
    </row>
    <row r="39" spans="1:11" ht="30" customHeight="1">
      <c r="A39" s="990"/>
      <c r="B39" s="991"/>
      <c r="C39" s="991"/>
      <c r="D39" s="992"/>
      <c r="E39" s="993"/>
    </row>
    <row r="40" spans="1:11" ht="9.75" customHeight="1">
      <c r="A40" s="826"/>
      <c r="B40" s="826"/>
      <c r="C40" s="826"/>
      <c r="D40" s="826"/>
      <c r="E40" s="826"/>
    </row>
    <row r="41" spans="1:11" s="828" customFormat="1">
      <c r="A41" s="827" t="s">
        <v>1027</v>
      </c>
      <c r="B41" s="827"/>
      <c r="C41" s="827"/>
      <c r="D41" s="827"/>
      <c r="E41" s="827"/>
      <c r="F41" s="827"/>
      <c r="G41" s="827"/>
      <c r="H41" s="827"/>
      <c r="I41" s="827"/>
      <c r="J41" s="827"/>
      <c r="K41" s="827"/>
    </row>
    <row r="42" spans="1:11" s="830" customFormat="1">
      <c r="A42" s="827" t="s">
        <v>1160</v>
      </c>
      <c r="B42" s="829"/>
      <c r="C42" s="831"/>
      <c r="F42" s="832"/>
      <c r="G42" s="832"/>
      <c r="H42" s="833"/>
    </row>
    <row r="43" spans="1:11" ht="7.5" customHeight="1" thickBot="1"/>
    <row r="44" spans="1:11" ht="20.100000000000001" customHeight="1">
      <c r="A44" s="813" t="s">
        <v>1007</v>
      </c>
      <c r="B44" s="994"/>
      <c r="C44" s="995"/>
      <c r="D44" s="995"/>
      <c r="E44" s="996"/>
    </row>
    <row r="45" spans="1:11" ht="20.100000000000001" customHeight="1" thickBot="1">
      <c r="A45" s="814" t="s">
        <v>1008</v>
      </c>
      <c r="B45" s="1015"/>
      <c r="C45" s="1025"/>
      <c r="D45" s="1025"/>
      <c r="E45" s="1026"/>
    </row>
    <row r="46" spans="1:11" ht="20.100000000000001" customHeight="1">
      <c r="A46" s="816" t="s">
        <v>1009</v>
      </c>
      <c r="B46" s="1022"/>
      <c r="C46" s="1023"/>
      <c r="D46" s="1023"/>
      <c r="E46" s="1024"/>
    </row>
    <row r="47" spans="1:11" ht="20.100000000000001" customHeight="1">
      <c r="A47" s="815" t="s">
        <v>1010</v>
      </c>
      <c r="B47" s="990"/>
      <c r="C47" s="991"/>
      <c r="D47" s="991"/>
      <c r="E47" s="993"/>
    </row>
    <row r="48" spans="1:11" ht="20.100000000000001" customHeight="1">
      <c r="A48" s="815" t="s">
        <v>1011</v>
      </c>
      <c r="B48" s="998"/>
      <c r="C48" s="1008"/>
      <c r="D48" s="817" t="s">
        <v>1018</v>
      </c>
      <c r="E48" s="818">
        <f>B49-E49</f>
        <v>0</v>
      </c>
    </row>
    <row r="49" spans="1:5" ht="20.100000000000001" customHeight="1">
      <c r="A49" s="815" t="s">
        <v>1012</v>
      </c>
      <c r="B49" s="1009"/>
      <c r="C49" s="1010"/>
      <c r="D49" s="817" t="s">
        <v>1019</v>
      </c>
      <c r="E49" s="818"/>
    </row>
    <row r="50" spans="1:5" ht="39.9" customHeight="1">
      <c r="A50" s="990"/>
      <c r="B50" s="991"/>
      <c r="C50" s="991"/>
      <c r="D50" s="992"/>
      <c r="E50" s="993"/>
    </row>
    <row r="51" spans="1:5" ht="20.100000000000001" customHeight="1">
      <c r="A51" s="816" t="s">
        <v>1009</v>
      </c>
      <c r="B51" s="1022"/>
      <c r="C51" s="1023"/>
      <c r="D51" s="1023"/>
      <c r="E51" s="1024"/>
    </row>
    <row r="52" spans="1:5" ht="20.100000000000001" customHeight="1">
      <c r="A52" s="815" t="s">
        <v>1010</v>
      </c>
      <c r="B52" s="990"/>
      <c r="C52" s="991"/>
      <c r="D52" s="991"/>
      <c r="E52" s="993"/>
    </row>
    <row r="53" spans="1:5" ht="20.100000000000001" customHeight="1">
      <c r="A53" s="815" t="s">
        <v>1011</v>
      </c>
      <c r="B53" s="998"/>
      <c r="C53" s="1008"/>
      <c r="D53" s="817" t="s">
        <v>1018</v>
      </c>
      <c r="E53" s="818">
        <f>B54-E54</f>
        <v>0</v>
      </c>
    </row>
    <row r="54" spans="1:5" ht="20.100000000000001" customHeight="1">
      <c r="A54" s="815" t="s">
        <v>1012</v>
      </c>
      <c r="B54" s="1009"/>
      <c r="C54" s="1010"/>
      <c r="D54" s="817" t="s">
        <v>1019</v>
      </c>
      <c r="E54" s="818"/>
    </row>
    <row r="55" spans="1:5" ht="39.9" customHeight="1">
      <c r="A55" s="990"/>
      <c r="B55" s="991"/>
      <c r="C55" s="991"/>
      <c r="D55" s="992"/>
      <c r="E55" s="993"/>
    </row>
    <row r="56" spans="1:5" ht="22.5" customHeight="1" thickBot="1"/>
    <row r="57" spans="1:5" ht="20.100000000000001" customHeight="1">
      <c r="A57" s="813" t="s">
        <v>1007</v>
      </c>
      <c r="B57" s="994"/>
      <c r="C57" s="995"/>
      <c r="D57" s="995"/>
      <c r="E57" s="996"/>
    </row>
    <row r="58" spans="1:5" ht="20.100000000000001" customHeight="1" thickBot="1">
      <c r="A58" s="814" t="s">
        <v>1008</v>
      </c>
      <c r="B58" s="1015"/>
      <c r="C58" s="1025"/>
      <c r="D58" s="1025"/>
      <c r="E58" s="1026"/>
    </row>
    <row r="59" spans="1:5" ht="20.100000000000001" customHeight="1">
      <c r="A59" s="816" t="s">
        <v>1009</v>
      </c>
      <c r="B59" s="1022"/>
      <c r="C59" s="1023"/>
      <c r="D59" s="1023"/>
      <c r="E59" s="1024"/>
    </row>
    <row r="60" spans="1:5" ht="20.100000000000001" customHeight="1">
      <c r="A60" s="815" t="s">
        <v>1010</v>
      </c>
      <c r="B60" s="990"/>
      <c r="C60" s="991"/>
      <c r="D60" s="991"/>
      <c r="E60" s="993"/>
    </row>
    <row r="61" spans="1:5" ht="20.100000000000001" customHeight="1">
      <c r="A61" s="815" t="s">
        <v>1011</v>
      </c>
      <c r="B61" s="998"/>
      <c r="C61" s="1008"/>
      <c r="D61" s="817" t="s">
        <v>1018</v>
      </c>
      <c r="E61" s="818">
        <f>B62-E62</f>
        <v>0</v>
      </c>
    </row>
    <row r="62" spans="1:5" ht="20.100000000000001" customHeight="1">
      <c r="A62" s="815" t="s">
        <v>1012</v>
      </c>
      <c r="B62" s="1009"/>
      <c r="C62" s="1010"/>
      <c r="D62" s="817" t="s">
        <v>1019</v>
      </c>
      <c r="E62" s="818"/>
    </row>
    <row r="63" spans="1:5" ht="39.9" customHeight="1">
      <c r="A63" s="990"/>
      <c r="B63" s="991"/>
      <c r="C63" s="991"/>
      <c r="D63" s="992"/>
      <c r="E63" s="993"/>
    </row>
    <row r="64" spans="1:5" ht="20.100000000000001" customHeight="1">
      <c r="A64" s="816" t="s">
        <v>1009</v>
      </c>
      <c r="B64" s="1022"/>
      <c r="C64" s="1023"/>
      <c r="D64" s="1023"/>
      <c r="E64" s="1024"/>
    </row>
    <row r="65" spans="1:5" ht="20.100000000000001" customHeight="1">
      <c r="A65" s="815" t="s">
        <v>1010</v>
      </c>
      <c r="B65" s="990"/>
      <c r="C65" s="991"/>
      <c r="D65" s="991"/>
      <c r="E65" s="993"/>
    </row>
    <row r="66" spans="1:5" ht="20.100000000000001" customHeight="1">
      <c r="A66" s="815" t="s">
        <v>1011</v>
      </c>
      <c r="B66" s="998"/>
      <c r="C66" s="1008"/>
      <c r="D66" s="817" t="s">
        <v>1018</v>
      </c>
      <c r="E66" s="818">
        <f>B67-E67</f>
        <v>0</v>
      </c>
    </row>
    <row r="67" spans="1:5" ht="20.100000000000001" customHeight="1">
      <c r="A67" s="815" t="s">
        <v>1012</v>
      </c>
      <c r="B67" s="1009"/>
      <c r="C67" s="1010"/>
      <c r="D67" s="817" t="s">
        <v>1019</v>
      </c>
      <c r="E67" s="818"/>
    </row>
    <row r="68" spans="1:5" ht="39.9" customHeight="1">
      <c r="A68" s="990"/>
      <c r="B68" s="991"/>
      <c r="C68" s="991"/>
      <c r="D68" s="992"/>
      <c r="E68" s="993"/>
    </row>
    <row r="69" spans="1:5" ht="22.5" customHeight="1" thickBot="1">
      <c r="A69" s="821"/>
      <c r="B69" s="821"/>
      <c r="C69" s="821"/>
      <c r="D69" s="821"/>
      <c r="E69" s="821"/>
    </row>
    <row r="70" spans="1:5" ht="20.100000000000001" customHeight="1">
      <c r="A70" s="813" t="s">
        <v>1007</v>
      </c>
      <c r="B70" s="994"/>
      <c r="C70" s="995"/>
      <c r="D70" s="995"/>
      <c r="E70" s="996"/>
    </row>
    <row r="71" spans="1:5" ht="20.100000000000001" customHeight="1" thickBot="1">
      <c r="A71" s="814" t="s">
        <v>1008</v>
      </c>
      <c r="B71" s="1015"/>
      <c r="C71" s="1025"/>
      <c r="D71" s="1025"/>
      <c r="E71" s="1026"/>
    </row>
    <row r="72" spans="1:5" ht="20.100000000000001" customHeight="1">
      <c r="A72" s="816" t="s">
        <v>1009</v>
      </c>
      <c r="B72" s="1022"/>
      <c r="C72" s="1023"/>
      <c r="D72" s="1023"/>
      <c r="E72" s="1024"/>
    </row>
    <row r="73" spans="1:5" ht="20.100000000000001" customHeight="1">
      <c r="A73" s="815" t="s">
        <v>1010</v>
      </c>
      <c r="B73" s="990"/>
      <c r="C73" s="991"/>
      <c r="D73" s="991"/>
      <c r="E73" s="993"/>
    </row>
    <row r="74" spans="1:5" ht="20.100000000000001" customHeight="1">
      <c r="A74" s="815" t="s">
        <v>1011</v>
      </c>
      <c r="B74" s="998"/>
      <c r="C74" s="1008"/>
      <c r="D74" s="817" t="s">
        <v>1018</v>
      </c>
      <c r="E74" s="818">
        <f>B75-E75</f>
        <v>0</v>
      </c>
    </row>
    <row r="75" spans="1:5" ht="20.100000000000001" customHeight="1">
      <c r="A75" s="815" t="s">
        <v>1012</v>
      </c>
      <c r="B75" s="1009"/>
      <c r="C75" s="1010"/>
      <c r="D75" s="817" t="s">
        <v>1019</v>
      </c>
      <c r="E75" s="818"/>
    </row>
    <row r="76" spans="1:5" ht="39.9" customHeight="1">
      <c r="A76" s="990"/>
      <c r="B76" s="991"/>
      <c r="C76" s="991"/>
      <c r="D76" s="992"/>
      <c r="E76" s="993"/>
    </row>
    <row r="77" spans="1:5" ht="20.100000000000001" customHeight="1">
      <c r="A77" s="816" t="s">
        <v>1009</v>
      </c>
      <c r="B77" s="1022"/>
      <c r="C77" s="1023"/>
      <c r="D77" s="1023"/>
      <c r="E77" s="1024"/>
    </row>
    <row r="78" spans="1:5" ht="20.100000000000001" customHeight="1">
      <c r="A78" s="815" t="s">
        <v>1010</v>
      </c>
      <c r="B78" s="990"/>
      <c r="C78" s="991"/>
      <c r="D78" s="991"/>
      <c r="E78" s="993"/>
    </row>
    <row r="79" spans="1:5" ht="20.100000000000001" customHeight="1">
      <c r="A79" s="815" t="s">
        <v>1011</v>
      </c>
      <c r="B79" s="998"/>
      <c r="C79" s="1008"/>
      <c r="D79" s="817" t="s">
        <v>1018</v>
      </c>
      <c r="E79" s="818">
        <f>B80-E80</f>
        <v>0</v>
      </c>
    </row>
    <row r="80" spans="1:5" ht="20.100000000000001" customHeight="1">
      <c r="A80" s="815" t="s">
        <v>1012</v>
      </c>
      <c r="B80" s="1009"/>
      <c r="C80" s="1010"/>
      <c r="D80" s="817" t="s">
        <v>1019</v>
      </c>
      <c r="E80" s="818"/>
    </row>
    <row r="81" spans="1:5" ht="39.9" customHeight="1">
      <c r="A81" s="990"/>
      <c r="B81" s="991"/>
      <c r="C81" s="991"/>
      <c r="D81" s="992"/>
      <c r="E81" s="993"/>
    </row>
    <row r="82" spans="1:5" ht="24.9" customHeight="1" thickBot="1"/>
    <row r="83" spans="1:5" ht="20.100000000000001" customHeight="1">
      <c r="A83" s="813" t="s">
        <v>1007</v>
      </c>
      <c r="B83" s="994"/>
      <c r="C83" s="995"/>
      <c r="D83" s="995"/>
      <c r="E83" s="996"/>
    </row>
    <row r="84" spans="1:5" ht="20.100000000000001" customHeight="1" thickBot="1">
      <c r="A84" s="814" t="s">
        <v>1008</v>
      </c>
      <c r="B84" s="1015"/>
      <c r="C84" s="1025"/>
      <c r="D84" s="1025"/>
      <c r="E84" s="1026"/>
    </row>
    <row r="85" spans="1:5" ht="20.100000000000001" customHeight="1">
      <c r="A85" s="816" t="s">
        <v>1009</v>
      </c>
      <c r="B85" s="1022"/>
      <c r="C85" s="1023"/>
      <c r="D85" s="1023"/>
      <c r="E85" s="1024"/>
    </row>
    <row r="86" spans="1:5" ht="20.100000000000001" customHeight="1">
      <c r="A86" s="815" t="s">
        <v>1010</v>
      </c>
      <c r="B86" s="990"/>
      <c r="C86" s="991"/>
      <c r="D86" s="991"/>
      <c r="E86" s="993"/>
    </row>
    <row r="87" spans="1:5" ht="20.100000000000001" customHeight="1">
      <c r="A87" s="815" t="s">
        <v>1011</v>
      </c>
      <c r="B87" s="998"/>
      <c r="C87" s="1008"/>
      <c r="D87" s="817" t="s">
        <v>1018</v>
      </c>
      <c r="E87" s="818">
        <f>B88-E88</f>
        <v>0</v>
      </c>
    </row>
    <row r="88" spans="1:5" ht="20.100000000000001" customHeight="1">
      <c r="A88" s="815" t="s">
        <v>1012</v>
      </c>
      <c r="B88" s="1009"/>
      <c r="C88" s="1010"/>
      <c r="D88" s="817" t="s">
        <v>1019</v>
      </c>
      <c r="E88" s="818"/>
    </row>
    <row r="89" spans="1:5" ht="39.9" customHeight="1">
      <c r="A89" s="990"/>
      <c r="B89" s="991"/>
      <c r="C89" s="991"/>
      <c r="D89" s="992"/>
      <c r="E89" s="993"/>
    </row>
    <row r="90" spans="1:5" ht="20.100000000000001" customHeight="1">
      <c r="A90" s="816" t="s">
        <v>1009</v>
      </c>
      <c r="B90" s="1022"/>
      <c r="C90" s="1023"/>
      <c r="D90" s="1023"/>
      <c r="E90" s="1024"/>
    </row>
    <row r="91" spans="1:5" ht="20.100000000000001" customHeight="1">
      <c r="A91" s="815" t="s">
        <v>1010</v>
      </c>
      <c r="B91" s="990"/>
      <c r="C91" s="991"/>
      <c r="D91" s="991"/>
      <c r="E91" s="993"/>
    </row>
    <row r="92" spans="1:5" ht="20.100000000000001" customHeight="1">
      <c r="A92" s="815" t="s">
        <v>1011</v>
      </c>
      <c r="B92" s="998"/>
      <c r="C92" s="1008"/>
      <c r="D92" s="817" t="s">
        <v>1018</v>
      </c>
      <c r="E92" s="818">
        <f>B93-E93</f>
        <v>0</v>
      </c>
    </row>
    <row r="93" spans="1:5" ht="20.100000000000001" customHeight="1">
      <c r="A93" s="815" t="s">
        <v>1012</v>
      </c>
      <c r="B93" s="1009"/>
      <c r="C93" s="1010"/>
      <c r="D93" s="817" t="s">
        <v>1019</v>
      </c>
      <c r="E93" s="818"/>
    </row>
    <row r="94" spans="1:5" ht="39.9" customHeight="1">
      <c r="A94" s="990"/>
      <c r="B94" s="991"/>
      <c r="C94" s="991"/>
      <c r="D94" s="992"/>
      <c r="E94" s="993"/>
    </row>
    <row r="95" spans="1:5" ht="24.9" customHeight="1" thickBot="1"/>
    <row r="96" spans="1:5" ht="20.100000000000001" customHeight="1">
      <c r="A96" s="813" t="s">
        <v>1007</v>
      </c>
      <c r="B96" s="994"/>
      <c r="C96" s="995"/>
      <c r="D96" s="995"/>
      <c r="E96" s="996"/>
    </row>
    <row r="97" spans="1:5" ht="20.100000000000001" customHeight="1" thickBot="1">
      <c r="A97" s="814" t="s">
        <v>1008</v>
      </c>
      <c r="B97" s="1015"/>
      <c r="C97" s="1025"/>
      <c r="D97" s="1025"/>
      <c r="E97" s="1026"/>
    </row>
    <row r="98" spans="1:5" ht="20.100000000000001" customHeight="1">
      <c r="A98" s="816" t="s">
        <v>1009</v>
      </c>
      <c r="B98" s="1022"/>
      <c r="C98" s="1023"/>
      <c r="D98" s="1023"/>
      <c r="E98" s="1024"/>
    </row>
    <row r="99" spans="1:5" ht="20.100000000000001" customHeight="1">
      <c r="A99" s="815" t="s">
        <v>1010</v>
      </c>
      <c r="B99" s="990"/>
      <c r="C99" s="991"/>
      <c r="D99" s="991"/>
      <c r="E99" s="993"/>
    </row>
    <row r="100" spans="1:5" ht="20.100000000000001" customHeight="1">
      <c r="A100" s="815" t="s">
        <v>1011</v>
      </c>
      <c r="B100" s="998"/>
      <c r="C100" s="1008"/>
      <c r="D100" s="817" t="s">
        <v>1018</v>
      </c>
      <c r="E100" s="818">
        <f>B101-E101</f>
        <v>0</v>
      </c>
    </row>
    <row r="101" spans="1:5" ht="20.100000000000001" customHeight="1">
      <c r="A101" s="815" t="s">
        <v>1012</v>
      </c>
      <c r="B101" s="1009"/>
      <c r="C101" s="1010"/>
      <c r="D101" s="817" t="s">
        <v>1019</v>
      </c>
      <c r="E101" s="818"/>
    </row>
    <row r="102" spans="1:5" ht="39.9" customHeight="1">
      <c r="A102" s="990"/>
      <c r="B102" s="991"/>
      <c r="C102" s="991"/>
      <c r="D102" s="992"/>
      <c r="E102" s="993"/>
    </row>
    <row r="103" spans="1:5" ht="20.100000000000001" customHeight="1">
      <c r="A103" s="816" t="s">
        <v>1009</v>
      </c>
      <c r="B103" s="1022"/>
      <c r="C103" s="1023"/>
      <c r="D103" s="1023"/>
      <c r="E103" s="1024"/>
    </row>
    <row r="104" spans="1:5" ht="20.100000000000001" customHeight="1">
      <c r="A104" s="815" t="s">
        <v>1010</v>
      </c>
      <c r="B104" s="990"/>
      <c r="C104" s="991"/>
      <c r="D104" s="991"/>
      <c r="E104" s="993"/>
    </row>
    <row r="105" spans="1:5" ht="20.100000000000001" customHeight="1">
      <c r="A105" s="815" t="s">
        <v>1011</v>
      </c>
      <c r="B105" s="998"/>
      <c r="C105" s="1008"/>
      <c r="D105" s="817" t="s">
        <v>1018</v>
      </c>
      <c r="E105" s="818">
        <f>B106-E106</f>
        <v>0</v>
      </c>
    </row>
    <row r="106" spans="1:5" ht="20.100000000000001" customHeight="1">
      <c r="A106" s="815" t="s">
        <v>1012</v>
      </c>
      <c r="B106" s="1009"/>
      <c r="C106" s="1010"/>
      <c r="D106" s="817" t="s">
        <v>1019</v>
      </c>
      <c r="E106" s="818"/>
    </row>
    <row r="107" spans="1:5" ht="39.9" customHeight="1">
      <c r="A107" s="990"/>
      <c r="B107" s="991"/>
      <c r="C107" s="991"/>
      <c r="D107" s="992"/>
      <c r="E107" s="993"/>
    </row>
  </sheetData>
  <mergeCells count="110">
    <mergeCell ref="B72:E72"/>
    <mergeCell ref="B73:E73"/>
    <mergeCell ref="B74:C74"/>
    <mergeCell ref="B75:C75"/>
    <mergeCell ref="A76:C76"/>
    <mergeCell ref="D76:E76"/>
    <mergeCell ref="B66:C66"/>
    <mergeCell ref="B67:C67"/>
    <mergeCell ref="A68:C68"/>
    <mergeCell ref="D68:E68"/>
    <mergeCell ref="B70:E70"/>
    <mergeCell ref="B71:E71"/>
    <mergeCell ref="B96:E96"/>
    <mergeCell ref="B97:E97"/>
    <mergeCell ref="B98:E98"/>
    <mergeCell ref="B77:E77"/>
    <mergeCell ref="B78:E78"/>
    <mergeCell ref="B79:C79"/>
    <mergeCell ref="B80:C80"/>
    <mergeCell ref="A81:C81"/>
    <mergeCell ref="D81:E81"/>
    <mergeCell ref="B83:E83"/>
    <mergeCell ref="A107:C107"/>
    <mergeCell ref="D107:E107"/>
    <mergeCell ref="B100:C100"/>
    <mergeCell ref="B101:C101"/>
    <mergeCell ref="A102:C102"/>
    <mergeCell ref="D102:E102"/>
    <mergeCell ref="B103:E103"/>
    <mergeCell ref="B104:E104"/>
    <mergeCell ref="B84:E84"/>
    <mergeCell ref="B85:E85"/>
    <mergeCell ref="B86:E86"/>
    <mergeCell ref="B87:C87"/>
    <mergeCell ref="B88:C88"/>
    <mergeCell ref="B99:E99"/>
    <mergeCell ref="A89:C89"/>
    <mergeCell ref="D89:E89"/>
    <mergeCell ref="B90:E90"/>
    <mergeCell ref="B91:E91"/>
    <mergeCell ref="B92:C92"/>
    <mergeCell ref="B93:C93"/>
    <mergeCell ref="B105:C105"/>
    <mergeCell ref="B106:C106"/>
    <mergeCell ref="A94:C94"/>
    <mergeCell ref="D94:E94"/>
    <mergeCell ref="B61:C61"/>
    <mergeCell ref="B62:C62"/>
    <mergeCell ref="A63:C63"/>
    <mergeCell ref="D63:E63"/>
    <mergeCell ref="B64:E64"/>
    <mergeCell ref="B65:E65"/>
    <mergeCell ref="B58:E58"/>
    <mergeCell ref="B59:E59"/>
    <mergeCell ref="B60:E60"/>
    <mergeCell ref="D39:E39"/>
    <mergeCell ref="B35:C35"/>
    <mergeCell ref="B18:C18"/>
    <mergeCell ref="B24:C24"/>
    <mergeCell ref="A22:C22"/>
    <mergeCell ref="D22:E22"/>
    <mergeCell ref="A28:C28"/>
    <mergeCell ref="B33:C33"/>
    <mergeCell ref="B34:C34"/>
    <mergeCell ref="D34:E34"/>
    <mergeCell ref="D28:E28"/>
    <mergeCell ref="D23:E23"/>
    <mergeCell ref="B25:E25"/>
    <mergeCell ref="B26:C26"/>
    <mergeCell ref="B32:E32"/>
    <mergeCell ref="B30:E30"/>
    <mergeCell ref="B31:E31"/>
    <mergeCell ref="B36:E36"/>
    <mergeCell ref="B37:C37"/>
    <mergeCell ref="B38:C38"/>
    <mergeCell ref="D50:E50"/>
    <mergeCell ref="B51:E51"/>
    <mergeCell ref="B52:E52"/>
    <mergeCell ref="B53:C53"/>
    <mergeCell ref="B54:C54"/>
    <mergeCell ref="B44:E44"/>
    <mergeCell ref="B45:E45"/>
    <mergeCell ref="B46:E46"/>
    <mergeCell ref="B47:E47"/>
    <mergeCell ref="B48:C48"/>
    <mergeCell ref="B49:C49"/>
    <mergeCell ref="A55:C55"/>
    <mergeCell ref="D55:E55"/>
    <mergeCell ref="B57:E57"/>
    <mergeCell ref="A39:C39"/>
    <mergeCell ref="A2:E2"/>
    <mergeCell ref="D7:E7"/>
    <mergeCell ref="C8:C9"/>
    <mergeCell ref="D10:E10"/>
    <mergeCell ref="D8:E9"/>
    <mergeCell ref="B17:C17"/>
    <mergeCell ref="D17:E17"/>
    <mergeCell ref="B20:C20"/>
    <mergeCell ref="B21:C21"/>
    <mergeCell ref="B5:E5"/>
    <mergeCell ref="B6:E6"/>
    <mergeCell ref="D11:E11"/>
    <mergeCell ref="B13:E13"/>
    <mergeCell ref="B14:E14"/>
    <mergeCell ref="B19:E19"/>
    <mergeCell ref="B16:C16"/>
    <mergeCell ref="B23:C23"/>
    <mergeCell ref="B27:C27"/>
    <mergeCell ref="B15:E15"/>
    <mergeCell ref="A50:C50"/>
  </mergeCells>
  <phoneticPr fontId="17"/>
  <printOptions horizontalCentered="1"/>
  <pageMargins left="0.59055118110236227" right="0.59055118110236227" top="0.59055118110236227" bottom="0.55118110236220474" header="0.31496062992125984" footer="0.31496062992125984"/>
  <pageSetup paperSize="9" scale="92" fitToHeight="0" orientation="portrait" r:id="rId1"/>
  <rowBreaks count="2" manualBreakCount="2">
    <brk id="43" max="4" man="1"/>
    <brk id="81"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364548" r:id="rId4" name="Check Box 4">
              <controlPr defaultSize="0" autoFill="0" autoLine="0" autoPict="0">
                <anchor moveWithCells="1">
                  <from>
                    <xdr:col>3</xdr:col>
                    <xdr:colOff>922020</xdr:colOff>
                    <xdr:row>21</xdr:row>
                    <xdr:rowOff>487680</xdr:rowOff>
                  </from>
                  <to>
                    <xdr:col>4</xdr:col>
                    <xdr:colOff>464820</xdr:colOff>
                    <xdr:row>23</xdr:row>
                    <xdr:rowOff>38100</xdr:rowOff>
                  </to>
                </anchor>
              </controlPr>
            </control>
          </mc:Choice>
        </mc:AlternateContent>
        <mc:AlternateContent xmlns:mc="http://schemas.openxmlformats.org/markup-compatibility/2006">
          <mc:Choice Requires="x14">
            <control shapeId="364551" r:id="rId5" name="Check Box 7">
              <controlPr defaultSize="0" autoFill="0" autoLine="0" autoPict="0">
                <anchor moveWithCells="1">
                  <from>
                    <xdr:col>3</xdr:col>
                    <xdr:colOff>883920</xdr:colOff>
                    <xdr:row>15</xdr:row>
                    <xdr:rowOff>251460</xdr:rowOff>
                  </from>
                  <to>
                    <xdr:col>4</xdr:col>
                    <xdr:colOff>426720</xdr:colOff>
                    <xdr:row>17</xdr:row>
                    <xdr:rowOff>30480</xdr:rowOff>
                  </to>
                </anchor>
              </controlPr>
            </control>
          </mc:Choice>
        </mc:AlternateContent>
        <mc:AlternateContent xmlns:mc="http://schemas.openxmlformats.org/markup-compatibility/2006">
          <mc:Choice Requires="x14">
            <control shapeId="364556" r:id="rId6" name="Check Box 12">
              <controlPr defaultSize="0" autoFill="0" autoLine="0" autoPict="0">
                <anchor moveWithCells="1">
                  <from>
                    <xdr:col>3</xdr:col>
                    <xdr:colOff>883920</xdr:colOff>
                    <xdr:row>32</xdr:row>
                    <xdr:rowOff>251460</xdr:rowOff>
                  </from>
                  <to>
                    <xdr:col>4</xdr:col>
                    <xdr:colOff>426720</xdr:colOff>
                    <xdr:row>34</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A90AB-AD06-41ED-A5B1-978A0C98F2DA}">
  <sheetPr codeName="Sheet4">
    <pageSetUpPr fitToPage="1"/>
  </sheetPr>
  <dimension ref="A1:O31"/>
  <sheetViews>
    <sheetView view="pageBreakPreview" topLeftCell="A30" zoomScale="110" zoomScaleNormal="100" zoomScaleSheetLayoutView="110" workbookViewId="0"/>
  </sheetViews>
  <sheetFormatPr defaultColWidth="9" defaultRowHeight="15"/>
  <cols>
    <col min="1" max="1" width="15.88671875" style="780" customWidth="1"/>
    <col min="2" max="2" width="20.44140625" style="780" customWidth="1"/>
    <col min="3" max="4" width="15.88671875" style="780" customWidth="1"/>
    <col min="5" max="5" width="31.88671875" style="780" customWidth="1"/>
    <col min="6" max="16384" width="9" style="780"/>
  </cols>
  <sheetData>
    <row r="1" spans="1:15" ht="18.75" customHeight="1">
      <c r="E1" s="781" t="s">
        <v>1201</v>
      </c>
    </row>
    <row r="2" spans="1:15" ht="33.75" customHeight="1">
      <c r="A2" s="997" t="s">
        <v>1020</v>
      </c>
      <c r="B2" s="997"/>
      <c r="C2" s="997"/>
      <c r="D2" s="997"/>
      <c r="E2" s="997"/>
      <c r="O2" s="781"/>
    </row>
    <row r="3" spans="1:15">
      <c r="O3" s="781"/>
    </row>
    <row r="4" spans="1:15" ht="15.6" thickBot="1">
      <c r="E4" s="836" t="s">
        <v>1016</v>
      </c>
      <c r="O4" s="781"/>
    </row>
    <row r="5" spans="1:15" ht="27.9" customHeight="1" thickBot="1">
      <c r="A5" s="819" t="s">
        <v>1041</v>
      </c>
      <c r="B5" s="1035"/>
      <c r="C5" s="1035"/>
      <c r="D5" s="1036"/>
      <c r="E5" s="1037"/>
    </row>
    <row r="6" spans="1:15" ht="19.5" customHeight="1">
      <c r="A6" s="815" t="s">
        <v>338</v>
      </c>
      <c r="B6" s="812"/>
      <c r="C6" s="815" t="s">
        <v>1013</v>
      </c>
      <c r="D6" s="998"/>
      <c r="E6" s="999"/>
    </row>
    <row r="7" spans="1:15" ht="19.5" customHeight="1">
      <c r="A7" s="815" t="s">
        <v>907</v>
      </c>
      <c r="B7" s="812"/>
      <c r="C7" s="1000" t="s">
        <v>1014</v>
      </c>
      <c r="D7" s="1001"/>
      <c r="E7" s="1002"/>
    </row>
    <row r="8" spans="1:15" ht="19.5" customHeight="1">
      <c r="A8" s="815" t="s">
        <v>1003</v>
      </c>
      <c r="B8" s="812"/>
      <c r="C8" s="1000"/>
      <c r="D8" s="1003"/>
      <c r="E8" s="1004"/>
    </row>
    <row r="9" spans="1:15" ht="19.5" customHeight="1">
      <c r="A9" s="934" t="s">
        <v>1004</v>
      </c>
      <c r="B9" s="812"/>
      <c r="C9" s="934" t="s">
        <v>1021</v>
      </c>
      <c r="D9" s="998"/>
      <c r="E9" s="999"/>
    </row>
    <row r="10" spans="1:15" ht="19.5" customHeight="1">
      <c r="A10" s="934" t="s">
        <v>1012</v>
      </c>
      <c r="B10" s="812"/>
      <c r="C10" s="934" t="s">
        <v>1019</v>
      </c>
      <c r="D10" s="998"/>
      <c r="E10" s="999"/>
    </row>
    <row r="11" spans="1:15" ht="24.9" customHeight="1" thickBot="1">
      <c r="A11" s="811"/>
    </row>
    <row r="12" spans="1:15" ht="20.100000000000001" customHeight="1">
      <c r="A12" s="813" t="s">
        <v>1022</v>
      </c>
      <c r="B12" s="1032"/>
      <c r="C12" s="1033"/>
      <c r="D12" s="945" t="s">
        <v>1278</v>
      </c>
      <c r="E12" s="785"/>
    </row>
    <row r="13" spans="1:15" ht="20.100000000000001" customHeight="1">
      <c r="A13" s="941" t="s">
        <v>1014</v>
      </c>
      <c r="B13" s="1038"/>
      <c r="C13" s="1039"/>
      <c r="D13" s="1039"/>
      <c r="E13" s="1040"/>
    </row>
    <row r="14" spans="1:15" ht="19.5" customHeight="1">
      <c r="A14" s="943" t="s">
        <v>1281</v>
      </c>
      <c r="B14" s="812"/>
      <c r="C14" s="934" t="s">
        <v>1282</v>
      </c>
      <c r="D14" s="998"/>
      <c r="E14" s="1029"/>
    </row>
    <row r="15" spans="1:15" ht="19.5" customHeight="1" thickBot="1">
      <c r="A15" s="940" t="s">
        <v>1012</v>
      </c>
      <c r="B15" s="944"/>
      <c r="C15" s="939" t="s">
        <v>1019</v>
      </c>
      <c r="D15" s="1030"/>
      <c r="E15" s="1031"/>
    </row>
    <row r="16" spans="1:15" ht="42" customHeight="1">
      <c r="A16" s="820" t="s">
        <v>1009</v>
      </c>
      <c r="B16" s="1032"/>
      <c r="C16" s="1033"/>
      <c r="D16" s="1034" t="s">
        <v>1070</v>
      </c>
      <c r="E16" s="1007"/>
    </row>
    <row r="17" spans="1:11" ht="20.100000000000001" customHeight="1">
      <c r="A17" s="816" t="s">
        <v>1023</v>
      </c>
      <c r="B17" s="1022"/>
      <c r="C17" s="1023"/>
      <c r="D17" s="817" t="s">
        <v>1018</v>
      </c>
      <c r="E17" s="818">
        <f>B18-E18</f>
        <v>0</v>
      </c>
    </row>
    <row r="18" spans="1:11" ht="20.100000000000001" customHeight="1">
      <c r="A18" s="815" t="s">
        <v>1012</v>
      </c>
      <c r="B18" s="1009"/>
      <c r="C18" s="1010"/>
      <c r="D18" s="817" t="s">
        <v>1019</v>
      </c>
      <c r="E18" s="818"/>
    </row>
    <row r="19" spans="1:11" ht="95.1" customHeight="1">
      <c r="A19" s="990"/>
      <c r="B19" s="991"/>
      <c r="C19" s="991"/>
      <c r="D19" s="992"/>
      <c r="E19" s="993"/>
    </row>
    <row r="20" spans="1:11" ht="24.9" customHeight="1" thickBot="1"/>
    <row r="21" spans="1:11" ht="20.100000000000001" customHeight="1">
      <c r="A21" s="813" t="s">
        <v>1022</v>
      </c>
      <c r="B21" s="1032"/>
      <c r="C21" s="1033"/>
      <c r="D21" s="942" t="s">
        <v>1278</v>
      </c>
      <c r="E21" s="785"/>
    </row>
    <row r="22" spans="1:11" ht="20.100000000000001" customHeight="1">
      <c r="A22" s="941" t="s">
        <v>1014</v>
      </c>
      <c r="B22" s="1038"/>
      <c r="C22" s="1039"/>
      <c r="D22" s="1039"/>
      <c r="E22" s="1040"/>
    </row>
    <row r="23" spans="1:11" ht="19.5" customHeight="1">
      <c r="A23" s="943" t="s">
        <v>1281</v>
      </c>
      <c r="B23" s="812"/>
      <c r="C23" s="934" t="s">
        <v>1282</v>
      </c>
      <c r="D23" s="998"/>
      <c r="E23" s="1029"/>
    </row>
    <row r="24" spans="1:11" ht="19.5" customHeight="1" thickBot="1">
      <c r="A24" s="940" t="s">
        <v>1012</v>
      </c>
      <c r="B24" s="944"/>
      <c r="C24" s="939" t="s">
        <v>1019</v>
      </c>
      <c r="D24" s="1030"/>
      <c r="E24" s="1031"/>
    </row>
    <row r="25" spans="1:11" ht="54" customHeight="1">
      <c r="A25" s="820" t="s">
        <v>1009</v>
      </c>
      <c r="B25" s="1032"/>
      <c r="C25" s="1033"/>
      <c r="D25" s="1034" t="s">
        <v>1069</v>
      </c>
      <c r="E25" s="1007"/>
    </row>
    <row r="26" spans="1:11" ht="20.100000000000001" customHeight="1">
      <c r="A26" s="816" t="s">
        <v>1023</v>
      </c>
      <c r="B26" s="1022"/>
      <c r="C26" s="1023"/>
      <c r="D26" s="817" t="s">
        <v>1018</v>
      </c>
      <c r="E26" s="818">
        <f>B27-E27</f>
        <v>0</v>
      </c>
    </row>
    <row r="27" spans="1:11" ht="20.100000000000001" customHeight="1">
      <c r="A27" s="815" t="s">
        <v>1012</v>
      </c>
      <c r="B27" s="1009"/>
      <c r="C27" s="1010"/>
      <c r="D27" s="817" t="s">
        <v>1019</v>
      </c>
      <c r="E27" s="818"/>
    </row>
    <row r="28" spans="1:11" ht="95.1" customHeight="1">
      <c r="A28" s="990"/>
      <c r="B28" s="991"/>
      <c r="C28" s="991"/>
      <c r="D28" s="992"/>
      <c r="E28" s="993"/>
    </row>
    <row r="30" spans="1:11" s="828" customFormat="1">
      <c r="A30" s="827" t="s">
        <v>1027</v>
      </c>
      <c r="B30" s="827"/>
      <c r="C30" s="827"/>
      <c r="D30" s="827"/>
      <c r="E30" s="827"/>
      <c r="F30" s="827"/>
      <c r="G30" s="827"/>
      <c r="H30" s="827"/>
      <c r="I30" s="827"/>
      <c r="J30" s="827"/>
      <c r="K30" s="827"/>
    </row>
    <row r="31" spans="1:11" s="830" customFormat="1">
      <c r="A31" s="827" t="s">
        <v>1160</v>
      </c>
      <c r="B31" s="829"/>
      <c r="C31" s="831"/>
      <c r="F31" s="832"/>
      <c r="G31" s="832"/>
      <c r="H31" s="833"/>
    </row>
  </sheetData>
  <mergeCells count="27">
    <mergeCell ref="B12:C12"/>
    <mergeCell ref="D14:E14"/>
    <mergeCell ref="D15:E15"/>
    <mergeCell ref="B21:C21"/>
    <mergeCell ref="B22:E22"/>
    <mergeCell ref="B26:C26"/>
    <mergeCell ref="B27:C27"/>
    <mergeCell ref="A28:C28"/>
    <mergeCell ref="D28:E28"/>
    <mergeCell ref="B25:C25"/>
    <mergeCell ref="D25:E25"/>
    <mergeCell ref="D23:E23"/>
    <mergeCell ref="D24:E24"/>
    <mergeCell ref="A19:C19"/>
    <mergeCell ref="D19:E19"/>
    <mergeCell ref="A2:E2"/>
    <mergeCell ref="D6:E6"/>
    <mergeCell ref="C7:C8"/>
    <mergeCell ref="D9:E9"/>
    <mergeCell ref="B17:C17"/>
    <mergeCell ref="B18:C18"/>
    <mergeCell ref="D7:E8"/>
    <mergeCell ref="B16:C16"/>
    <mergeCell ref="D16:E16"/>
    <mergeCell ref="B5:E5"/>
    <mergeCell ref="D10:E10"/>
    <mergeCell ref="B13:E13"/>
  </mergeCells>
  <phoneticPr fontId="17"/>
  <printOptions horizontalCentered="1"/>
  <pageMargins left="0.59055118110236227" right="0.59055118110236227" top="0.74803149606299213" bottom="0.74803149606299213" header="0.31496062992125984" footer="0.31496062992125984"/>
  <pageSetup paperSize="9" scale="9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5571" r:id="rId4" name="Check Box 3">
              <controlPr defaultSize="0" autoFill="0" autoLine="0" autoPict="0">
                <anchor moveWithCells="1">
                  <from>
                    <xdr:col>4</xdr:col>
                    <xdr:colOff>45720</xdr:colOff>
                    <xdr:row>15</xdr:row>
                    <xdr:rowOff>0</xdr:rowOff>
                  </from>
                  <to>
                    <xdr:col>4</xdr:col>
                    <xdr:colOff>571500</xdr:colOff>
                    <xdr:row>15</xdr:row>
                    <xdr:rowOff>312420</xdr:rowOff>
                  </to>
                </anchor>
              </controlPr>
            </control>
          </mc:Choice>
        </mc:AlternateContent>
        <mc:AlternateContent xmlns:mc="http://schemas.openxmlformats.org/markup-compatibility/2006">
          <mc:Choice Requires="x14">
            <control shapeId="365573" r:id="rId5" name="Check Box 5">
              <controlPr defaultSize="0" autoFill="0" autoLine="0" autoPict="0">
                <anchor moveWithCells="1">
                  <from>
                    <xdr:col>4</xdr:col>
                    <xdr:colOff>632460</xdr:colOff>
                    <xdr:row>15</xdr:row>
                    <xdr:rowOff>152400</xdr:rowOff>
                  </from>
                  <to>
                    <xdr:col>4</xdr:col>
                    <xdr:colOff>1341120</xdr:colOff>
                    <xdr:row>16</xdr:row>
                    <xdr:rowOff>0</xdr:rowOff>
                  </to>
                </anchor>
              </controlPr>
            </control>
          </mc:Choice>
        </mc:AlternateContent>
        <mc:AlternateContent xmlns:mc="http://schemas.openxmlformats.org/markup-compatibility/2006">
          <mc:Choice Requires="x14">
            <control shapeId="365583" r:id="rId6" name="Check Box 15">
              <controlPr defaultSize="0" autoFill="0" autoLine="0" autoPict="0">
                <anchor moveWithCells="1">
                  <from>
                    <xdr:col>4</xdr:col>
                    <xdr:colOff>60960</xdr:colOff>
                    <xdr:row>24</xdr:row>
                    <xdr:rowOff>30480</xdr:rowOff>
                  </from>
                  <to>
                    <xdr:col>4</xdr:col>
                    <xdr:colOff>769620</xdr:colOff>
                    <xdr:row>24</xdr:row>
                    <xdr:rowOff>419100</xdr:rowOff>
                  </to>
                </anchor>
              </controlPr>
            </control>
          </mc:Choice>
        </mc:AlternateContent>
        <mc:AlternateContent xmlns:mc="http://schemas.openxmlformats.org/markup-compatibility/2006">
          <mc:Choice Requires="x14">
            <control shapeId="365584" r:id="rId7" name="Check Box 16">
              <controlPr defaultSize="0" autoFill="0" autoLine="0" autoPict="0">
                <anchor moveWithCells="1">
                  <from>
                    <xdr:col>4</xdr:col>
                    <xdr:colOff>594360</xdr:colOff>
                    <xdr:row>24</xdr:row>
                    <xdr:rowOff>228600</xdr:rowOff>
                  </from>
                  <to>
                    <xdr:col>4</xdr:col>
                    <xdr:colOff>1303020</xdr:colOff>
                    <xdr:row>24</xdr:row>
                    <xdr:rowOff>617220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3207F-6C27-4641-A97F-9039224B0F68}">
  <sheetPr codeName="Sheet5">
    <pageSetUpPr autoPageBreaks="0"/>
  </sheetPr>
  <dimension ref="A1:AE52"/>
  <sheetViews>
    <sheetView showGridLines="0" showRuler="0" view="pageBreakPreview" topLeftCell="Q1" zoomScale="110" zoomScaleNormal="90" zoomScaleSheetLayoutView="110" workbookViewId="0"/>
  </sheetViews>
  <sheetFormatPr defaultColWidth="9" defaultRowHeight="12.75" customHeight="1" outlineLevelRow="1" outlineLevelCol="1"/>
  <cols>
    <col min="1" max="1" width="9.88671875" style="699" customWidth="1"/>
    <col min="2" max="2" width="3.33203125" style="697" customWidth="1"/>
    <col min="3" max="3" width="23.88671875" style="698" customWidth="1"/>
    <col min="4" max="4" width="23.77734375" style="699" customWidth="1"/>
    <col min="5" max="7" width="10.6640625" style="697" customWidth="1"/>
    <col min="8" max="8" width="10.6640625" style="697" hidden="1" customWidth="1" outlineLevel="1"/>
    <col min="9" max="9" width="10" style="696" customWidth="1" collapsed="1"/>
    <col min="10" max="25" width="10" style="696" customWidth="1"/>
    <col min="26" max="26" width="0.88671875" style="696" customWidth="1"/>
    <col min="27" max="27" width="17.33203125" style="698" customWidth="1"/>
    <col min="28" max="28" width="4.21875" style="700" hidden="1" customWidth="1"/>
    <col min="29" max="31" width="8.109375" style="701" customWidth="1"/>
    <col min="32" max="16384" width="9" style="699"/>
  </cols>
  <sheetData>
    <row r="1" spans="1:31" s="532" customFormat="1" ht="18.75" customHeight="1">
      <c r="A1" s="532" t="s">
        <v>866</v>
      </c>
      <c r="B1" s="533"/>
      <c r="C1" s="534"/>
      <c r="D1" s="533"/>
      <c r="I1" s="535"/>
      <c r="J1" s="535"/>
      <c r="K1" s="535"/>
      <c r="L1" s="535"/>
      <c r="M1" s="535"/>
      <c r="N1" s="535"/>
      <c r="O1" s="535"/>
      <c r="P1" s="535"/>
      <c r="Q1" s="535"/>
      <c r="R1" s="535"/>
      <c r="S1" s="535"/>
      <c r="T1" s="535"/>
      <c r="U1" s="535"/>
      <c r="V1" s="535"/>
      <c r="W1" s="535"/>
      <c r="X1" s="535"/>
      <c r="Y1" s="535"/>
      <c r="Z1" s="535"/>
      <c r="AA1" s="534"/>
      <c r="AB1" s="533"/>
      <c r="AC1" s="536"/>
      <c r="AD1" s="536"/>
      <c r="AE1" s="537" t="s">
        <v>1202</v>
      </c>
    </row>
    <row r="2" spans="1:31" s="532" customFormat="1" ht="18.75" customHeight="1">
      <c r="A2" s="532" t="s">
        <v>714</v>
      </c>
      <c r="B2" s="533"/>
      <c r="C2" s="534"/>
      <c r="I2" s="535"/>
      <c r="J2" s="535"/>
      <c r="K2" s="535"/>
      <c r="L2" s="535"/>
      <c r="M2" s="535"/>
      <c r="N2" s="535"/>
      <c r="O2" s="535"/>
      <c r="P2" s="535"/>
      <c r="Q2" s="535"/>
      <c r="R2" s="535"/>
      <c r="S2" s="535"/>
      <c r="U2" s="535"/>
      <c r="V2" s="535"/>
      <c r="W2" s="535"/>
      <c r="Y2" s="538" t="s">
        <v>715</v>
      </c>
      <c r="AA2" s="534"/>
      <c r="AB2" s="533"/>
      <c r="AC2" s="536"/>
      <c r="AD2" s="536"/>
      <c r="AE2" s="536"/>
    </row>
    <row r="3" spans="1:31" s="539" customFormat="1" ht="9.6">
      <c r="C3" s="540"/>
      <c r="I3" s="539" t="s">
        <v>716</v>
      </c>
      <c r="J3" s="539" t="s">
        <v>717</v>
      </c>
      <c r="K3" s="539" t="s">
        <v>718</v>
      </c>
      <c r="L3" s="539" t="s">
        <v>719</v>
      </c>
      <c r="M3" s="539" t="s">
        <v>720</v>
      </c>
      <c r="N3" s="539" t="s">
        <v>721</v>
      </c>
      <c r="O3" s="539" t="s">
        <v>722</v>
      </c>
      <c r="P3" s="539" t="s">
        <v>723</v>
      </c>
      <c r="T3" s="541" t="s">
        <v>724</v>
      </c>
      <c r="U3" s="539" t="s">
        <v>725</v>
      </c>
      <c r="V3" s="539" t="s">
        <v>726</v>
      </c>
      <c r="W3" s="539" t="s">
        <v>727</v>
      </c>
      <c r="X3" s="539" t="s">
        <v>728</v>
      </c>
      <c r="Y3" s="542" t="s">
        <v>729</v>
      </c>
      <c r="AA3" s="540"/>
      <c r="AC3" s="543"/>
      <c r="AD3" s="543"/>
    </row>
    <row r="4" spans="1:31" s="539" customFormat="1" ht="10.199999999999999" thickBot="1">
      <c r="B4" s="539" t="s">
        <v>730</v>
      </c>
      <c r="C4" s="540" t="s">
        <v>731</v>
      </c>
      <c r="D4" s="539" t="s">
        <v>732</v>
      </c>
      <c r="E4" s="539" t="s">
        <v>731</v>
      </c>
      <c r="F4" s="539" t="s">
        <v>731</v>
      </c>
      <c r="G4" s="539" t="s">
        <v>731</v>
      </c>
      <c r="I4" s="539" t="s">
        <v>732</v>
      </c>
      <c r="J4" s="539" t="s">
        <v>732</v>
      </c>
      <c r="K4" s="539" t="s">
        <v>732</v>
      </c>
      <c r="L4" s="539" t="s">
        <v>730</v>
      </c>
      <c r="M4" s="539" t="s">
        <v>732</v>
      </c>
      <c r="N4" s="539" t="s">
        <v>732</v>
      </c>
      <c r="O4" s="539" t="s">
        <v>732</v>
      </c>
      <c r="T4" s="541" t="s">
        <v>730</v>
      </c>
      <c r="U4" s="539" t="s">
        <v>732</v>
      </c>
      <c r="V4" s="539" t="s">
        <v>732</v>
      </c>
      <c r="W4" s="539" t="s">
        <v>732</v>
      </c>
      <c r="X4" s="539" t="s">
        <v>732</v>
      </c>
      <c r="Y4" s="540" t="s">
        <v>730</v>
      </c>
      <c r="AA4" s="540" t="s">
        <v>733</v>
      </c>
      <c r="AC4" s="543" t="s">
        <v>730</v>
      </c>
      <c r="AD4" s="543" t="s">
        <v>730</v>
      </c>
      <c r="AE4" s="539" t="s">
        <v>730</v>
      </c>
    </row>
    <row r="5" spans="1:31" s="549" customFormat="1" ht="9.9" customHeight="1">
      <c r="A5" s="1057" t="s">
        <v>734</v>
      </c>
      <c r="B5" s="1059" t="s">
        <v>735</v>
      </c>
      <c r="C5" s="1060"/>
      <c r="D5" s="1057" t="s">
        <v>736</v>
      </c>
      <c r="E5" s="1054" t="s">
        <v>737</v>
      </c>
      <c r="F5" s="1064" t="s">
        <v>738</v>
      </c>
      <c r="G5" s="544"/>
      <c r="H5" s="545"/>
      <c r="I5" s="1066" t="s">
        <v>739</v>
      </c>
      <c r="J5" s="1049" t="s">
        <v>740</v>
      </c>
      <c r="K5" s="1054" t="s">
        <v>741</v>
      </c>
      <c r="L5" s="1047" t="s">
        <v>742</v>
      </c>
      <c r="M5" s="1068" t="s">
        <v>743</v>
      </c>
      <c r="N5" s="1070" t="s">
        <v>744</v>
      </c>
      <c r="O5" s="1055" t="s">
        <v>745</v>
      </c>
      <c r="P5" s="1043" t="s">
        <v>746</v>
      </c>
      <c r="Q5" s="546"/>
      <c r="R5" s="546"/>
      <c r="S5" s="547"/>
      <c r="T5" s="1045" t="s">
        <v>747</v>
      </c>
      <c r="U5" s="1047" t="s">
        <v>748</v>
      </c>
      <c r="V5" s="1049" t="s">
        <v>749</v>
      </c>
      <c r="W5" s="1049" t="s">
        <v>750</v>
      </c>
      <c r="X5" s="1054" t="s">
        <v>751</v>
      </c>
      <c r="Y5" s="1051" t="s">
        <v>752</v>
      </c>
      <c r="Z5" s="548"/>
      <c r="AA5" s="1052" t="s">
        <v>753</v>
      </c>
      <c r="AB5" s="1054" t="s">
        <v>754</v>
      </c>
      <c r="AC5" s="1041" t="s">
        <v>755</v>
      </c>
      <c r="AD5" s="1041" t="s">
        <v>756</v>
      </c>
      <c r="AE5" s="1041" t="s">
        <v>757</v>
      </c>
    </row>
    <row r="6" spans="1:31" s="549" customFormat="1" ht="29.4" thickBot="1">
      <c r="A6" s="1058"/>
      <c r="B6" s="1061"/>
      <c r="C6" s="1062"/>
      <c r="D6" s="1058"/>
      <c r="E6" s="1063"/>
      <c r="F6" s="1065"/>
      <c r="G6" s="550" t="s">
        <v>758</v>
      </c>
      <c r="H6" s="551" t="s">
        <v>759</v>
      </c>
      <c r="I6" s="1067"/>
      <c r="J6" s="1050"/>
      <c r="K6" s="1050"/>
      <c r="L6" s="1048"/>
      <c r="M6" s="1069"/>
      <c r="N6" s="1063"/>
      <c r="O6" s="1056"/>
      <c r="P6" s="1044"/>
      <c r="Q6" s="552" t="s">
        <v>760</v>
      </c>
      <c r="R6" s="552" t="s">
        <v>761</v>
      </c>
      <c r="S6" s="553" t="s">
        <v>762</v>
      </c>
      <c r="T6" s="1046"/>
      <c r="U6" s="1048"/>
      <c r="V6" s="1050"/>
      <c r="W6" s="1050"/>
      <c r="X6" s="1050"/>
      <c r="Y6" s="1044"/>
      <c r="Z6" s="548"/>
      <c r="AA6" s="1053"/>
      <c r="AB6" s="1050"/>
      <c r="AC6" s="1042"/>
      <c r="AD6" s="1042"/>
      <c r="AE6" s="1042"/>
    </row>
    <row r="7" spans="1:31" s="571" customFormat="1" ht="12.75" hidden="1" customHeight="1" outlineLevel="1" thickBot="1">
      <c r="A7" s="554" t="e">
        <f>"①令和"&amp;#REF!&amp;"当初"</f>
        <v>#REF!</v>
      </c>
      <c r="B7" s="555"/>
      <c r="C7" s="556"/>
      <c r="D7" s="557"/>
      <c r="E7" s="558"/>
      <c r="F7" s="559"/>
      <c r="G7" s="560"/>
      <c r="H7" s="561" t="str">
        <f>F7&amp;G7</f>
        <v/>
      </c>
      <c r="I7" s="562"/>
      <c r="J7" s="563"/>
      <c r="K7" s="563"/>
      <c r="L7" s="564">
        <f>+I7-J7-K7</f>
        <v>0</v>
      </c>
      <c r="M7" s="565"/>
      <c r="N7" s="563"/>
      <c r="O7" s="563"/>
      <c r="P7" s="566"/>
      <c r="Q7" s="566"/>
      <c r="R7" s="566"/>
      <c r="S7" s="566"/>
      <c r="T7" s="567">
        <f t="shared" ref="T7:T9" si="0">SUM(M7:S7)-Q7-S7</f>
        <v>0</v>
      </c>
      <c r="U7" s="564"/>
      <c r="V7" s="563"/>
      <c r="W7" s="563"/>
      <c r="X7" s="563"/>
      <c r="Y7" s="568">
        <f t="shared" ref="Y7:Y9" si="1">I7-T7-U7-V7-W7-X7</f>
        <v>0</v>
      </c>
      <c r="Z7" s="563"/>
      <c r="AA7" s="569"/>
      <c r="AB7" s="569"/>
      <c r="AC7" s="570" t="str">
        <f>+IFERROR(T7/L7,"-")</f>
        <v>-</v>
      </c>
      <c r="AD7" s="570" t="str">
        <f>+IFERROR((T7-P7-O7)/(L7-P7-O7),"-")</f>
        <v>-</v>
      </c>
      <c r="AE7" s="570" t="str">
        <f>+IFERROR(N7/L7,"-")</f>
        <v>-</v>
      </c>
    </row>
    <row r="8" spans="1:31" s="571" customFormat="1" ht="12.75" hidden="1" customHeight="1" outlineLevel="1" thickTop="1">
      <c r="A8" s="554" t="e">
        <f>"②令和"&amp;#REF!-1&amp;"当初"</f>
        <v>#REF!</v>
      </c>
      <c r="B8" s="555"/>
      <c r="C8" s="556"/>
      <c r="D8" s="572" t="s">
        <v>763</v>
      </c>
      <c r="E8" s="558"/>
      <c r="F8" s="559"/>
      <c r="G8" s="559"/>
      <c r="H8" s="573" t="str">
        <f t="shared" ref="H8:H26" si="2">F8&amp;G8</f>
        <v/>
      </c>
      <c r="I8" s="562"/>
      <c r="J8" s="563"/>
      <c r="K8" s="563"/>
      <c r="L8" s="564">
        <f>+I8-J8-K8</f>
        <v>0</v>
      </c>
      <c r="M8" s="565"/>
      <c r="N8" s="563"/>
      <c r="O8" s="563"/>
      <c r="P8" s="563"/>
      <c r="Q8" s="563"/>
      <c r="R8" s="563"/>
      <c r="S8" s="563"/>
      <c r="T8" s="567">
        <f t="shared" si="0"/>
        <v>0</v>
      </c>
      <c r="U8" s="564"/>
      <c r="V8" s="563"/>
      <c r="W8" s="563"/>
      <c r="X8" s="563"/>
      <c r="Y8" s="568">
        <f t="shared" si="1"/>
        <v>0</v>
      </c>
      <c r="Z8" s="563"/>
      <c r="AA8" s="569"/>
      <c r="AB8" s="569"/>
      <c r="AC8" s="570" t="str">
        <f>+IFERROR(T8/L8,"-")</f>
        <v>-</v>
      </c>
      <c r="AD8" s="570" t="str">
        <f>+IFERROR((T8-P8-O8)/(L8-P8-O8),"-")</f>
        <v>-</v>
      </c>
      <c r="AE8" s="570" t="str">
        <f>+IFERROR(N8/L8,"-")</f>
        <v>-</v>
      </c>
    </row>
    <row r="9" spans="1:31" s="589" customFormat="1" ht="12.75" hidden="1" customHeight="1" outlineLevel="1" thickTop="1">
      <c r="A9" s="574" t="s">
        <v>764</v>
      </c>
      <c r="B9" s="575"/>
      <c r="C9" s="576"/>
      <c r="D9" s="577" t="s">
        <v>765</v>
      </c>
      <c r="E9" s="578"/>
      <c r="F9" s="579"/>
      <c r="G9" s="579"/>
      <c r="H9" s="580" t="str">
        <f t="shared" si="2"/>
        <v/>
      </c>
      <c r="I9" s="581">
        <f>+I7-I8</f>
        <v>0</v>
      </c>
      <c r="J9" s="582">
        <f t="shared" ref="J9:Q9" si="3">+J7-J8</f>
        <v>0</v>
      </c>
      <c r="K9" s="582">
        <f t="shared" si="3"/>
        <v>0</v>
      </c>
      <c r="L9" s="583">
        <f t="shared" si="3"/>
        <v>0</v>
      </c>
      <c r="M9" s="584">
        <f t="shared" si="3"/>
        <v>0</v>
      </c>
      <c r="N9" s="582">
        <f t="shared" si="3"/>
        <v>0</v>
      </c>
      <c r="O9" s="582">
        <f t="shared" si="3"/>
        <v>0</v>
      </c>
      <c r="P9" s="582">
        <f t="shared" si="3"/>
        <v>0</v>
      </c>
      <c r="Q9" s="582">
        <f t="shared" si="3"/>
        <v>0</v>
      </c>
      <c r="R9" s="582">
        <f>+R7-R8</f>
        <v>0</v>
      </c>
      <c r="S9" s="582">
        <f>+S7-S8</f>
        <v>0</v>
      </c>
      <c r="T9" s="585">
        <f t="shared" si="0"/>
        <v>0</v>
      </c>
      <c r="U9" s="583">
        <f t="shared" ref="U9:X9" si="4">+U7-U8</f>
        <v>0</v>
      </c>
      <c r="V9" s="582">
        <f t="shared" si="4"/>
        <v>0</v>
      </c>
      <c r="W9" s="582">
        <f t="shared" si="4"/>
        <v>0</v>
      </c>
      <c r="X9" s="582">
        <f t="shared" si="4"/>
        <v>0</v>
      </c>
      <c r="Y9" s="586">
        <f t="shared" si="1"/>
        <v>0</v>
      </c>
      <c r="Z9" s="563"/>
      <c r="AA9" s="587"/>
      <c r="AB9" s="587"/>
      <c r="AC9" s="588"/>
      <c r="AD9" s="588"/>
      <c r="AE9" s="588"/>
    </row>
    <row r="10" spans="1:31" s="571" customFormat="1" ht="12.75" customHeight="1" collapsed="1" thickTop="1">
      <c r="A10" s="554" t="s">
        <v>1074</v>
      </c>
      <c r="B10" s="590"/>
      <c r="C10" s="591" t="s">
        <v>766</v>
      </c>
      <c r="D10" s="557" t="s">
        <v>767</v>
      </c>
      <c r="E10" s="558" t="s">
        <v>768</v>
      </c>
      <c r="F10" s="559"/>
      <c r="G10" s="559"/>
      <c r="H10" s="573" t="str">
        <f t="shared" si="2"/>
        <v/>
      </c>
      <c r="I10" s="562"/>
      <c r="J10" s="563"/>
      <c r="K10" s="563"/>
      <c r="L10" s="564">
        <v>0</v>
      </c>
      <c r="M10" s="565"/>
      <c r="N10" s="563"/>
      <c r="O10" s="563"/>
      <c r="P10" s="592"/>
      <c r="Q10" s="592"/>
      <c r="R10" s="592"/>
      <c r="S10" s="592"/>
      <c r="T10" s="567">
        <v>0</v>
      </c>
      <c r="U10" s="564"/>
      <c r="V10" s="563"/>
      <c r="W10" s="563"/>
      <c r="X10" s="563"/>
      <c r="Y10" s="568">
        <v>0</v>
      </c>
      <c r="Z10" s="563"/>
      <c r="AA10" s="569"/>
      <c r="AB10" s="569"/>
      <c r="AC10" s="570"/>
      <c r="AD10" s="570"/>
      <c r="AE10" s="570"/>
    </row>
    <row r="11" spans="1:31" s="571" customFormat="1" ht="12.75" customHeight="1">
      <c r="A11" s="554" t="s">
        <v>1075</v>
      </c>
      <c r="B11" s="593"/>
      <c r="C11" s="591" t="s">
        <v>766</v>
      </c>
      <c r="D11" s="557" t="s">
        <v>767</v>
      </c>
      <c r="E11" s="558" t="s">
        <v>768</v>
      </c>
      <c r="F11" s="559"/>
      <c r="G11" s="559"/>
      <c r="H11" s="573" t="str">
        <f t="shared" si="2"/>
        <v/>
      </c>
      <c r="I11" s="562"/>
      <c r="J11" s="563"/>
      <c r="K11" s="563"/>
      <c r="L11" s="564">
        <v>0</v>
      </c>
      <c r="M11" s="565"/>
      <c r="N11" s="563"/>
      <c r="O11" s="563"/>
      <c r="P11" s="594"/>
      <c r="Q11" s="594"/>
      <c r="R11" s="594"/>
      <c r="S11" s="594"/>
      <c r="T11" s="567">
        <v>0</v>
      </c>
      <c r="U11" s="564"/>
      <c r="V11" s="563"/>
      <c r="W11" s="563"/>
      <c r="X11" s="563"/>
      <c r="Y11" s="568">
        <v>0</v>
      </c>
      <c r="Z11" s="563"/>
      <c r="AA11" s="569"/>
      <c r="AB11" s="569"/>
      <c r="AC11" s="570"/>
      <c r="AD11" s="570"/>
      <c r="AE11" s="570"/>
    </row>
    <row r="12" spans="1:31" s="589" customFormat="1" ht="12.75" customHeight="1">
      <c r="A12" s="574" t="s">
        <v>764</v>
      </c>
      <c r="B12" s="595"/>
      <c r="C12" s="596" t="s">
        <v>766</v>
      </c>
      <c r="D12" s="577" t="s">
        <v>767</v>
      </c>
      <c r="E12" s="578" t="s">
        <v>768</v>
      </c>
      <c r="F12" s="579"/>
      <c r="G12" s="579"/>
      <c r="H12" s="580" t="str">
        <f t="shared" si="2"/>
        <v/>
      </c>
      <c r="I12" s="581">
        <v>0</v>
      </c>
      <c r="J12" s="582">
        <v>0</v>
      </c>
      <c r="K12" s="582">
        <v>0</v>
      </c>
      <c r="L12" s="583">
        <v>0</v>
      </c>
      <c r="M12" s="584">
        <v>0</v>
      </c>
      <c r="N12" s="582">
        <v>0</v>
      </c>
      <c r="O12" s="582">
        <v>0</v>
      </c>
      <c r="P12" s="597">
        <v>0</v>
      </c>
      <c r="Q12" s="597">
        <v>0</v>
      </c>
      <c r="R12" s="597">
        <v>0</v>
      </c>
      <c r="S12" s="597">
        <v>0</v>
      </c>
      <c r="T12" s="585">
        <v>0</v>
      </c>
      <c r="U12" s="583">
        <v>0</v>
      </c>
      <c r="V12" s="582">
        <v>0</v>
      </c>
      <c r="W12" s="582">
        <v>0</v>
      </c>
      <c r="X12" s="582">
        <v>0</v>
      </c>
      <c r="Y12" s="586">
        <v>0</v>
      </c>
      <c r="Z12" s="563"/>
      <c r="AA12" s="587"/>
      <c r="AB12" s="587"/>
      <c r="AC12" s="588"/>
      <c r="AD12" s="588"/>
      <c r="AE12" s="588"/>
    </row>
    <row r="13" spans="1:31" s="571" customFormat="1" ht="14.4">
      <c r="A13" s="598"/>
      <c r="B13" s="599"/>
      <c r="C13" s="600"/>
      <c r="D13" s="601" t="s">
        <v>769</v>
      </c>
      <c r="E13" s="602"/>
      <c r="F13" s="602"/>
      <c r="G13" s="602"/>
      <c r="H13" s="602"/>
      <c r="I13" s="603"/>
      <c r="J13" s="603"/>
      <c r="K13" s="603"/>
      <c r="L13" s="603"/>
      <c r="M13" s="603"/>
      <c r="N13" s="603"/>
      <c r="O13" s="603"/>
      <c r="P13" s="603"/>
      <c r="Q13" s="603"/>
      <c r="R13" s="603"/>
      <c r="S13" s="603"/>
      <c r="T13" s="603"/>
      <c r="U13" s="603"/>
      <c r="V13" s="603"/>
      <c r="W13" s="603"/>
      <c r="X13" s="603"/>
      <c r="Y13" s="603"/>
      <c r="Z13" s="564"/>
      <c r="AA13" s="604"/>
      <c r="AB13" s="604"/>
      <c r="AC13" s="605"/>
      <c r="AD13" s="605"/>
      <c r="AE13" s="605"/>
    </row>
    <row r="14" spans="1:31" s="623" customFormat="1" ht="12.75" customHeight="1">
      <c r="A14" s="606" t="s">
        <v>1074</v>
      </c>
      <c r="B14" s="607"/>
      <c r="C14" s="608" t="s">
        <v>770</v>
      </c>
      <c r="D14" s="609"/>
      <c r="E14" s="610"/>
      <c r="F14" s="611"/>
      <c r="G14" s="611"/>
      <c r="H14" s="612" t="str">
        <f t="shared" si="2"/>
        <v/>
      </c>
      <c r="I14" s="613">
        <v>0</v>
      </c>
      <c r="J14" s="614">
        <v>0</v>
      </c>
      <c r="K14" s="614">
        <v>0</v>
      </c>
      <c r="L14" s="615">
        <v>0</v>
      </c>
      <c r="M14" s="616">
        <v>0</v>
      </c>
      <c r="N14" s="614">
        <v>0</v>
      </c>
      <c r="O14" s="614">
        <v>0</v>
      </c>
      <c r="P14" s="617">
        <v>0</v>
      </c>
      <c r="Q14" s="617">
        <v>0</v>
      </c>
      <c r="R14" s="617">
        <v>0</v>
      </c>
      <c r="S14" s="617">
        <v>0</v>
      </c>
      <c r="T14" s="618">
        <v>0</v>
      </c>
      <c r="U14" s="615">
        <v>0</v>
      </c>
      <c r="V14" s="614">
        <v>0</v>
      </c>
      <c r="W14" s="614">
        <v>0</v>
      </c>
      <c r="X14" s="614">
        <v>0</v>
      </c>
      <c r="Y14" s="619">
        <v>0</v>
      </c>
      <c r="Z14" s="620">
        <v>0</v>
      </c>
      <c r="AA14" s="621"/>
      <c r="AB14" s="621"/>
      <c r="AC14" s="622"/>
      <c r="AD14" s="622"/>
      <c r="AE14" s="622"/>
    </row>
    <row r="15" spans="1:31" s="638" customFormat="1" ht="12.75" customHeight="1">
      <c r="A15" s="624" t="s">
        <v>1075</v>
      </c>
      <c r="B15" s="625"/>
      <c r="C15" s="626" t="s">
        <v>770</v>
      </c>
      <c r="D15" s="627"/>
      <c r="E15" s="628"/>
      <c r="F15" s="629"/>
      <c r="G15" s="629"/>
      <c r="H15" s="630" t="str">
        <f t="shared" si="2"/>
        <v/>
      </c>
      <c r="I15" s="631">
        <v>0</v>
      </c>
      <c r="J15" s="620">
        <v>0</v>
      </c>
      <c r="K15" s="620">
        <v>0</v>
      </c>
      <c r="L15" s="632">
        <v>0</v>
      </c>
      <c r="M15" s="633">
        <v>0</v>
      </c>
      <c r="N15" s="620">
        <v>0</v>
      </c>
      <c r="O15" s="620">
        <v>0</v>
      </c>
      <c r="P15" s="634">
        <v>0</v>
      </c>
      <c r="Q15" s="634">
        <v>0</v>
      </c>
      <c r="R15" s="634">
        <v>0</v>
      </c>
      <c r="S15" s="634">
        <v>0</v>
      </c>
      <c r="T15" s="635">
        <v>0</v>
      </c>
      <c r="U15" s="632">
        <v>0</v>
      </c>
      <c r="V15" s="620">
        <v>0</v>
      </c>
      <c r="W15" s="620">
        <v>0</v>
      </c>
      <c r="X15" s="620">
        <v>0</v>
      </c>
      <c r="Y15" s="636">
        <v>0</v>
      </c>
      <c r="Z15" s="620"/>
      <c r="AA15" s="628"/>
      <c r="AB15" s="628"/>
      <c r="AC15" s="637"/>
      <c r="AD15" s="637"/>
      <c r="AE15" s="637"/>
    </row>
    <row r="16" spans="1:31" s="655" customFormat="1" ht="12.75" customHeight="1">
      <c r="A16" s="639" t="s">
        <v>764</v>
      </c>
      <c r="B16" s="640"/>
      <c r="C16" s="641" t="s">
        <v>770</v>
      </c>
      <c r="D16" s="642"/>
      <c r="E16" s="643"/>
      <c r="F16" s="644"/>
      <c r="G16" s="644"/>
      <c r="H16" s="645" t="str">
        <f t="shared" si="2"/>
        <v/>
      </c>
      <c r="I16" s="646">
        <v>0</v>
      </c>
      <c r="J16" s="647">
        <v>0</v>
      </c>
      <c r="K16" s="647">
        <v>0</v>
      </c>
      <c r="L16" s="648">
        <v>0</v>
      </c>
      <c r="M16" s="649">
        <v>0</v>
      </c>
      <c r="N16" s="647">
        <v>0</v>
      </c>
      <c r="O16" s="647">
        <v>0</v>
      </c>
      <c r="P16" s="650">
        <v>0</v>
      </c>
      <c r="Q16" s="650">
        <v>0</v>
      </c>
      <c r="R16" s="650">
        <v>0</v>
      </c>
      <c r="S16" s="650">
        <v>0</v>
      </c>
      <c r="T16" s="651">
        <v>0</v>
      </c>
      <c r="U16" s="648">
        <v>0</v>
      </c>
      <c r="V16" s="647">
        <v>0</v>
      </c>
      <c r="W16" s="647">
        <v>0</v>
      </c>
      <c r="X16" s="647">
        <v>0</v>
      </c>
      <c r="Y16" s="652">
        <v>0</v>
      </c>
      <c r="Z16" s="620"/>
      <c r="AA16" s="653"/>
      <c r="AB16" s="653"/>
      <c r="AC16" s="654"/>
      <c r="AD16" s="654"/>
      <c r="AE16" s="654"/>
    </row>
    <row r="17" spans="1:31" s="571" customFormat="1" ht="12.75" customHeight="1">
      <c r="A17" s="554" t="s">
        <v>1074</v>
      </c>
      <c r="B17" s="593"/>
      <c r="C17" s="591" t="s">
        <v>771</v>
      </c>
      <c r="D17" s="656" t="s">
        <v>772</v>
      </c>
      <c r="E17" s="657" t="s">
        <v>773</v>
      </c>
      <c r="F17" s="658"/>
      <c r="G17" s="658"/>
      <c r="H17" s="659" t="str">
        <f t="shared" si="2"/>
        <v/>
      </c>
      <c r="I17" s="562"/>
      <c r="J17" s="563"/>
      <c r="K17" s="563"/>
      <c r="L17" s="564">
        <v>0</v>
      </c>
      <c r="M17" s="565"/>
      <c r="N17" s="563"/>
      <c r="O17" s="563"/>
      <c r="P17" s="594"/>
      <c r="Q17" s="594"/>
      <c r="R17" s="594"/>
      <c r="S17" s="594"/>
      <c r="T17" s="567">
        <v>0</v>
      </c>
      <c r="U17" s="564"/>
      <c r="V17" s="563"/>
      <c r="W17" s="563"/>
      <c r="X17" s="563"/>
      <c r="Y17" s="568">
        <v>0</v>
      </c>
      <c r="Z17" s="563"/>
      <c r="AA17" s="569"/>
      <c r="AB17" s="569"/>
      <c r="AC17" s="570"/>
      <c r="AD17" s="570"/>
      <c r="AE17" s="570"/>
    </row>
    <row r="18" spans="1:31" s="571" customFormat="1" ht="12.75" customHeight="1">
      <c r="A18" s="554" t="s">
        <v>1075</v>
      </c>
      <c r="B18" s="593"/>
      <c r="C18" s="591" t="s">
        <v>771</v>
      </c>
      <c r="D18" s="556" t="s">
        <v>772</v>
      </c>
      <c r="E18" s="657" t="s">
        <v>773</v>
      </c>
      <c r="F18" s="658"/>
      <c r="G18" s="658"/>
      <c r="H18" s="659" t="str">
        <f t="shared" si="2"/>
        <v/>
      </c>
      <c r="I18" s="562"/>
      <c r="J18" s="563"/>
      <c r="K18" s="563"/>
      <c r="L18" s="564">
        <v>0</v>
      </c>
      <c r="M18" s="565"/>
      <c r="N18" s="563"/>
      <c r="O18" s="563"/>
      <c r="P18" s="594"/>
      <c r="Q18" s="594"/>
      <c r="R18" s="594"/>
      <c r="S18" s="594"/>
      <c r="T18" s="567">
        <v>0</v>
      </c>
      <c r="U18" s="564"/>
      <c r="V18" s="563"/>
      <c r="W18" s="563"/>
      <c r="X18" s="563"/>
      <c r="Y18" s="568">
        <v>0</v>
      </c>
      <c r="Z18" s="563"/>
      <c r="AA18" s="569"/>
      <c r="AB18" s="569"/>
      <c r="AC18" s="570"/>
      <c r="AD18" s="570"/>
      <c r="AE18" s="570"/>
    </row>
    <row r="19" spans="1:31" s="589" customFormat="1" ht="12.75" customHeight="1">
      <c r="A19" s="574" t="s">
        <v>764</v>
      </c>
      <c r="B19" s="595"/>
      <c r="C19" s="596" t="s">
        <v>771</v>
      </c>
      <c r="D19" s="576" t="s">
        <v>772</v>
      </c>
      <c r="E19" s="660" t="s">
        <v>773</v>
      </c>
      <c r="F19" s="661"/>
      <c r="G19" s="661"/>
      <c r="H19" s="662" t="str">
        <f t="shared" si="2"/>
        <v/>
      </c>
      <c r="I19" s="581">
        <v>0</v>
      </c>
      <c r="J19" s="582">
        <v>0</v>
      </c>
      <c r="K19" s="582">
        <v>0</v>
      </c>
      <c r="L19" s="583">
        <v>0</v>
      </c>
      <c r="M19" s="584">
        <v>0</v>
      </c>
      <c r="N19" s="582">
        <v>0</v>
      </c>
      <c r="O19" s="582">
        <v>0</v>
      </c>
      <c r="P19" s="597">
        <v>0</v>
      </c>
      <c r="Q19" s="597">
        <v>0</v>
      </c>
      <c r="R19" s="597">
        <v>0</v>
      </c>
      <c r="S19" s="597">
        <v>0</v>
      </c>
      <c r="T19" s="585">
        <v>0</v>
      </c>
      <c r="U19" s="583">
        <v>0</v>
      </c>
      <c r="V19" s="582">
        <v>0</v>
      </c>
      <c r="W19" s="582">
        <v>0</v>
      </c>
      <c r="X19" s="582">
        <v>0</v>
      </c>
      <c r="Y19" s="586">
        <v>0</v>
      </c>
      <c r="Z19" s="563"/>
      <c r="AA19" s="587"/>
      <c r="AB19" s="587"/>
      <c r="AC19" s="588"/>
      <c r="AD19" s="588"/>
      <c r="AE19" s="588"/>
    </row>
    <row r="20" spans="1:31" s="571" customFormat="1" ht="14.4">
      <c r="A20" s="598"/>
      <c r="B20" s="599"/>
      <c r="C20" s="600"/>
      <c r="D20" s="601" t="s">
        <v>769</v>
      </c>
      <c r="E20" s="602"/>
      <c r="F20" s="602"/>
      <c r="G20" s="602"/>
      <c r="H20" s="602"/>
      <c r="I20" s="603"/>
      <c r="J20" s="603"/>
      <c r="K20" s="603"/>
      <c r="L20" s="603"/>
      <c r="M20" s="603"/>
      <c r="N20" s="603"/>
      <c r="O20" s="603"/>
      <c r="P20" s="603"/>
      <c r="Q20" s="603"/>
      <c r="R20" s="603"/>
      <c r="S20" s="603"/>
      <c r="T20" s="603"/>
      <c r="U20" s="603"/>
      <c r="V20" s="603"/>
      <c r="W20" s="603"/>
      <c r="X20" s="603"/>
      <c r="Y20" s="603"/>
      <c r="Z20" s="564"/>
      <c r="AA20" s="604"/>
      <c r="AB20" s="604"/>
      <c r="AC20" s="605"/>
      <c r="AD20" s="605"/>
      <c r="AE20" s="605"/>
    </row>
    <row r="21" spans="1:31" s="623" customFormat="1" ht="12.75" customHeight="1">
      <c r="A21" s="606" t="s">
        <v>1074</v>
      </c>
      <c r="B21" s="607"/>
      <c r="C21" s="608" t="s">
        <v>774</v>
      </c>
      <c r="D21" s="609"/>
      <c r="E21" s="610"/>
      <c r="F21" s="611"/>
      <c r="G21" s="611"/>
      <c r="H21" s="612" t="str">
        <f t="shared" si="2"/>
        <v/>
      </c>
      <c r="I21" s="613">
        <v>0</v>
      </c>
      <c r="J21" s="614">
        <v>0</v>
      </c>
      <c r="K21" s="614">
        <v>0</v>
      </c>
      <c r="L21" s="615">
        <v>0</v>
      </c>
      <c r="M21" s="616">
        <v>0</v>
      </c>
      <c r="N21" s="614">
        <v>0</v>
      </c>
      <c r="O21" s="614">
        <v>0</v>
      </c>
      <c r="P21" s="617">
        <v>0</v>
      </c>
      <c r="Q21" s="617">
        <v>0</v>
      </c>
      <c r="R21" s="617">
        <v>0</v>
      </c>
      <c r="S21" s="617">
        <v>0</v>
      </c>
      <c r="T21" s="618">
        <v>0</v>
      </c>
      <c r="U21" s="615">
        <v>0</v>
      </c>
      <c r="V21" s="614">
        <v>0</v>
      </c>
      <c r="W21" s="614">
        <v>0</v>
      </c>
      <c r="X21" s="614">
        <v>0</v>
      </c>
      <c r="Y21" s="619">
        <v>0</v>
      </c>
      <c r="Z21" s="620"/>
      <c r="AA21" s="621"/>
      <c r="AB21" s="621"/>
      <c r="AC21" s="622"/>
      <c r="AD21" s="622"/>
      <c r="AE21" s="622"/>
    </row>
    <row r="22" spans="1:31" s="638" customFormat="1" ht="12.75" customHeight="1">
      <c r="A22" s="624" t="s">
        <v>1075</v>
      </c>
      <c r="B22" s="625"/>
      <c r="C22" s="626" t="s">
        <v>774</v>
      </c>
      <c r="D22" s="627"/>
      <c r="E22" s="628"/>
      <c r="F22" s="629"/>
      <c r="G22" s="629"/>
      <c r="H22" s="630" t="str">
        <f t="shared" si="2"/>
        <v/>
      </c>
      <c r="I22" s="631">
        <v>0</v>
      </c>
      <c r="J22" s="620">
        <v>0</v>
      </c>
      <c r="K22" s="620">
        <v>0</v>
      </c>
      <c r="L22" s="632">
        <v>0</v>
      </c>
      <c r="M22" s="633">
        <v>0</v>
      </c>
      <c r="N22" s="620">
        <v>0</v>
      </c>
      <c r="O22" s="620">
        <v>0</v>
      </c>
      <c r="P22" s="634">
        <v>0</v>
      </c>
      <c r="Q22" s="634">
        <v>0</v>
      </c>
      <c r="R22" s="634">
        <v>0</v>
      </c>
      <c r="S22" s="634">
        <v>0</v>
      </c>
      <c r="T22" s="635">
        <v>0</v>
      </c>
      <c r="U22" s="632">
        <v>0</v>
      </c>
      <c r="V22" s="620">
        <v>0</v>
      </c>
      <c r="W22" s="620">
        <v>0</v>
      </c>
      <c r="X22" s="620">
        <v>0</v>
      </c>
      <c r="Y22" s="636">
        <v>0</v>
      </c>
      <c r="Z22" s="620"/>
      <c r="AA22" s="628"/>
      <c r="AB22" s="628"/>
      <c r="AC22" s="637"/>
      <c r="AD22" s="637"/>
      <c r="AE22" s="637"/>
    </row>
    <row r="23" spans="1:31" s="663" customFormat="1" ht="12.75" customHeight="1">
      <c r="A23" s="639" t="s">
        <v>764</v>
      </c>
      <c r="B23" s="640"/>
      <c r="C23" s="641" t="s">
        <v>774</v>
      </c>
      <c r="D23" s="642"/>
      <c r="E23" s="643"/>
      <c r="F23" s="644"/>
      <c r="G23" s="644"/>
      <c r="H23" s="645" t="str">
        <f t="shared" si="2"/>
        <v/>
      </c>
      <c r="I23" s="646">
        <v>0</v>
      </c>
      <c r="J23" s="647">
        <v>0</v>
      </c>
      <c r="K23" s="647">
        <v>0</v>
      </c>
      <c r="L23" s="648">
        <v>0</v>
      </c>
      <c r="M23" s="649">
        <v>0</v>
      </c>
      <c r="N23" s="647">
        <v>0</v>
      </c>
      <c r="O23" s="647">
        <v>0</v>
      </c>
      <c r="P23" s="650">
        <v>0</v>
      </c>
      <c r="Q23" s="650">
        <v>0</v>
      </c>
      <c r="R23" s="650">
        <v>0</v>
      </c>
      <c r="S23" s="650">
        <v>0</v>
      </c>
      <c r="T23" s="651">
        <v>0</v>
      </c>
      <c r="U23" s="648">
        <v>0</v>
      </c>
      <c r="V23" s="647">
        <v>0</v>
      </c>
      <c r="W23" s="647">
        <v>0</v>
      </c>
      <c r="X23" s="647">
        <v>0</v>
      </c>
      <c r="Y23" s="652">
        <v>0</v>
      </c>
      <c r="Z23" s="620"/>
      <c r="AA23" s="653"/>
      <c r="AB23" s="653"/>
      <c r="AC23" s="654"/>
      <c r="AD23" s="654"/>
      <c r="AE23" s="654"/>
    </row>
    <row r="24" spans="1:31" s="638" customFormat="1" ht="12.75" customHeight="1">
      <c r="A24" s="624" t="s">
        <v>1074</v>
      </c>
      <c r="B24" s="625"/>
      <c r="C24" s="626" t="s">
        <v>775</v>
      </c>
      <c r="D24" s="627"/>
      <c r="E24" s="628"/>
      <c r="F24" s="629"/>
      <c r="G24" s="629"/>
      <c r="H24" s="630" t="str">
        <f t="shared" si="2"/>
        <v/>
      </c>
      <c r="I24" s="631">
        <v>0</v>
      </c>
      <c r="J24" s="620">
        <v>0</v>
      </c>
      <c r="K24" s="620">
        <v>0</v>
      </c>
      <c r="L24" s="632">
        <v>0</v>
      </c>
      <c r="M24" s="633">
        <v>0</v>
      </c>
      <c r="N24" s="620">
        <v>0</v>
      </c>
      <c r="O24" s="620">
        <v>0</v>
      </c>
      <c r="P24" s="617">
        <v>0</v>
      </c>
      <c r="Q24" s="617">
        <v>0</v>
      </c>
      <c r="R24" s="617">
        <v>0</v>
      </c>
      <c r="S24" s="617">
        <v>0</v>
      </c>
      <c r="T24" s="635">
        <v>0</v>
      </c>
      <c r="U24" s="632">
        <v>0</v>
      </c>
      <c r="V24" s="620">
        <v>0</v>
      </c>
      <c r="W24" s="620">
        <v>0</v>
      </c>
      <c r="X24" s="620">
        <v>0</v>
      </c>
      <c r="Y24" s="636">
        <v>0</v>
      </c>
      <c r="Z24" s="620"/>
      <c r="AA24" s="664"/>
      <c r="AB24" s="664"/>
      <c r="AC24" s="637"/>
      <c r="AD24" s="637"/>
      <c r="AE24" s="637"/>
    </row>
    <row r="25" spans="1:31" s="638" customFormat="1" ht="12.75" customHeight="1">
      <c r="A25" s="624" t="s">
        <v>1075</v>
      </c>
      <c r="B25" s="625"/>
      <c r="C25" s="626" t="s">
        <v>776</v>
      </c>
      <c r="D25" s="627"/>
      <c r="E25" s="628"/>
      <c r="F25" s="629"/>
      <c r="G25" s="629"/>
      <c r="H25" s="630" t="str">
        <f t="shared" si="2"/>
        <v/>
      </c>
      <c r="I25" s="631">
        <v>0</v>
      </c>
      <c r="J25" s="620">
        <v>0</v>
      </c>
      <c r="K25" s="620">
        <v>0</v>
      </c>
      <c r="L25" s="632">
        <v>0</v>
      </c>
      <c r="M25" s="633">
        <v>0</v>
      </c>
      <c r="N25" s="620">
        <v>0</v>
      </c>
      <c r="O25" s="620">
        <v>0</v>
      </c>
      <c r="P25" s="634">
        <v>0</v>
      </c>
      <c r="Q25" s="634">
        <v>0</v>
      </c>
      <c r="R25" s="634">
        <v>0</v>
      </c>
      <c r="S25" s="634">
        <v>0</v>
      </c>
      <c r="T25" s="635">
        <v>0</v>
      </c>
      <c r="U25" s="632">
        <v>0</v>
      </c>
      <c r="V25" s="620">
        <v>0</v>
      </c>
      <c r="W25" s="620">
        <v>0</v>
      </c>
      <c r="X25" s="620">
        <v>0</v>
      </c>
      <c r="Y25" s="636">
        <v>0</v>
      </c>
      <c r="Z25" s="620"/>
      <c r="AA25" s="627"/>
      <c r="AB25" s="628"/>
      <c r="AC25" s="665"/>
      <c r="AD25" s="665"/>
      <c r="AE25" s="665"/>
    </row>
    <row r="26" spans="1:31" s="655" customFormat="1" ht="12.75" customHeight="1" thickBot="1">
      <c r="A26" s="639" t="s">
        <v>764</v>
      </c>
      <c r="B26" s="640"/>
      <c r="C26" s="641" t="s">
        <v>777</v>
      </c>
      <c r="D26" s="642"/>
      <c r="E26" s="643"/>
      <c r="F26" s="644"/>
      <c r="G26" s="644"/>
      <c r="H26" s="645" t="str">
        <f t="shared" si="2"/>
        <v/>
      </c>
      <c r="I26" s="646">
        <v>0</v>
      </c>
      <c r="J26" s="647">
        <v>0</v>
      </c>
      <c r="K26" s="647">
        <v>0</v>
      </c>
      <c r="L26" s="648">
        <v>0</v>
      </c>
      <c r="M26" s="666">
        <v>0</v>
      </c>
      <c r="N26" s="667">
        <v>0</v>
      </c>
      <c r="O26" s="667">
        <v>0</v>
      </c>
      <c r="P26" s="668">
        <v>0</v>
      </c>
      <c r="Q26" s="668">
        <v>0</v>
      </c>
      <c r="R26" s="668">
        <v>0</v>
      </c>
      <c r="S26" s="668">
        <v>0</v>
      </c>
      <c r="T26" s="669">
        <v>0</v>
      </c>
      <c r="U26" s="648">
        <v>0</v>
      </c>
      <c r="V26" s="647">
        <v>0</v>
      </c>
      <c r="W26" s="647">
        <v>0</v>
      </c>
      <c r="X26" s="647">
        <v>0</v>
      </c>
      <c r="Y26" s="652">
        <v>0</v>
      </c>
      <c r="Z26" s="620"/>
      <c r="AA26" s="653"/>
      <c r="AB26" s="653"/>
      <c r="AC26" s="654"/>
      <c r="AD26" s="654"/>
      <c r="AE26" s="654"/>
    </row>
    <row r="27" spans="1:31" s="673" customFormat="1" ht="12.75" customHeight="1">
      <c r="A27" s="670"/>
      <c r="B27" s="671"/>
      <c r="C27" s="672"/>
      <c r="E27" s="671"/>
      <c r="F27" s="671"/>
      <c r="G27" s="671"/>
      <c r="H27" s="671"/>
      <c r="I27" s="674"/>
      <c r="J27" s="674"/>
      <c r="K27" s="674"/>
      <c r="L27" s="674"/>
      <c r="M27" s="674"/>
      <c r="N27" s="674"/>
      <c r="O27" s="674"/>
      <c r="P27" s="674"/>
      <c r="Q27" s="674"/>
      <c r="R27" s="674"/>
      <c r="S27" s="674"/>
      <c r="T27" s="674"/>
      <c r="U27" s="674"/>
      <c r="V27" s="674"/>
      <c r="W27" s="674"/>
      <c r="X27" s="674"/>
      <c r="Y27" s="674"/>
      <c r="Z27" s="674"/>
      <c r="AA27" s="672"/>
      <c r="AB27" s="675"/>
      <c r="AC27" s="676"/>
      <c r="AD27" s="676"/>
      <c r="AE27" s="676"/>
    </row>
    <row r="28" spans="1:31" s="673" customFormat="1" ht="12.75" customHeight="1">
      <c r="A28" s="670"/>
      <c r="B28" s="671"/>
      <c r="C28" s="672"/>
      <c r="E28" s="671"/>
      <c r="F28" s="671"/>
      <c r="G28" s="671"/>
      <c r="H28" s="671"/>
      <c r="I28" s="674"/>
      <c r="J28" s="674"/>
      <c r="K28" s="674"/>
      <c r="L28" s="674"/>
      <c r="M28" s="674"/>
      <c r="N28" s="674"/>
      <c r="O28" s="674"/>
      <c r="P28" s="674"/>
      <c r="Q28" s="674"/>
      <c r="R28" s="674"/>
      <c r="S28" s="674"/>
      <c r="T28" s="674"/>
      <c r="U28" s="674"/>
      <c r="V28" s="674"/>
      <c r="W28" s="674"/>
      <c r="X28" s="674"/>
      <c r="Y28" s="674"/>
      <c r="Z28" s="674"/>
      <c r="AA28" s="672"/>
      <c r="AB28" s="675"/>
      <c r="AC28" s="676"/>
      <c r="AD28" s="676"/>
      <c r="AE28" s="676"/>
    </row>
    <row r="29" spans="1:31" s="679" customFormat="1" ht="12" customHeight="1">
      <c r="A29" s="532" t="s">
        <v>778</v>
      </c>
      <c r="B29" s="677"/>
      <c r="C29" s="678"/>
      <c r="I29" s="680"/>
      <c r="J29" s="680"/>
      <c r="K29" s="680"/>
      <c r="L29" s="680"/>
      <c r="M29" s="680"/>
      <c r="N29" s="680"/>
      <c r="O29" s="680"/>
      <c r="P29" s="680"/>
      <c r="Q29" s="680"/>
      <c r="R29" s="680"/>
      <c r="S29" s="680"/>
      <c r="U29" s="680"/>
      <c r="V29" s="680"/>
      <c r="W29" s="680"/>
      <c r="Y29" s="538" t="s">
        <v>715</v>
      </c>
      <c r="AA29" s="678"/>
      <c r="AB29" s="677"/>
      <c r="AC29" s="681"/>
      <c r="AD29" s="681"/>
      <c r="AE29" s="681"/>
    </row>
    <row r="30" spans="1:31" s="539" customFormat="1" ht="9.6">
      <c r="C30" s="540"/>
      <c r="I30" s="539" t="s">
        <v>716</v>
      </c>
      <c r="J30" s="539" t="s">
        <v>717</v>
      </c>
      <c r="K30" s="539" t="s">
        <v>718</v>
      </c>
      <c r="L30" s="539" t="s">
        <v>719</v>
      </c>
      <c r="M30" s="539" t="s">
        <v>720</v>
      </c>
      <c r="N30" s="539" t="s">
        <v>721</v>
      </c>
      <c r="O30" s="539" t="s">
        <v>722</v>
      </c>
      <c r="P30" s="539" t="s">
        <v>723</v>
      </c>
      <c r="T30" s="541" t="s">
        <v>724</v>
      </c>
      <c r="U30" s="539" t="s">
        <v>725</v>
      </c>
      <c r="V30" s="539" t="s">
        <v>726</v>
      </c>
      <c r="W30" s="539" t="s">
        <v>727</v>
      </c>
      <c r="X30" s="539" t="s">
        <v>728</v>
      </c>
      <c r="Y30" s="542" t="s">
        <v>729</v>
      </c>
      <c r="AA30" s="540"/>
      <c r="AC30" s="543"/>
      <c r="AD30" s="543"/>
    </row>
    <row r="31" spans="1:31" s="539" customFormat="1" ht="10.199999999999999" thickBot="1">
      <c r="B31" s="539" t="s">
        <v>730</v>
      </c>
      <c r="C31" s="540" t="s">
        <v>731</v>
      </c>
      <c r="D31" s="539" t="s">
        <v>732</v>
      </c>
      <c r="E31" s="539" t="s">
        <v>731</v>
      </c>
      <c r="F31" s="539" t="s">
        <v>731</v>
      </c>
      <c r="G31" s="539" t="s">
        <v>731</v>
      </c>
      <c r="I31" s="539" t="s">
        <v>732</v>
      </c>
      <c r="J31" s="539" t="s">
        <v>732</v>
      </c>
      <c r="K31" s="539" t="s">
        <v>732</v>
      </c>
      <c r="L31" s="539" t="s">
        <v>730</v>
      </c>
      <c r="M31" s="539" t="s">
        <v>732</v>
      </c>
      <c r="N31" s="539" t="s">
        <v>732</v>
      </c>
      <c r="O31" s="539" t="s">
        <v>732</v>
      </c>
      <c r="T31" s="541" t="s">
        <v>730</v>
      </c>
      <c r="U31" s="539" t="s">
        <v>732</v>
      </c>
      <c r="V31" s="539" t="s">
        <v>732</v>
      </c>
      <c r="W31" s="539" t="s">
        <v>732</v>
      </c>
      <c r="X31" s="539" t="s">
        <v>732</v>
      </c>
      <c r="Y31" s="540" t="s">
        <v>730</v>
      </c>
      <c r="AA31" s="540" t="s">
        <v>733</v>
      </c>
      <c r="AC31" s="543" t="s">
        <v>730</v>
      </c>
      <c r="AD31" s="543" t="s">
        <v>730</v>
      </c>
      <c r="AE31" s="539" t="s">
        <v>730</v>
      </c>
    </row>
    <row r="32" spans="1:31" s="549" customFormat="1" ht="9.9" customHeight="1">
      <c r="A32" s="1057" t="s">
        <v>734</v>
      </c>
      <c r="B32" s="1059" t="s">
        <v>735</v>
      </c>
      <c r="C32" s="1060"/>
      <c r="D32" s="1057" t="s">
        <v>736</v>
      </c>
      <c r="E32" s="1054" t="s">
        <v>737</v>
      </c>
      <c r="F32" s="1064" t="s">
        <v>738</v>
      </c>
      <c r="G32" s="544"/>
      <c r="H32" s="545"/>
      <c r="I32" s="1066" t="s">
        <v>739</v>
      </c>
      <c r="J32" s="1049" t="s">
        <v>740</v>
      </c>
      <c r="K32" s="1054" t="s">
        <v>741</v>
      </c>
      <c r="L32" s="1047" t="s">
        <v>742</v>
      </c>
      <c r="M32" s="1068" t="s">
        <v>743</v>
      </c>
      <c r="N32" s="1070" t="s">
        <v>744</v>
      </c>
      <c r="O32" s="1055" t="s">
        <v>745</v>
      </c>
      <c r="P32" s="1043" t="s">
        <v>746</v>
      </c>
      <c r="Q32" s="546"/>
      <c r="R32" s="546"/>
      <c r="S32" s="547"/>
      <c r="T32" s="1045" t="s">
        <v>747</v>
      </c>
      <c r="U32" s="1047" t="s">
        <v>748</v>
      </c>
      <c r="V32" s="1049" t="s">
        <v>749</v>
      </c>
      <c r="W32" s="1049" t="s">
        <v>750</v>
      </c>
      <c r="X32" s="1049" t="s">
        <v>779</v>
      </c>
      <c r="Y32" s="1051" t="s">
        <v>752</v>
      </c>
      <c r="Z32" s="548"/>
      <c r="AA32" s="1052" t="s">
        <v>753</v>
      </c>
      <c r="AB32" s="1054" t="s">
        <v>754</v>
      </c>
      <c r="AC32" s="1041" t="s">
        <v>755</v>
      </c>
      <c r="AD32" s="1041" t="s">
        <v>756</v>
      </c>
      <c r="AE32" s="1041" t="s">
        <v>757</v>
      </c>
    </row>
    <row r="33" spans="1:31" s="549" customFormat="1" ht="29.4" thickBot="1">
      <c r="A33" s="1058"/>
      <c r="B33" s="1061"/>
      <c r="C33" s="1062"/>
      <c r="D33" s="1058"/>
      <c r="E33" s="1063"/>
      <c r="F33" s="1065"/>
      <c r="G33" s="550" t="s">
        <v>758</v>
      </c>
      <c r="H33" s="551" t="s">
        <v>759</v>
      </c>
      <c r="I33" s="1067"/>
      <c r="J33" s="1050"/>
      <c r="K33" s="1050"/>
      <c r="L33" s="1048"/>
      <c r="M33" s="1069"/>
      <c r="N33" s="1063"/>
      <c r="O33" s="1056"/>
      <c r="P33" s="1044"/>
      <c r="Q33" s="552" t="s">
        <v>760</v>
      </c>
      <c r="R33" s="552" t="s">
        <v>761</v>
      </c>
      <c r="S33" s="553" t="s">
        <v>762</v>
      </c>
      <c r="T33" s="1046"/>
      <c r="U33" s="1048"/>
      <c r="V33" s="1050"/>
      <c r="W33" s="1050"/>
      <c r="X33" s="1050"/>
      <c r="Y33" s="1044"/>
      <c r="Z33" s="548"/>
      <c r="AA33" s="1053"/>
      <c r="AB33" s="1050"/>
      <c r="AC33" s="1042"/>
      <c r="AD33" s="1042"/>
      <c r="AE33" s="1042"/>
    </row>
    <row r="34" spans="1:31" s="571" customFormat="1" ht="12.75" customHeight="1" thickTop="1">
      <c r="A34" s="554" t="s">
        <v>1074</v>
      </c>
      <c r="B34" s="590"/>
      <c r="C34" s="591" t="s">
        <v>780</v>
      </c>
      <c r="D34" s="557" t="s">
        <v>781</v>
      </c>
      <c r="E34" s="682"/>
      <c r="F34" s="559"/>
      <c r="G34" s="559"/>
      <c r="H34" s="573" t="str">
        <f t="shared" ref="H34:H42" si="5">F34&amp;G34</f>
        <v/>
      </c>
      <c r="I34" s="562"/>
      <c r="J34" s="563"/>
      <c r="K34" s="563"/>
      <c r="L34" s="564">
        <v>0</v>
      </c>
      <c r="M34" s="565"/>
      <c r="N34" s="563"/>
      <c r="O34" s="563"/>
      <c r="P34" s="592"/>
      <c r="Q34" s="592"/>
      <c r="R34" s="592"/>
      <c r="S34" s="592"/>
      <c r="T34" s="567">
        <v>0</v>
      </c>
      <c r="U34" s="564"/>
      <c r="V34" s="563"/>
      <c r="W34" s="563"/>
      <c r="X34" s="563"/>
      <c r="Y34" s="568">
        <v>0</v>
      </c>
      <c r="Z34" s="563"/>
      <c r="AA34" s="569"/>
      <c r="AB34" s="569"/>
      <c r="AC34" s="683"/>
      <c r="AD34" s="570"/>
      <c r="AE34" s="570"/>
    </row>
    <row r="35" spans="1:31" s="571" customFormat="1" ht="12.75" customHeight="1">
      <c r="A35" s="554" t="s">
        <v>1075</v>
      </c>
      <c r="B35" s="593"/>
      <c r="C35" s="591" t="s">
        <v>780</v>
      </c>
      <c r="D35" s="557" t="s">
        <v>781</v>
      </c>
      <c r="E35" s="684"/>
      <c r="F35" s="559"/>
      <c r="G35" s="559"/>
      <c r="H35" s="573" t="str">
        <f t="shared" si="5"/>
        <v/>
      </c>
      <c r="I35" s="562"/>
      <c r="J35" s="563"/>
      <c r="K35" s="563"/>
      <c r="L35" s="564">
        <v>0</v>
      </c>
      <c r="M35" s="565"/>
      <c r="N35" s="563"/>
      <c r="O35" s="563"/>
      <c r="P35" s="594"/>
      <c r="Q35" s="594"/>
      <c r="R35" s="594"/>
      <c r="S35" s="594"/>
      <c r="T35" s="567">
        <v>0</v>
      </c>
      <c r="U35" s="564"/>
      <c r="V35" s="563"/>
      <c r="W35" s="563"/>
      <c r="X35" s="563"/>
      <c r="Y35" s="568">
        <v>0</v>
      </c>
      <c r="Z35" s="563"/>
      <c r="AA35" s="569"/>
      <c r="AB35" s="569"/>
      <c r="AC35" s="685"/>
      <c r="AD35" s="570"/>
      <c r="AE35" s="570"/>
    </row>
    <row r="36" spans="1:31" s="589" customFormat="1" ht="12.75" customHeight="1">
      <c r="A36" s="574" t="s">
        <v>764</v>
      </c>
      <c r="B36" s="595"/>
      <c r="C36" s="596" t="s">
        <v>780</v>
      </c>
      <c r="D36" s="577" t="s">
        <v>781</v>
      </c>
      <c r="E36" s="686"/>
      <c r="F36" s="579"/>
      <c r="G36" s="579"/>
      <c r="H36" s="580" t="str">
        <f t="shared" si="5"/>
        <v/>
      </c>
      <c r="I36" s="581">
        <v>0</v>
      </c>
      <c r="J36" s="582">
        <v>0</v>
      </c>
      <c r="K36" s="582">
        <v>0</v>
      </c>
      <c r="L36" s="583">
        <v>0</v>
      </c>
      <c r="M36" s="584">
        <v>0</v>
      </c>
      <c r="N36" s="582">
        <v>0</v>
      </c>
      <c r="O36" s="582">
        <v>0</v>
      </c>
      <c r="P36" s="597">
        <v>0</v>
      </c>
      <c r="Q36" s="597">
        <v>0</v>
      </c>
      <c r="R36" s="597">
        <v>0</v>
      </c>
      <c r="S36" s="597">
        <v>0</v>
      </c>
      <c r="T36" s="585">
        <v>0</v>
      </c>
      <c r="U36" s="583">
        <v>0</v>
      </c>
      <c r="V36" s="582">
        <v>0</v>
      </c>
      <c r="W36" s="582">
        <v>0</v>
      </c>
      <c r="X36" s="582">
        <v>0</v>
      </c>
      <c r="Y36" s="586">
        <v>0</v>
      </c>
      <c r="Z36" s="563"/>
      <c r="AA36" s="587"/>
      <c r="AB36" s="587"/>
      <c r="AC36" s="687"/>
      <c r="AD36" s="588"/>
      <c r="AE36" s="588"/>
    </row>
    <row r="37" spans="1:31" s="623" customFormat="1" ht="12.75" customHeight="1">
      <c r="A37" s="624" t="s">
        <v>1074</v>
      </c>
      <c r="B37" s="625"/>
      <c r="C37" s="626" t="s">
        <v>782</v>
      </c>
      <c r="D37" s="627"/>
      <c r="E37" s="688"/>
      <c r="F37" s="629"/>
      <c r="G37" s="629"/>
      <c r="H37" s="630" t="str">
        <f t="shared" si="5"/>
        <v/>
      </c>
      <c r="I37" s="631">
        <v>0</v>
      </c>
      <c r="J37" s="620">
        <v>0</v>
      </c>
      <c r="K37" s="620">
        <v>0</v>
      </c>
      <c r="L37" s="632">
        <v>0</v>
      </c>
      <c r="M37" s="633">
        <v>0</v>
      </c>
      <c r="N37" s="620">
        <v>0</v>
      </c>
      <c r="O37" s="620">
        <v>0</v>
      </c>
      <c r="P37" s="634">
        <v>0</v>
      </c>
      <c r="Q37" s="634">
        <v>0</v>
      </c>
      <c r="R37" s="634">
        <v>0</v>
      </c>
      <c r="S37" s="634">
        <v>0</v>
      </c>
      <c r="T37" s="635">
        <v>0</v>
      </c>
      <c r="U37" s="632">
        <v>0</v>
      </c>
      <c r="V37" s="620">
        <v>0</v>
      </c>
      <c r="W37" s="620">
        <v>0</v>
      </c>
      <c r="X37" s="620">
        <v>0</v>
      </c>
      <c r="Y37" s="636">
        <v>0</v>
      </c>
      <c r="Z37" s="620"/>
      <c r="AA37" s="664"/>
      <c r="AB37" s="664"/>
      <c r="AC37" s="689"/>
      <c r="AD37" s="637"/>
      <c r="AE37" s="637"/>
    </row>
    <row r="38" spans="1:31" s="638" customFormat="1" ht="12.75" customHeight="1">
      <c r="A38" s="624" t="s">
        <v>1075</v>
      </c>
      <c r="B38" s="625"/>
      <c r="C38" s="626" t="s">
        <v>782</v>
      </c>
      <c r="D38" s="627"/>
      <c r="E38" s="688"/>
      <c r="F38" s="629"/>
      <c r="G38" s="629"/>
      <c r="H38" s="630" t="str">
        <f t="shared" si="5"/>
        <v/>
      </c>
      <c r="I38" s="631">
        <v>0</v>
      </c>
      <c r="J38" s="620">
        <v>0</v>
      </c>
      <c r="K38" s="620">
        <v>0</v>
      </c>
      <c r="L38" s="632">
        <v>0</v>
      </c>
      <c r="M38" s="633">
        <v>0</v>
      </c>
      <c r="N38" s="620">
        <v>0</v>
      </c>
      <c r="O38" s="620">
        <v>0</v>
      </c>
      <c r="P38" s="634">
        <v>0</v>
      </c>
      <c r="Q38" s="634">
        <v>0</v>
      </c>
      <c r="R38" s="634">
        <v>0</v>
      </c>
      <c r="S38" s="634">
        <v>0</v>
      </c>
      <c r="T38" s="635">
        <v>0</v>
      </c>
      <c r="U38" s="632">
        <v>0</v>
      </c>
      <c r="V38" s="620">
        <v>0</v>
      </c>
      <c r="W38" s="620">
        <v>0</v>
      </c>
      <c r="X38" s="620">
        <v>0</v>
      </c>
      <c r="Y38" s="636">
        <v>0</v>
      </c>
      <c r="Z38" s="620"/>
      <c r="AA38" s="628"/>
      <c r="AB38" s="628"/>
      <c r="AC38" s="689"/>
      <c r="AD38" s="637"/>
      <c r="AE38" s="637"/>
    </row>
    <row r="39" spans="1:31" s="663" customFormat="1" ht="12.75" customHeight="1">
      <c r="A39" s="639" t="s">
        <v>764</v>
      </c>
      <c r="B39" s="640"/>
      <c r="C39" s="641" t="s">
        <v>782</v>
      </c>
      <c r="D39" s="642"/>
      <c r="E39" s="690"/>
      <c r="F39" s="644"/>
      <c r="G39" s="644"/>
      <c r="H39" s="645" t="str">
        <f t="shared" si="5"/>
        <v/>
      </c>
      <c r="I39" s="646">
        <v>0</v>
      </c>
      <c r="J39" s="647">
        <v>0</v>
      </c>
      <c r="K39" s="647">
        <v>0</v>
      </c>
      <c r="L39" s="648">
        <v>0</v>
      </c>
      <c r="M39" s="649">
        <v>0</v>
      </c>
      <c r="N39" s="647">
        <v>0</v>
      </c>
      <c r="O39" s="647">
        <v>0</v>
      </c>
      <c r="P39" s="650">
        <v>0</v>
      </c>
      <c r="Q39" s="650">
        <v>0</v>
      </c>
      <c r="R39" s="650">
        <v>0</v>
      </c>
      <c r="S39" s="650">
        <v>0</v>
      </c>
      <c r="T39" s="651">
        <v>0</v>
      </c>
      <c r="U39" s="648">
        <v>0</v>
      </c>
      <c r="V39" s="647">
        <v>0</v>
      </c>
      <c r="W39" s="647">
        <v>0</v>
      </c>
      <c r="X39" s="647">
        <v>0</v>
      </c>
      <c r="Y39" s="652">
        <v>0</v>
      </c>
      <c r="Z39" s="620"/>
      <c r="AA39" s="653"/>
      <c r="AB39" s="653"/>
      <c r="AC39" s="691"/>
      <c r="AD39" s="654"/>
      <c r="AE39" s="654"/>
    </row>
    <row r="40" spans="1:31" s="638" customFormat="1" ht="12.75" customHeight="1">
      <c r="A40" s="624" t="s">
        <v>1074</v>
      </c>
      <c r="B40" s="625"/>
      <c r="C40" s="626" t="s">
        <v>783</v>
      </c>
      <c r="D40" s="627"/>
      <c r="E40" s="688"/>
      <c r="F40" s="629"/>
      <c r="G40" s="629"/>
      <c r="H40" s="630" t="str">
        <f t="shared" si="5"/>
        <v/>
      </c>
      <c r="I40" s="631">
        <v>0</v>
      </c>
      <c r="J40" s="620">
        <v>0</v>
      </c>
      <c r="K40" s="620">
        <v>0</v>
      </c>
      <c r="L40" s="632">
        <v>0</v>
      </c>
      <c r="M40" s="633">
        <v>0</v>
      </c>
      <c r="N40" s="620">
        <v>0</v>
      </c>
      <c r="O40" s="620">
        <v>0</v>
      </c>
      <c r="P40" s="617">
        <v>0</v>
      </c>
      <c r="Q40" s="617">
        <v>0</v>
      </c>
      <c r="R40" s="617">
        <v>0</v>
      </c>
      <c r="S40" s="617">
        <v>0</v>
      </c>
      <c r="T40" s="635">
        <v>0</v>
      </c>
      <c r="U40" s="632">
        <v>0</v>
      </c>
      <c r="V40" s="620">
        <v>0</v>
      </c>
      <c r="W40" s="620">
        <v>0</v>
      </c>
      <c r="X40" s="620">
        <v>0</v>
      </c>
      <c r="Y40" s="636">
        <v>0</v>
      </c>
      <c r="Z40" s="620"/>
      <c r="AA40" s="664"/>
      <c r="AB40" s="664"/>
      <c r="AC40" s="689"/>
      <c r="AD40" s="637"/>
      <c r="AE40" s="637"/>
    </row>
    <row r="41" spans="1:31" s="638" customFormat="1" ht="12.75" customHeight="1">
      <c r="A41" s="624" t="s">
        <v>1075</v>
      </c>
      <c r="B41" s="625"/>
      <c r="C41" s="626" t="s">
        <v>784</v>
      </c>
      <c r="D41" s="627"/>
      <c r="E41" s="688"/>
      <c r="F41" s="629"/>
      <c r="G41" s="629"/>
      <c r="H41" s="630" t="str">
        <f t="shared" si="5"/>
        <v/>
      </c>
      <c r="I41" s="631">
        <v>0</v>
      </c>
      <c r="J41" s="620">
        <v>0</v>
      </c>
      <c r="K41" s="620">
        <v>0</v>
      </c>
      <c r="L41" s="632">
        <v>0</v>
      </c>
      <c r="M41" s="633">
        <v>0</v>
      </c>
      <c r="N41" s="620">
        <v>0</v>
      </c>
      <c r="O41" s="620">
        <v>0</v>
      </c>
      <c r="P41" s="634">
        <v>0</v>
      </c>
      <c r="Q41" s="634">
        <v>0</v>
      </c>
      <c r="R41" s="634">
        <v>0</v>
      </c>
      <c r="S41" s="634">
        <v>0</v>
      </c>
      <c r="T41" s="635">
        <v>0</v>
      </c>
      <c r="U41" s="632">
        <v>0</v>
      </c>
      <c r="V41" s="620">
        <v>0</v>
      </c>
      <c r="W41" s="620">
        <v>0</v>
      </c>
      <c r="X41" s="620">
        <v>0</v>
      </c>
      <c r="Y41" s="636">
        <v>0</v>
      </c>
      <c r="Z41" s="620"/>
      <c r="AA41" s="627"/>
      <c r="AB41" s="628"/>
      <c r="AC41" s="692"/>
      <c r="AD41" s="665"/>
      <c r="AE41" s="665"/>
    </row>
    <row r="42" spans="1:31" s="655" customFormat="1" ht="12.75" customHeight="1" thickBot="1">
      <c r="A42" s="639" t="s">
        <v>764</v>
      </c>
      <c r="B42" s="640"/>
      <c r="C42" s="641" t="s">
        <v>783</v>
      </c>
      <c r="D42" s="642"/>
      <c r="E42" s="690"/>
      <c r="F42" s="644"/>
      <c r="G42" s="644"/>
      <c r="H42" s="645" t="str">
        <f t="shared" si="5"/>
        <v/>
      </c>
      <c r="I42" s="646">
        <v>0</v>
      </c>
      <c r="J42" s="647">
        <v>0</v>
      </c>
      <c r="K42" s="647">
        <v>0</v>
      </c>
      <c r="L42" s="648">
        <v>0</v>
      </c>
      <c r="M42" s="666">
        <v>0</v>
      </c>
      <c r="N42" s="667">
        <v>0</v>
      </c>
      <c r="O42" s="667">
        <v>0</v>
      </c>
      <c r="P42" s="668">
        <v>0</v>
      </c>
      <c r="Q42" s="668">
        <v>0</v>
      </c>
      <c r="R42" s="668">
        <v>0</v>
      </c>
      <c r="S42" s="668">
        <v>0</v>
      </c>
      <c r="T42" s="669">
        <v>0</v>
      </c>
      <c r="U42" s="648">
        <v>0</v>
      </c>
      <c r="V42" s="647">
        <v>0</v>
      </c>
      <c r="W42" s="647">
        <v>0</v>
      </c>
      <c r="X42" s="647">
        <v>0</v>
      </c>
      <c r="Y42" s="652">
        <v>0</v>
      </c>
      <c r="Z42" s="620"/>
      <c r="AA42" s="653"/>
      <c r="AB42" s="653"/>
      <c r="AC42" s="691"/>
      <c r="AD42" s="654"/>
      <c r="AE42" s="654"/>
    </row>
    <row r="43" spans="1:31" s="672" customFormat="1" ht="12.75" customHeight="1">
      <c r="A43" s="693"/>
      <c r="B43" s="694"/>
      <c r="E43" s="675"/>
      <c r="F43" s="675"/>
      <c r="G43" s="675"/>
      <c r="H43" s="675"/>
      <c r="I43" s="564"/>
      <c r="J43" s="564"/>
      <c r="K43" s="564"/>
      <c r="L43" s="564"/>
      <c r="M43" s="564"/>
      <c r="N43" s="564"/>
      <c r="O43" s="564"/>
      <c r="P43" s="564"/>
      <c r="Q43" s="564"/>
      <c r="R43" s="564"/>
      <c r="S43" s="564"/>
      <c r="T43" s="564"/>
      <c r="U43" s="564"/>
      <c r="V43" s="564"/>
      <c r="W43" s="564"/>
      <c r="X43" s="564"/>
      <c r="Y43" s="564"/>
      <c r="Z43" s="564"/>
      <c r="AA43" s="604"/>
      <c r="AB43" s="604"/>
      <c r="AC43" s="605"/>
      <c r="AD43" s="605"/>
      <c r="AE43" s="605"/>
    </row>
    <row r="44" spans="1:31" s="673" customFormat="1" ht="15.75" customHeight="1">
      <c r="A44" s="695" t="s">
        <v>785</v>
      </c>
      <c r="B44" s="671"/>
      <c r="C44" s="672"/>
      <c r="E44" s="671"/>
      <c r="F44" s="671"/>
      <c r="G44" s="671"/>
      <c r="H44" s="671"/>
      <c r="I44" s="674"/>
      <c r="J44" s="674"/>
      <c r="K44" s="674"/>
      <c r="L44" s="674"/>
      <c r="M44" s="696"/>
      <c r="N44" s="695"/>
      <c r="O44" s="674"/>
      <c r="P44" s="674"/>
      <c r="Q44" s="674"/>
      <c r="R44" s="674"/>
      <c r="S44" s="674"/>
      <c r="T44" s="674"/>
      <c r="U44" s="674"/>
      <c r="V44" s="674"/>
      <c r="W44" s="674"/>
      <c r="X44" s="674"/>
      <c r="Y44" s="674"/>
      <c r="Z44" s="674"/>
      <c r="AA44" s="672"/>
      <c r="AB44" s="675"/>
      <c r="AC44" s="676"/>
      <c r="AD44" s="676"/>
      <c r="AE44" s="676"/>
    </row>
    <row r="45" spans="1:31" ht="15.75" customHeight="1">
      <c r="A45" s="695" t="s">
        <v>786</v>
      </c>
      <c r="N45" s="695"/>
      <c r="U45" s="674"/>
      <c r="V45" s="674"/>
      <c r="W45" s="674"/>
      <c r="X45" s="674"/>
      <c r="Y45" s="674"/>
    </row>
    <row r="46" spans="1:31" ht="15.75" customHeight="1">
      <c r="A46" s="695" t="s">
        <v>1067</v>
      </c>
      <c r="N46" s="695"/>
      <c r="U46" s="674"/>
      <c r="V46" s="674"/>
      <c r="W46" s="674"/>
      <c r="X46" s="674"/>
      <c r="Y46" s="674"/>
    </row>
    <row r="47" spans="1:31" ht="15.75" customHeight="1">
      <c r="A47" s="695" t="s">
        <v>787</v>
      </c>
    </row>
    <row r="49" spans="1:1" ht="12.75" customHeight="1">
      <c r="A49" s="670"/>
    </row>
    <row r="50" spans="1:1" ht="12.75" customHeight="1">
      <c r="A50" s="670"/>
    </row>
    <row r="52" spans="1:1" ht="12.75" customHeight="1">
      <c r="A52" s="670"/>
    </row>
  </sheetData>
  <mergeCells count="48">
    <mergeCell ref="O5:O6"/>
    <mergeCell ref="A5:A6"/>
    <mergeCell ref="B5:C6"/>
    <mergeCell ref="D5:D6"/>
    <mergeCell ref="E5:E6"/>
    <mergeCell ref="F5:F6"/>
    <mergeCell ref="I5:I6"/>
    <mergeCell ref="J5:J6"/>
    <mergeCell ref="K5:K6"/>
    <mergeCell ref="L5:L6"/>
    <mergeCell ref="M5:M6"/>
    <mergeCell ref="N5:N6"/>
    <mergeCell ref="AE5:AE6"/>
    <mergeCell ref="P5:P6"/>
    <mergeCell ref="T5:T6"/>
    <mergeCell ref="U5:U6"/>
    <mergeCell ref="V5:V6"/>
    <mergeCell ref="W5:W6"/>
    <mergeCell ref="X5:X6"/>
    <mergeCell ref="Y5:Y6"/>
    <mergeCell ref="AA5:AA6"/>
    <mergeCell ref="AB5:AB6"/>
    <mergeCell ref="AC5:AC6"/>
    <mergeCell ref="AD5:AD6"/>
    <mergeCell ref="O32:O33"/>
    <mergeCell ref="A32:A33"/>
    <mergeCell ref="B32:C33"/>
    <mergeCell ref="D32:D33"/>
    <mergeCell ref="E32:E33"/>
    <mergeCell ref="F32:F33"/>
    <mergeCell ref="I32:I33"/>
    <mergeCell ref="J32:J33"/>
    <mergeCell ref="K32:K33"/>
    <mergeCell ref="L32:L33"/>
    <mergeCell ref="M32:M33"/>
    <mergeCell ref="N32:N33"/>
    <mergeCell ref="AE32:AE33"/>
    <mergeCell ref="P32:P33"/>
    <mergeCell ref="T32:T33"/>
    <mergeCell ref="U32:U33"/>
    <mergeCell ref="V32:V33"/>
    <mergeCell ref="W32:W33"/>
    <mergeCell ref="X32:X33"/>
    <mergeCell ref="Y32:Y33"/>
    <mergeCell ref="AA32:AA33"/>
    <mergeCell ref="AB32:AB33"/>
    <mergeCell ref="AC32:AC33"/>
    <mergeCell ref="AD32:AD33"/>
  </mergeCells>
  <phoneticPr fontId="17"/>
  <conditionalFormatting sqref="AD7:AE26 AD34:AE43">
    <cfRule type="expression" dxfId="19" priority="1">
      <formula>AND(AD7&lt;&gt;"-",AD7&gt;#REF!)</formula>
    </cfRule>
  </conditionalFormatting>
  <dataValidations count="1">
    <dataValidation type="list" allowBlank="1" showInputMessage="1" showErrorMessage="1" sqref="G37:G43 G13:G26" xr:uid="{81276D18-87FF-439E-8BE6-9611E2350929}">
      <formula1>INDIRECT(F13)</formula1>
    </dataValidation>
  </dataValidations>
  <printOptions horizontalCentered="1"/>
  <pageMargins left="0.19685039370078741" right="0.19685039370078741" top="0.39370078740157483" bottom="0.19685039370078741" header="0.19685039370078741" footer="0.19685039370078741"/>
  <pageSetup paperSize="9" scale="46" fitToWidth="0" fitToHeight="0" orientation="landscape"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F4DC-5735-4529-BF20-E7CB2ABC07E9}">
  <sheetPr codeName="Sheet6">
    <tabColor theme="5" tint="0.59999389629810485"/>
  </sheetPr>
  <dimension ref="A1:C21"/>
  <sheetViews>
    <sheetView showGridLines="0" zoomScaleNormal="100" zoomScaleSheetLayoutView="85" workbookViewId="0"/>
  </sheetViews>
  <sheetFormatPr defaultColWidth="9" defaultRowHeight="12"/>
  <cols>
    <col min="1" max="1" width="17.44140625" style="705" customWidth="1"/>
    <col min="2" max="2" width="18" style="705" bestFit="1" customWidth="1"/>
    <col min="3" max="3" width="96.21875" style="704" customWidth="1"/>
    <col min="4" max="4" width="15.21875" style="705" customWidth="1"/>
    <col min="5" max="16384" width="9" style="705"/>
  </cols>
  <sheetData>
    <row r="1" spans="1:3">
      <c r="A1" s="702" t="s">
        <v>788</v>
      </c>
      <c r="B1" s="703"/>
    </row>
    <row r="2" spans="1:3" ht="25.5" customHeight="1">
      <c r="A2" s="706" t="s">
        <v>789</v>
      </c>
      <c r="B2" s="706" t="s">
        <v>790</v>
      </c>
      <c r="C2" s="707" t="s">
        <v>791</v>
      </c>
    </row>
    <row r="3" spans="1:3" ht="26.25" customHeight="1">
      <c r="A3" s="706" t="s">
        <v>792</v>
      </c>
      <c r="B3" s="706" t="s">
        <v>793</v>
      </c>
      <c r="C3" s="708" t="s">
        <v>794</v>
      </c>
    </row>
    <row r="4" spans="1:3" ht="26.25" customHeight="1">
      <c r="A4" s="706" t="s">
        <v>795</v>
      </c>
      <c r="B4" s="706" t="s">
        <v>732</v>
      </c>
      <c r="C4" s="708" t="s">
        <v>796</v>
      </c>
    </row>
    <row r="5" spans="1:3" ht="26.25" customHeight="1">
      <c r="A5" s="707" t="s">
        <v>797</v>
      </c>
      <c r="B5" s="707" t="s">
        <v>793</v>
      </c>
      <c r="C5" s="708" t="s">
        <v>798</v>
      </c>
    </row>
    <row r="6" spans="1:3" ht="26.25" customHeight="1">
      <c r="A6" s="707" t="s">
        <v>799</v>
      </c>
      <c r="B6" s="707" t="s">
        <v>793</v>
      </c>
      <c r="C6" s="708" t="s">
        <v>800</v>
      </c>
    </row>
    <row r="7" spans="1:3" ht="26.25" customHeight="1">
      <c r="A7" s="707" t="s">
        <v>801</v>
      </c>
      <c r="B7" s="707" t="s">
        <v>793</v>
      </c>
      <c r="C7" s="708" t="s">
        <v>802</v>
      </c>
    </row>
    <row r="8" spans="1:3" ht="26.25" customHeight="1">
      <c r="A8" s="707" t="s">
        <v>803</v>
      </c>
      <c r="B8" s="707" t="s">
        <v>732</v>
      </c>
      <c r="C8" s="708"/>
    </row>
    <row r="9" spans="1:3" ht="26.25" customHeight="1">
      <c r="A9" s="707" t="s">
        <v>804</v>
      </c>
      <c r="B9" s="707" t="s">
        <v>732</v>
      </c>
      <c r="C9" s="1071" t="s">
        <v>805</v>
      </c>
    </row>
    <row r="10" spans="1:3" ht="26.25" customHeight="1">
      <c r="A10" s="707" t="s">
        <v>806</v>
      </c>
      <c r="B10" s="709" t="s">
        <v>732</v>
      </c>
      <c r="C10" s="1072"/>
    </row>
    <row r="11" spans="1:3" ht="26.25" customHeight="1">
      <c r="A11" s="707" t="s">
        <v>807</v>
      </c>
      <c r="B11" s="709" t="s">
        <v>808</v>
      </c>
      <c r="C11" s="710"/>
    </row>
    <row r="12" spans="1:3" ht="26.25" customHeight="1">
      <c r="A12" s="707" t="s">
        <v>809</v>
      </c>
      <c r="B12" s="707" t="s">
        <v>732</v>
      </c>
      <c r="C12" s="708" t="s">
        <v>810</v>
      </c>
    </row>
    <row r="13" spans="1:3" ht="26.25" customHeight="1">
      <c r="A13" s="707" t="s">
        <v>811</v>
      </c>
      <c r="B13" s="707" t="s">
        <v>732</v>
      </c>
      <c r="C13" s="708" t="s">
        <v>812</v>
      </c>
    </row>
    <row r="14" spans="1:3" ht="33" customHeight="1">
      <c r="A14" s="707" t="s">
        <v>813</v>
      </c>
      <c r="B14" s="707" t="s">
        <v>732</v>
      </c>
      <c r="C14" s="708" t="s">
        <v>814</v>
      </c>
    </row>
    <row r="15" spans="1:3" ht="26.25" customHeight="1">
      <c r="A15" s="707" t="s">
        <v>815</v>
      </c>
      <c r="B15" s="707" t="s">
        <v>816</v>
      </c>
      <c r="C15" s="708" t="s">
        <v>817</v>
      </c>
    </row>
    <row r="16" spans="1:3" ht="26.25" customHeight="1">
      <c r="A16" s="707" t="s">
        <v>818</v>
      </c>
      <c r="B16" s="707" t="s">
        <v>808</v>
      </c>
      <c r="C16" s="711" t="s">
        <v>819</v>
      </c>
    </row>
    <row r="17" spans="1:3" ht="30" customHeight="1">
      <c r="A17" s="707" t="s">
        <v>820</v>
      </c>
      <c r="B17" s="707" t="s">
        <v>732</v>
      </c>
      <c r="C17" s="712" t="s">
        <v>821</v>
      </c>
    </row>
    <row r="18" spans="1:3" ht="26.25" customHeight="1">
      <c r="A18" s="707" t="s">
        <v>822</v>
      </c>
      <c r="B18" s="707" t="s">
        <v>808</v>
      </c>
      <c r="C18" s="708"/>
    </row>
    <row r="19" spans="1:3" ht="30" customHeight="1">
      <c r="A19" s="707" t="s">
        <v>823</v>
      </c>
      <c r="B19" s="707" t="s">
        <v>824</v>
      </c>
      <c r="C19" s="708" t="s">
        <v>825</v>
      </c>
    </row>
    <row r="20" spans="1:3" ht="26.25" customHeight="1">
      <c r="A20" s="707" t="s">
        <v>826</v>
      </c>
      <c r="B20" s="707" t="s">
        <v>808</v>
      </c>
      <c r="C20" s="708" t="s">
        <v>827</v>
      </c>
    </row>
    <row r="21" spans="1:3" ht="38.25" customHeight="1"/>
  </sheetData>
  <mergeCells count="1">
    <mergeCell ref="C9:C10"/>
  </mergeCells>
  <phoneticPr fontId="17"/>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8FA16-DCD0-4C74-AB8F-0403F5E966BB}">
  <sheetPr codeName="Sheet7">
    <tabColor theme="5" tint="0.59999389629810485"/>
  </sheetPr>
  <dimension ref="A1:B30"/>
  <sheetViews>
    <sheetView showGridLines="0" zoomScaleNormal="100" workbookViewId="0"/>
  </sheetViews>
  <sheetFormatPr defaultColWidth="9" defaultRowHeight="12"/>
  <cols>
    <col min="1" max="2" width="44.21875" style="715" customWidth="1"/>
    <col min="3" max="16384" width="9" style="715"/>
  </cols>
  <sheetData>
    <row r="1" spans="1:2">
      <c r="A1" s="713" t="s">
        <v>828</v>
      </c>
      <c r="B1" s="714"/>
    </row>
    <row r="2" spans="1:2" ht="25.5" customHeight="1">
      <c r="A2" s="716" t="s">
        <v>829</v>
      </c>
      <c r="B2" s="717" t="s">
        <v>830</v>
      </c>
    </row>
    <row r="3" spans="1:2" ht="17.25" customHeight="1">
      <c r="A3" s="1073" t="s">
        <v>831</v>
      </c>
      <c r="B3" s="718" t="s">
        <v>832</v>
      </c>
    </row>
    <row r="4" spans="1:2" ht="17.25" customHeight="1">
      <c r="A4" s="1073"/>
      <c r="B4" s="719" t="s">
        <v>833</v>
      </c>
    </row>
    <row r="5" spans="1:2" ht="17.25" customHeight="1">
      <c r="A5" s="1073"/>
      <c r="B5" s="719" t="s">
        <v>834</v>
      </c>
    </row>
    <row r="6" spans="1:2" ht="17.25" customHeight="1">
      <c r="A6" s="1073"/>
      <c r="B6" s="719" t="s">
        <v>835</v>
      </c>
    </row>
    <row r="7" spans="1:2" ht="17.25" customHeight="1">
      <c r="A7" s="1073"/>
      <c r="B7" s="720" t="s">
        <v>836</v>
      </c>
    </row>
    <row r="8" spans="1:2" ht="17.25" customHeight="1">
      <c r="A8" s="1073" t="s">
        <v>837</v>
      </c>
      <c r="B8" s="718" t="s">
        <v>838</v>
      </c>
    </row>
    <row r="9" spans="1:2" ht="17.25" customHeight="1">
      <c r="A9" s="1073"/>
      <c r="B9" s="720" t="s">
        <v>839</v>
      </c>
    </row>
    <row r="10" spans="1:2" ht="17.25" customHeight="1">
      <c r="A10" s="1073" t="s">
        <v>840</v>
      </c>
      <c r="B10" s="718" t="s">
        <v>841</v>
      </c>
    </row>
    <row r="11" spans="1:2" ht="17.25" customHeight="1">
      <c r="A11" s="1073"/>
      <c r="B11" s="719" t="s">
        <v>842</v>
      </c>
    </row>
    <row r="12" spans="1:2" ht="17.25" customHeight="1">
      <c r="A12" s="1073"/>
      <c r="B12" s="720" t="s">
        <v>843</v>
      </c>
    </row>
    <row r="13" spans="1:2" ht="17.25" customHeight="1">
      <c r="A13" s="1073" t="s">
        <v>844</v>
      </c>
      <c r="B13" s="721" t="s">
        <v>845</v>
      </c>
    </row>
    <row r="14" spans="1:2" ht="17.25" customHeight="1">
      <c r="A14" s="1073"/>
      <c r="B14" s="719" t="s">
        <v>846</v>
      </c>
    </row>
    <row r="15" spans="1:2" ht="17.25" customHeight="1">
      <c r="A15" s="1073"/>
      <c r="B15" s="719" t="s">
        <v>847</v>
      </c>
    </row>
    <row r="16" spans="1:2" ht="17.25" customHeight="1">
      <c r="A16" s="1073"/>
      <c r="B16" s="719" t="s">
        <v>848</v>
      </c>
    </row>
    <row r="17" spans="1:2" ht="17.25" customHeight="1">
      <c r="A17" s="1073"/>
      <c r="B17" s="720" t="s">
        <v>849</v>
      </c>
    </row>
    <row r="18" spans="1:2" ht="17.25" customHeight="1">
      <c r="A18" s="1073" t="s">
        <v>850</v>
      </c>
      <c r="B18" s="718" t="s">
        <v>851</v>
      </c>
    </row>
    <row r="19" spans="1:2" ht="17.25" customHeight="1">
      <c r="A19" s="1073"/>
      <c r="B19" s="719" t="s">
        <v>852</v>
      </c>
    </row>
    <row r="20" spans="1:2" ht="17.25" customHeight="1">
      <c r="A20" s="1073"/>
      <c r="B20" s="719" t="s">
        <v>853</v>
      </c>
    </row>
    <row r="21" spans="1:2" ht="17.25" customHeight="1">
      <c r="A21" s="1073"/>
      <c r="B21" s="720" t="s">
        <v>854</v>
      </c>
    </row>
    <row r="22" spans="1:2" ht="17.25" customHeight="1">
      <c r="A22" s="1073" t="s">
        <v>855</v>
      </c>
      <c r="B22" s="718" t="s">
        <v>856</v>
      </c>
    </row>
    <row r="23" spans="1:2" ht="17.25" customHeight="1">
      <c r="A23" s="1073"/>
      <c r="B23" s="719" t="s">
        <v>857</v>
      </c>
    </row>
    <row r="24" spans="1:2" ht="17.25" customHeight="1">
      <c r="A24" s="1073"/>
      <c r="B24" s="719" t="s">
        <v>858</v>
      </c>
    </row>
    <row r="25" spans="1:2" ht="17.25" customHeight="1">
      <c r="A25" s="1073"/>
      <c r="B25" s="720" t="s">
        <v>859</v>
      </c>
    </row>
    <row r="26" spans="1:2" ht="17.25" customHeight="1">
      <c r="A26" s="1073" t="s">
        <v>860</v>
      </c>
      <c r="B26" s="718" t="s">
        <v>861</v>
      </c>
    </row>
    <row r="27" spans="1:2" ht="17.25" customHeight="1">
      <c r="A27" s="1073"/>
      <c r="B27" s="719" t="s">
        <v>862</v>
      </c>
    </row>
    <row r="28" spans="1:2" ht="17.25" customHeight="1">
      <c r="A28" s="1073"/>
      <c r="B28" s="719" t="s">
        <v>863</v>
      </c>
    </row>
    <row r="29" spans="1:2" ht="17.25" customHeight="1">
      <c r="A29" s="1073"/>
      <c r="B29" s="719" t="s">
        <v>864</v>
      </c>
    </row>
    <row r="30" spans="1:2" ht="17.25" customHeight="1">
      <c r="A30" s="1073"/>
      <c r="B30" s="720" t="s">
        <v>865</v>
      </c>
    </row>
  </sheetData>
  <mergeCells count="7">
    <mergeCell ref="A26:A30"/>
    <mergeCell ref="A3:A7"/>
    <mergeCell ref="A8:A9"/>
    <mergeCell ref="A10:A12"/>
    <mergeCell ref="A13:A17"/>
    <mergeCell ref="A18:A21"/>
    <mergeCell ref="A22:A25"/>
  </mergeCells>
  <phoneticPr fontId="17"/>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outlinePr summaryBelow="0" summaryRight="0"/>
    <pageSetUpPr autoPageBreaks="0" fitToPage="1"/>
  </sheetPr>
  <dimension ref="A1:T37"/>
  <sheetViews>
    <sheetView showGridLines="0" view="pageBreakPreview" zoomScaleNormal="100" zoomScaleSheetLayoutView="100" workbookViewId="0"/>
  </sheetViews>
  <sheetFormatPr defaultColWidth="8.6640625" defaultRowHeight="24.75" customHeight="1"/>
  <cols>
    <col min="1" max="1" width="16.109375" style="24" customWidth="1"/>
    <col min="2" max="4" width="3.6640625" style="24" customWidth="1"/>
    <col min="5" max="5" width="8.44140625" style="24" bestFit="1" customWidth="1"/>
    <col min="6" max="6" width="10.77734375" style="24" customWidth="1"/>
    <col min="7" max="16" width="11.109375" style="24" customWidth="1"/>
    <col min="17" max="17" width="8.44140625" style="24" bestFit="1" customWidth="1"/>
    <col min="18" max="19" width="8.44140625" style="24" customWidth="1"/>
    <col min="20" max="20" width="11.109375" style="24" customWidth="1"/>
    <col min="21" max="16384" width="8.6640625" style="24"/>
  </cols>
  <sheetData>
    <row r="1" spans="1:20" ht="24.75" customHeight="1">
      <c r="A1" s="23" t="s">
        <v>1226</v>
      </c>
      <c r="B1" s="23"/>
      <c r="C1" s="23"/>
      <c r="D1" s="23"/>
      <c r="T1" s="25" t="s">
        <v>1182</v>
      </c>
    </row>
    <row r="2" spans="1:20" ht="24.75" customHeight="1">
      <c r="Q2" s="1101" t="s">
        <v>97</v>
      </c>
      <c r="R2" s="1101"/>
      <c r="S2" s="1101"/>
      <c r="T2" s="1101"/>
    </row>
    <row r="4" spans="1:20" ht="24.75" customHeight="1" thickBot="1">
      <c r="A4" s="26" t="s">
        <v>98</v>
      </c>
      <c r="B4" s="27"/>
      <c r="C4" s="27"/>
      <c r="D4" s="27"/>
      <c r="T4" s="28" t="s">
        <v>62</v>
      </c>
    </row>
    <row r="5" spans="1:20" ht="27.75" customHeight="1" thickBot="1">
      <c r="A5" s="1074" t="s">
        <v>1029</v>
      </c>
      <c r="B5" s="1077" t="s">
        <v>99</v>
      </c>
      <c r="C5" s="1078"/>
      <c r="D5" s="1079"/>
      <c r="E5" s="1080" t="s">
        <v>100</v>
      </c>
      <c r="F5" s="1083" t="s">
        <v>101</v>
      </c>
      <c r="G5" s="1084"/>
      <c r="H5" s="1085" t="s">
        <v>113</v>
      </c>
      <c r="I5" s="1085"/>
      <c r="J5" s="1085"/>
      <c r="K5" s="1085"/>
      <c r="L5" s="1086"/>
      <c r="M5" s="1102" t="s">
        <v>102</v>
      </c>
      <c r="N5" s="1103"/>
      <c r="O5" s="1103"/>
      <c r="P5" s="1104"/>
      <c r="Q5" s="1108" t="s">
        <v>103</v>
      </c>
      <c r="R5" s="1111" t="s">
        <v>64</v>
      </c>
      <c r="S5" s="1114" t="s">
        <v>104</v>
      </c>
      <c r="T5" s="1117" t="s">
        <v>65</v>
      </c>
    </row>
    <row r="6" spans="1:20" ht="14.25" customHeight="1" thickBot="1">
      <c r="A6" s="1075"/>
      <c r="B6" s="1087" t="s">
        <v>105</v>
      </c>
      <c r="C6" s="1088" t="s">
        <v>106</v>
      </c>
      <c r="D6" s="1089" t="s">
        <v>107</v>
      </c>
      <c r="E6" s="1081"/>
      <c r="F6" s="1091" t="s">
        <v>108</v>
      </c>
      <c r="G6" s="1093" t="s">
        <v>109</v>
      </c>
      <c r="H6" s="1095" t="s">
        <v>110</v>
      </c>
      <c r="I6" s="1097" t="s">
        <v>1142</v>
      </c>
      <c r="J6" s="1099" t="s">
        <v>1143</v>
      </c>
      <c r="K6" s="1099"/>
      <c r="L6" s="1100"/>
      <c r="M6" s="1105"/>
      <c r="N6" s="1106"/>
      <c r="O6" s="1106"/>
      <c r="P6" s="1107"/>
      <c r="Q6" s="1109"/>
      <c r="R6" s="1112"/>
      <c r="S6" s="1115"/>
      <c r="T6" s="1118"/>
    </row>
    <row r="7" spans="1:20" ht="14.25" customHeight="1">
      <c r="A7" s="1076"/>
      <c r="B7" s="1081"/>
      <c r="C7" s="1088"/>
      <c r="D7" s="1090"/>
      <c r="E7" s="1082"/>
      <c r="F7" s="1092"/>
      <c r="G7" s="1094"/>
      <c r="H7" s="1096"/>
      <c r="I7" s="1098"/>
      <c r="J7" s="29" t="s">
        <v>906</v>
      </c>
      <c r="K7" s="30" t="s">
        <v>1144</v>
      </c>
      <c r="L7" s="31" t="s">
        <v>111</v>
      </c>
      <c r="M7" s="32" t="s">
        <v>66</v>
      </c>
      <c r="N7" s="33" t="s">
        <v>67</v>
      </c>
      <c r="O7" s="34" t="s">
        <v>68</v>
      </c>
      <c r="P7" s="35" t="s">
        <v>69</v>
      </c>
      <c r="Q7" s="1110"/>
      <c r="R7" s="1113"/>
      <c r="S7" s="1116"/>
      <c r="T7" s="1119"/>
    </row>
    <row r="8" spans="1:20" s="49" customFormat="1" ht="38.25" customHeight="1">
      <c r="A8" s="36"/>
      <c r="B8" s="38"/>
      <c r="C8" s="38"/>
      <c r="D8" s="38"/>
      <c r="E8" s="39"/>
      <c r="F8" s="40"/>
      <c r="G8" s="41"/>
      <c r="H8" s="42">
        <f t="shared" ref="H8:H13" si="0">SUM(I8,L8)</f>
        <v>0</v>
      </c>
      <c r="I8" s="43"/>
      <c r="J8" s="38"/>
      <c r="K8" s="44"/>
      <c r="L8" s="45">
        <f t="shared" ref="L8:L13" si="1">SUM(J8:K8)</f>
        <v>0</v>
      </c>
      <c r="M8" s="46"/>
      <c r="N8" s="46"/>
      <c r="O8" s="46"/>
      <c r="P8" s="41">
        <f t="shared" ref="P8:P13" si="2">L8-M8-N8-O8</f>
        <v>0</v>
      </c>
      <c r="Q8" s="47"/>
      <c r="R8" s="46"/>
      <c r="S8" s="37"/>
      <c r="T8" s="48"/>
    </row>
    <row r="9" spans="1:20" s="49" customFormat="1" ht="38.25" customHeight="1">
      <c r="A9" s="50"/>
      <c r="B9" s="52"/>
      <c r="C9" s="52"/>
      <c r="D9" s="52"/>
      <c r="E9" s="53"/>
      <c r="F9" s="54"/>
      <c r="G9" s="55"/>
      <c r="H9" s="56">
        <f t="shared" si="0"/>
        <v>0</v>
      </c>
      <c r="I9" s="57"/>
      <c r="J9" s="52"/>
      <c r="K9" s="58"/>
      <c r="L9" s="59">
        <f t="shared" si="1"/>
        <v>0</v>
      </c>
      <c r="M9" s="60"/>
      <c r="N9" s="60"/>
      <c r="O9" s="60"/>
      <c r="P9" s="55">
        <f t="shared" si="2"/>
        <v>0</v>
      </c>
      <c r="Q9" s="51"/>
      <c r="R9" s="60"/>
      <c r="S9" s="61"/>
      <c r="T9" s="62"/>
    </row>
    <row r="10" spans="1:20" s="49" customFormat="1" ht="38.25" customHeight="1">
      <c r="A10" s="50"/>
      <c r="B10" s="52"/>
      <c r="C10" s="52"/>
      <c r="D10" s="52"/>
      <c r="E10" s="53"/>
      <c r="F10" s="54"/>
      <c r="G10" s="55"/>
      <c r="H10" s="56">
        <f t="shared" si="0"/>
        <v>0</v>
      </c>
      <c r="I10" s="57"/>
      <c r="J10" s="52"/>
      <c r="K10" s="58"/>
      <c r="L10" s="59">
        <f t="shared" si="1"/>
        <v>0</v>
      </c>
      <c r="M10" s="60"/>
      <c r="N10" s="60"/>
      <c r="O10" s="60"/>
      <c r="P10" s="55">
        <f t="shared" si="2"/>
        <v>0</v>
      </c>
      <c r="Q10" s="51"/>
      <c r="R10" s="60"/>
      <c r="S10" s="61"/>
      <c r="T10" s="62"/>
    </row>
    <row r="11" spans="1:20" s="49" customFormat="1" ht="38.25" customHeight="1">
      <c r="A11" s="50"/>
      <c r="B11" s="52"/>
      <c r="C11" s="52"/>
      <c r="D11" s="52"/>
      <c r="E11" s="53"/>
      <c r="F11" s="63"/>
      <c r="G11" s="55"/>
      <c r="H11" s="56">
        <f t="shared" si="0"/>
        <v>0</v>
      </c>
      <c r="I11" s="57"/>
      <c r="J11" s="52"/>
      <c r="K11" s="58"/>
      <c r="L11" s="59">
        <f t="shared" si="1"/>
        <v>0</v>
      </c>
      <c r="M11" s="60"/>
      <c r="N11" s="60"/>
      <c r="O11" s="60"/>
      <c r="P11" s="55">
        <f t="shared" si="2"/>
        <v>0</v>
      </c>
      <c r="Q11" s="51"/>
      <c r="R11" s="60"/>
      <c r="S11" s="61"/>
      <c r="T11" s="62"/>
    </row>
    <row r="12" spans="1:20" s="49" customFormat="1" ht="38.25" customHeight="1">
      <c r="A12" s="50"/>
      <c r="B12" s="52"/>
      <c r="C12" s="52"/>
      <c r="D12" s="52"/>
      <c r="E12" s="53"/>
      <c r="F12" s="63"/>
      <c r="G12" s="55"/>
      <c r="H12" s="56">
        <f t="shared" si="0"/>
        <v>0</v>
      </c>
      <c r="I12" s="57"/>
      <c r="J12" s="52"/>
      <c r="K12" s="58"/>
      <c r="L12" s="59">
        <f t="shared" si="1"/>
        <v>0</v>
      </c>
      <c r="M12" s="60"/>
      <c r="N12" s="60"/>
      <c r="O12" s="60"/>
      <c r="P12" s="55">
        <f t="shared" si="2"/>
        <v>0</v>
      </c>
      <c r="Q12" s="51"/>
      <c r="R12" s="60"/>
      <c r="S12" s="61"/>
      <c r="T12" s="62"/>
    </row>
    <row r="13" spans="1:20" s="66" customFormat="1" ht="38.25" customHeight="1">
      <c r="A13" s="64"/>
      <c r="B13" s="38"/>
      <c r="C13" s="38"/>
      <c r="D13" s="38"/>
      <c r="E13" s="65"/>
      <c r="F13" s="40"/>
      <c r="G13" s="41"/>
      <c r="H13" s="42">
        <f t="shared" si="0"/>
        <v>0</v>
      </c>
      <c r="I13" s="43"/>
      <c r="J13" s="38"/>
      <c r="K13" s="44"/>
      <c r="L13" s="45">
        <f t="shared" si="1"/>
        <v>0</v>
      </c>
      <c r="M13" s="46"/>
      <c r="N13" s="46"/>
      <c r="O13" s="46"/>
      <c r="P13" s="41">
        <f t="shared" si="2"/>
        <v>0</v>
      </c>
      <c r="Q13" s="47"/>
      <c r="R13" s="46"/>
      <c r="S13" s="37"/>
      <c r="T13" s="48"/>
    </row>
    <row r="14" spans="1:20" ht="24.75" customHeight="1">
      <c r="A14" s="67"/>
      <c r="B14" s="67"/>
      <c r="C14" s="67"/>
      <c r="D14" s="67"/>
      <c r="E14" s="67"/>
      <c r="F14" s="67"/>
      <c r="G14" s="67"/>
      <c r="H14" s="67"/>
      <c r="I14" s="67"/>
      <c r="J14" s="67"/>
      <c r="K14" s="67"/>
      <c r="L14" s="67"/>
      <c r="M14" s="67"/>
    </row>
    <row r="16" spans="1:20" ht="24.75" customHeight="1">
      <c r="A16" s="27" t="s">
        <v>1076</v>
      </c>
      <c r="B16" s="27"/>
      <c r="C16" s="27"/>
      <c r="D16" s="27"/>
      <c r="N16" s="27"/>
    </row>
    <row r="17" spans="1:19" ht="24.75" customHeight="1">
      <c r="A17" s="27" t="s">
        <v>1077</v>
      </c>
      <c r="B17" s="27"/>
      <c r="C17" s="27"/>
      <c r="D17" s="27"/>
      <c r="N17" s="27"/>
    </row>
    <row r="18" spans="1:19" ht="24.75" customHeight="1">
      <c r="A18" s="27" t="s">
        <v>1078</v>
      </c>
      <c r="B18" s="27"/>
      <c r="C18" s="27"/>
      <c r="D18" s="27"/>
      <c r="N18" s="27"/>
    </row>
    <row r="19" spans="1:19" ht="62.25" customHeight="1">
      <c r="A19" s="27"/>
      <c r="B19" s="27"/>
      <c r="C19" s="27"/>
      <c r="D19" s="27"/>
      <c r="N19" s="27"/>
    </row>
    <row r="20" spans="1:19" ht="24.75" customHeight="1">
      <c r="A20" s="27" t="s">
        <v>1030</v>
      </c>
      <c r="B20" s="27"/>
      <c r="C20" s="27"/>
      <c r="D20" s="27"/>
      <c r="N20" s="27"/>
    </row>
    <row r="21" spans="1:19" ht="24.75" customHeight="1">
      <c r="A21" s="27" t="s">
        <v>114</v>
      </c>
      <c r="B21" s="27"/>
      <c r="C21" s="27"/>
      <c r="D21" s="27"/>
      <c r="N21" s="27"/>
    </row>
    <row r="22" spans="1:19" ht="24.75" customHeight="1">
      <c r="A22" s="27" t="s">
        <v>1079</v>
      </c>
      <c r="B22" s="27"/>
      <c r="C22" s="27"/>
      <c r="D22" s="27"/>
      <c r="N22" s="27"/>
    </row>
    <row r="23" spans="1:19" ht="24.75" customHeight="1">
      <c r="A23" s="27" t="s">
        <v>1084</v>
      </c>
      <c r="B23" s="27"/>
      <c r="C23" s="27"/>
      <c r="D23" s="27"/>
      <c r="N23" s="27"/>
    </row>
    <row r="24" spans="1:19" ht="24.75" customHeight="1">
      <c r="A24" s="27" t="s">
        <v>1031</v>
      </c>
      <c r="B24" s="27"/>
      <c r="C24" s="27"/>
      <c r="D24" s="27"/>
      <c r="N24" s="27"/>
    </row>
    <row r="25" spans="1:19" ht="24.75" customHeight="1">
      <c r="A25" s="27" t="s">
        <v>1032</v>
      </c>
      <c r="B25" s="27"/>
      <c r="C25" s="27"/>
      <c r="D25" s="27"/>
      <c r="N25" s="27"/>
    </row>
    <row r="26" spans="1:19" ht="24.75" customHeight="1">
      <c r="A26" s="27" t="s">
        <v>1028</v>
      </c>
      <c r="B26" s="27"/>
      <c r="C26" s="27"/>
      <c r="D26" s="27"/>
    </row>
    <row r="27" spans="1:19" ht="24.75" customHeight="1">
      <c r="A27" s="27" t="s">
        <v>115</v>
      </c>
      <c r="B27" s="27"/>
      <c r="C27" s="27"/>
      <c r="D27" s="27"/>
    </row>
    <row r="28" spans="1:19" ht="24.75" customHeight="1">
      <c r="O28" s="67"/>
      <c r="P28" s="67"/>
      <c r="Q28" s="67"/>
      <c r="R28" s="67"/>
      <c r="S28" s="67"/>
    </row>
    <row r="29" spans="1:19" ht="24.75" customHeight="1">
      <c r="O29" s="67"/>
      <c r="P29" s="67"/>
      <c r="Q29" s="67"/>
      <c r="R29" s="67"/>
      <c r="S29" s="67"/>
    </row>
    <row r="36" spans="8:16" s="27" customFormat="1" ht="24.75" customHeight="1">
      <c r="H36" s="68" t="s">
        <v>150</v>
      </c>
      <c r="I36" s="68"/>
      <c r="J36" s="69"/>
      <c r="K36" s="69"/>
      <c r="L36" s="69"/>
      <c r="M36" s="69"/>
      <c r="N36" s="69"/>
      <c r="O36" s="69"/>
      <c r="P36" s="70"/>
    </row>
    <row r="37" spans="8:16" s="27" customFormat="1" ht="24.75" customHeight="1">
      <c r="H37" s="71" t="s">
        <v>151</v>
      </c>
      <c r="I37" s="71"/>
      <c r="J37" s="72"/>
      <c r="K37" s="72"/>
      <c r="L37" s="72"/>
      <c r="M37" s="72"/>
      <c r="N37" s="72"/>
      <c r="O37" s="72"/>
      <c r="P37" s="73"/>
    </row>
  </sheetData>
  <mergeCells count="19">
    <mergeCell ref="Q2:T2"/>
    <mergeCell ref="M5:P6"/>
    <mergeCell ref="Q5:Q7"/>
    <mergeCell ref="R5:R7"/>
    <mergeCell ref="S5:S7"/>
    <mergeCell ref="T5:T7"/>
    <mergeCell ref="A5:A7"/>
    <mergeCell ref="B5:D5"/>
    <mergeCell ref="E5:E7"/>
    <mergeCell ref="F5:G5"/>
    <mergeCell ref="H5:L5"/>
    <mergeCell ref="B6:B7"/>
    <mergeCell ref="C6:C7"/>
    <mergeCell ref="D6:D7"/>
    <mergeCell ref="F6:F7"/>
    <mergeCell ref="G6:G7"/>
    <mergeCell ref="H6:H7"/>
    <mergeCell ref="I6:I7"/>
    <mergeCell ref="J6:L6"/>
  </mergeCells>
  <phoneticPr fontId="17"/>
  <dataValidations count="1">
    <dataValidation type="list" allowBlank="1" showInputMessage="1" showErrorMessage="1" sqref="S8:S13" xr:uid="{00000000-0002-0000-0500-000000000000}">
      <formula1>"①,②,③,④,⑤"</formula1>
    </dataValidation>
  </dataValidations>
  <pageMargins left="0.70866141732283472" right="0.31496062992125984" top="0.6692913385826772" bottom="0.78740157480314965" header="0.19685039370078741" footer="0"/>
  <pageSetup paperSize="9" scale="68" firstPageNumber="24"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51</vt:i4>
      </vt:variant>
    </vt:vector>
  </HeadingPairs>
  <TitlesOfParts>
    <vt:vector size="84" baseType="lpstr">
      <vt:lpstr>参考資料編</vt:lpstr>
      <vt:lpstr>一覧</vt:lpstr>
      <vt:lpstr>様式7</vt:lpstr>
      <vt:lpstr>様式8</vt:lpstr>
      <vt:lpstr>様式9</vt:lpstr>
      <vt:lpstr>（様式10）起債事業一覧</vt:lpstr>
      <vt:lpstr>（様式10）カメラ①</vt:lpstr>
      <vt:lpstr>（様式10）カメラ②</vt:lpstr>
      <vt:lpstr>様式11</vt:lpstr>
      <vt:lpstr>様式12-1</vt:lpstr>
      <vt:lpstr>様式12-2</vt:lpstr>
      <vt:lpstr>様式12 (別紙)</vt:lpstr>
      <vt:lpstr>様式12（留意事項）</vt:lpstr>
      <vt:lpstr>様式13</vt:lpstr>
      <vt:lpstr>様式13（記入例）</vt:lpstr>
      <vt:lpstr>様式14</vt:lpstr>
      <vt:lpstr>様式15</vt:lpstr>
      <vt:lpstr>様式16</vt:lpstr>
      <vt:lpstr>様式16（別紙）</vt:lpstr>
      <vt:lpstr>様式16（記載例）</vt:lpstr>
      <vt:lpstr>様式17～19(提出依頼)</vt:lpstr>
      <vt:lpstr>様式17(見直し一覧)</vt:lpstr>
      <vt:lpstr>様式18（見直しチェックシート）</vt:lpstr>
      <vt:lpstr>チェックシート記載要領</vt:lpstr>
      <vt:lpstr>見直しポイント</vt:lpstr>
      <vt:lpstr>様式19(新規補助金概要シート)</vt:lpstr>
      <vt:lpstr>新規概要シート記載要領</vt:lpstr>
      <vt:lpstr>Sheet1</vt:lpstr>
      <vt:lpstr>分担金の支出手続等に関する指針</vt:lpstr>
      <vt:lpstr>様式20</vt:lpstr>
      <vt:lpstr>様式20(説明)</vt:lpstr>
      <vt:lpstr>様式22（説明・見直し）</vt:lpstr>
      <vt:lpstr>様式20(参考事例)</vt:lpstr>
      <vt:lpstr>'様式18（見直しチェックシート）'!①1</vt:lpstr>
      <vt:lpstr>'様式19(新規補助金概要シート)'!①1</vt:lpstr>
      <vt:lpstr>'様式18（見直しチェックシート）'!①2</vt:lpstr>
      <vt:lpstr>'様式19(新規補助金概要シート)'!①2</vt:lpstr>
      <vt:lpstr>'様式18（見直しチェックシート）'!②1</vt:lpstr>
      <vt:lpstr>'様式19(新規補助金概要シート)'!②1</vt:lpstr>
      <vt:lpstr>'様式18（見直しチェックシート）'!②2</vt:lpstr>
      <vt:lpstr>'様式19(新規補助金概要シート)'!②2</vt:lpstr>
      <vt:lpstr>'様式18（見直しチェックシート）'!③1</vt:lpstr>
      <vt:lpstr>'様式19(新規補助金概要シート)'!③1</vt:lpstr>
      <vt:lpstr>'様式18（見直しチェックシート）'!③2</vt:lpstr>
      <vt:lpstr>'様式19(新規補助金概要シート)'!③2</vt:lpstr>
      <vt:lpstr>'様式18（見直しチェックシート）'!④1</vt:lpstr>
      <vt:lpstr>'様式19(新規補助金概要シート)'!④1</vt:lpstr>
      <vt:lpstr>'様式18（見直しチェックシート）'!④2</vt:lpstr>
      <vt:lpstr>'様式19(新規補助金概要シート)'!④2</vt:lpstr>
      <vt:lpstr>'様式18（見直しチェックシート）'!⑥1</vt:lpstr>
      <vt:lpstr>'様式18（見直しチェックシート）'!a</vt:lpstr>
      <vt:lpstr>'様式19(新規補助金概要シート)'!a</vt:lpstr>
      <vt:lpstr>'様式18（見直しチェックシート）'!b</vt:lpstr>
      <vt:lpstr>'様式19(新規補助金概要シート)'!b</vt:lpstr>
      <vt:lpstr>'様式18（見直しチェックシート）'!d</vt:lpstr>
      <vt:lpstr>'様式19(新規補助金概要シート)'!d</vt:lpstr>
      <vt:lpstr>'（様式10）カメラ①'!Print_Area</vt:lpstr>
      <vt:lpstr>'（様式10）起債事業一覧'!Print_Area</vt:lpstr>
      <vt:lpstr>チェックシート記載要領!Print_Area</vt:lpstr>
      <vt:lpstr>見直しポイント!Print_Area</vt:lpstr>
      <vt:lpstr>参考資料編!Print_Area</vt:lpstr>
      <vt:lpstr>新規概要シート記載要領!Print_Area</vt:lpstr>
      <vt:lpstr>分担金の支出手続等に関する指針!Print_Area</vt:lpstr>
      <vt:lpstr>様式11!Print_Area</vt:lpstr>
      <vt:lpstr>'様式12 (別紙)'!Print_Area</vt:lpstr>
      <vt:lpstr>'様式12（留意事項）'!Print_Area</vt:lpstr>
      <vt:lpstr>'様式12-1'!Print_Area</vt:lpstr>
      <vt:lpstr>'様式12-2'!Print_Area</vt:lpstr>
      <vt:lpstr>様式13!Print_Area</vt:lpstr>
      <vt:lpstr>'様式13（記入例）'!Print_Area</vt:lpstr>
      <vt:lpstr>様式14!Print_Area</vt:lpstr>
      <vt:lpstr>様式15!Print_Area</vt:lpstr>
      <vt:lpstr>'様式16（別紙）'!Print_Area</vt:lpstr>
      <vt:lpstr>'様式17(見直し一覧)'!Print_Area</vt:lpstr>
      <vt:lpstr>'様式17～19(提出依頼)'!Print_Area</vt:lpstr>
      <vt:lpstr>'様式18（見直しチェックシート）'!Print_Area</vt:lpstr>
      <vt:lpstr>'様式19(新規補助金概要シート)'!Print_Area</vt:lpstr>
      <vt:lpstr>様式20!Print_Area</vt:lpstr>
      <vt:lpstr>'様式20(説明)'!Print_Area</vt:lpstr>
      <vt:lpstr>様式7!Print_Area</vt:lpstr>
      <vt:lpstr>様式8!Print_Area</vt:lpstr>
      <vt:lpstr>様式9!Print_Area</vt:lpstr>
      <vt:lpstr>'（様式10）起債事業一覧'!Print_Titles</vt:lpstr>
      <vt:lpstr>様式7!Print_Titles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梅屋　剛</dc:creator>
  <cp:lastModifiedBy>柏原　翔平 / KASHIHARA Shohei</cp:lastModifiedBy>
  <cp:lastPrinted>2026-02-16T06:47:04Z</cp:lastPrinted>
  <dcterms:created xsi:type="dcterms:W3CDTF">1997-01-08T22:48:59Z</dcterms:created>
  <dcterms:modified xsi:type="dcterms:W3CDTF">2026-02-16T06:53:09Z</dcterms:modified>
</cp:coreProperties>
</file>